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76" windowHeight="8772"/>
  </bookViews>
  <sheets>
    <sheet name="106年度" sheetId="12" r:id="rId1"/>
    <sheet name="工作表1" sheetId="13" r:id="rId2"/>
  </sheets>
  <calcPr calcId="145621"/>
</workbook>
</file>

<file path=xl/calcChain.xml><?xml version="1.0" encoding="utf-8"?>
<calcChain xmlns="http://schemas.openxmlformats.org/spreadsheetml/2006/main">
  <c r="G71" i="12" l="1"/>
  <c r="N68" i="12"/>
  <c r="D68" i="12"/>
  <c r="E68" i="12"/>
  <c r="F68" i="12"/>
  <c r="G68" i="12"/>
  <c r="J68" i="12"/>
  <c r="K68" i="12"/>
  <c r="M68" i="12"/>
  <c r="E65" i="12"/>
  <c r="K65" i="12"/>
  <c r="C65" i="12" s="1"/>
  <c r="C22" i="13" s="1"/>
  <c r="D62" i="12"/>
  <c r="E62" i="12"/>
  <c r="C62" i="12" s="1"/>
  <c r="C21" i="13" s="1"/>
  <c r="F62" i="12"/>
  <c r="N59" i="12"/>
  <c r="D59" i="12"/>
  <c r="E59" i="12"/>
  <c r="F59" i="12"/>
  <c r="G59" i="12"/>
  <c r="H59" i="12"/>
  <c r="I59" i="12"/>
  <c r="J59" i="12"/>
  <c r="K59" i="12"/>
  <c r="L59" i="12"/>
  <c r="M59" i="12"/>
  <c r="M56" i="12"/>
  <c r="D56" i="12"/>
  <c r="E56" i="12"/>
  <c r="F56" i="12"/>
  <c r="G56" i="12"/>
  <c r="H56" i="12"/>
  <c r="I56" i="12"/>
  <c r="J56" i="12"/>
  <c r="K56" i="12"/>
  <c r="L56" i="12"/>
  <c r="E53" i="12"/>
  <c r="H53" i="12"/>
  <c r="D50" i="12"/>
  <c r="E50" i="12"/>
  <c r="C50" i="12" s="1"/>
  <c r="C17" i="13" s="1"/>
  <c r="J47" i="12"/>
  <c r="M44" i="12"/>
  <c r="N41" i="12"/>
  <c r="D71" i="12"/>
  <c r="E71" i="12"/>
  <c r="F71" i="12"/>
  <c r="H71" i="12"/>
  <c r="G5" i="12"/>
  <c r="D29" i="12"/>
  <c r="E8" i="12"/>
  <c r="C73" i="12"/>
  <c r="C72" i="12"/>
  <c r="C70" i="12"/>
  <c r="C69" i="12"/>
  <c r="C67" i="12"/>
  <c r="C66" i="12"/>
  <c r="C64" i="12"/>
  <c r="C63" i="12"/>
  <c r="C61" i="12"/>
  <c r="C60" i="12"/>
  <c r="C58" i="12"/>
  <c r="C57" i="12"/>
  <c r="C55" i="12"/>
  <c r="C54" i="12"/>
  <c r="C52" i="12"/>
  <c r="C51" i="12"/>
  <c r="C49" i="12"/>
  <c r="C48" i="12"/>
  <c r="C46" i="12"/>
  <c r="C45" i="12"/>
  <c r="C43" i="12"/>
  <c r="C42" i="12"/>
  <c r="M41" i="12"/>
  <c r="K41" i="12"/>
  <c r="C41" i="12" s="1"/>
  <c r="C14" i="13" s="1"/>
  <c r="E41" i="12"/>
  <c r="C40" i="12"/>
  <c r="C39" i="12"/>
  <c r="E38" i="12"/>
  <c r="C38" i="12" s="1"/>
  <c r="C13" i="13" s="1"/>
  <c r="C37" i="12"/>
  <c r="C36" i="12"/>
  <c r="N35" i="12"/>
  <c r="M35" i="12"/>
  <c r="L35" i="12"/>
  <c r="K35" i="12"/>
  <c r="J35" i="12"/>
  <c r="I35" i="12"/>
  <c r="H35" i="12"/>
  <c r="C34" i="12"/>
  <c r="C33" i="12"/>
  <c r="N32" i="12"/>
  <c r="M32" i="12"/>
  <c r="L32" i="12"/>
  <c r="C32" i="12" s="1"/>
  <c r="C11" i="13" s="1"/>
  <c r="I32" i="12"/>
  <c r="C31" i="12"/>
  <c r="C30" i="12"/>
  <c r="N29" i="12"/>
  <c r="C28" i="12"/>
  <c r="C27" i="12"/>
  <c r="N26" i="12"/>
  <c r="M26" i="12"/>
  <c r="C26" i="12" s="1"/>
  <c r="C9" i="13" s="1"/>
  <c r="C25" i="12"/>
  <c r="C24" i="12"/>
  <c r="D23" i="12"/>
  <c r="C22" i="12"/>
  <c r="C21" i="12"/>
  <c r="C19" i="12"/>
  <c r="C18" i="12"/>
  <c r="D17" i="12"/>
  <c r="C17" i="12" s="1"/>
  <c r="C6" i="13" s="1"/>
  <c r="C16" i="12"/>
  <c r="C15" i="12"/>
  <c r="I14" i="12"/>
  <c r="F14" i="12"/>
  <c r="C14" i="12" s="1"/>
  <c r="C5" i="13" s="1"/>
  <c r="D14" i="12"/>
  <c r="C13" i="12"/>
  <c r="C12" i="12"/>
  <c r="F11" i="12"/>
  <c r="C11" i="12" s="1"/>
  <c r="C4" i="13" s="1"/>
  <c r="D11" i="12"/>
  <c r="K8" i="12"/>
  <c r="J8" i="12"/>
  <c r="I8" i="12"/>
  <c r="F8" i="12"/>
  <c r="C7" i="12"/>
  <c r="N5" i="12"/>
  <c r="F5" i="12"/>
  <c r="D5" i="12"/>
  <c r="C9" i="12"/>
  <c r="N8" i="12"/>
  <c r="M5" i="12"/>
  <c r="M8" i="12"/>
  <c r="C6" i="12"/>
  <c r="L5" i="12"/>
  <c r="L8" i="12"/>
  <c r="C10" i="12"/>
  <c r="C71" i="12"/>
  <c r="C24" i="13" s="1"/>
  <c r="C53" i="12"/>
  <c r="C18" i="13" s="1"/>
  <c r="C47" i="12"/>
  <c r="C16" i="13" s="1"/>
  <c r="C44" i="12"/>
  <c r="C15" i="13" s="1"/>
  <c r="C29" i="12"/>
  <c r="C10" i="13" s="1"/>
  <c r="C23" i="12"/>
  <c r="C8" i="13" s="1"/>
  <c r="C20" i="12"/>
  <c r="C7" i="13" s="1"/>
  <c r="C68" i="12" l="1"/>
  <c r="C23" i="13" s="1"/>
  <c r="C5" i="12"/>
  <c r="C2" i="13" s="1"/>
  <c r="C35" i="12"/>
  <c r="C12" i="13" s="1"/>
  <c r="C8" i="12"/>
  <c r="C3" i="13" s="1"/>
  <c r="C56" i="12"/>
  <c r="C19" i="13" s="1"/>
  <c r="C59" i="12"/>
  <c r="C20" i="13" s="1"/>
</calcChain>
</file>

<file path=xl/sharedStrings.xml><?xml version="1.0" encoding="utf-8"?>
<sst xmlns="http://schemas.openxmlformats.org/spreadsheetml/2006/main" count="133" uniqueCount="52">
  <si>
    <t>項目</t>
  </si>
  <si>
    <r>
      <t>15</t>
    </r>
    <r>
      <rPr>
        <sz val="12"/>
        <rFont val="细明体"/>
        <family val="3"/>
        <charset val="136"/>
      </rPr>
      <t>歲以上</t>
    </r>
  </si>
  <si>
    <t>人口數</t>
  </si>
  <si>
    <r>
      <t>合</t>
    </r>
    <r>
      <rPr>
        <sz val="12"/>
        <rFont val="Arial"/>
        <family val="2"/>
      </rPr>
      <t xml:space="preserve">  </t>
    </r>
    <r>
      <rPr>
        <sz val="12"/>
        <rFont val="细明体"/>
        <family val="3"/>
        <charset val="136"/>
      </rPr>
      <t>計</t>
    </r>
  </si>
  <si>
    <r>
      <t>15~19</t>
    </r>
    <r>
      <rPr>
        <sz val="12"/>
        <rFont val="细明体"/>
        <family val="3"/>
        <charset val="136"/>
      </rPr>
      <t>歲</t>
    </r>
  </si>
  <si>
    <r>
      <t>20~24</t>
    </r>
    <r>
      <rPr>
        <sz val="12"/>
        <rFont val="细明体"/>
        <family val="3"/>
        <charset val="136"/>
      </rPr>
      <t>歲</t>
    </r>
  </si>
  <si>
    <r>
      <t>25~29</t>
    </r>
    <r>
      <rPr>
        <sz val="12"/>
        <rFont val="细明体"/>
        <family val="3"/>
        <charset val="136"/>
      </rPr>
      <t>歲</t>
    </r>
  </si>
  <si>
    <r>
      <t>30~34</t>
    </r>
    <r>
      <rPr>
        <sz val="12"/>
        <rFont val="细明体"/>
        <family val="3"/>
        <charset val="136"/>
      </rPr>
      <t>歲</t>
    </r>
  </si>
  <si>
    <r>
      <t>35~39</t>
    </r>
    <r>
      <rPr>
        <sz val="12"/>
        <rFont val="细明体"/>
        <family val="3"/>
        <charset val="136"/>
      </rPr>
      <t>歲</t>
    </r>
  </si>
  <si>
    <r>
      <t>40~44</t>
    </r>
    <r>
      <rPr>
        <sz val="12"/>
        <rFont val="细明体"/>
        <family val="3"/>
        <charset val="136"/>
      </rPr>
      <t>歲</t>
    </r>
  </si>
  <si>
    <r>
      <t>45~49</t>
    </r>
    <r>
      <rPr>
        <sz val="12"/>
        <rFont val="细明体"/>
        <family val="3"/>
        <charset val="136"/>
      </rPr>
      <t>歲</t>
    </r>
  </si>
  <si>
    <r>
      <t>50~54</t>
    </r>
    <r>
      <rPr>
        <sz val="12"/>
        <rFont val="细明体"/>
        <family val="3"/>
        <charset val="136"/>
      </rPr>
      <t>歲</t>
    </r>
  </si>
  <si>
    <r>
      <t>55~59</t>
    </r>
    <r>
      <rPr>
        <sz val="12"/>
        <rFont val="细明体"/>
        <family val="3"/>
        <charset val="136"/>
      </rPr>
      <t>歲</t>
    </r>
  </si>
  <si>
    <r>
      <t>60~64</t>
    </r>
    <r>
      <rPr>
        <sz val="12"/>
        <rFont val="细明体"/>
        <family val="3"/>
        <charset val="136"/>
      </rPr>
      <t>歲</t>
    </r>
  </si>
  <si>
    <r>
      <t>65</t>
    </r>
    <r>
      <rPr>
        <sz val="12"/>
        <rFont val="细明体"/>
        <family val="3"/>
        <charset val="136"/>
      </rPr>
      <t>歲以上</t>
    </r>
  </si>
  <si>
    <r>
      <t>合</t>
    </r>
    <r>
      <rPr>
        <sz val="13"/>
        <rFont val="细明体"/>
        <family val="3"/>
        <charset val="136"/>
      </rPr>
      <t>計</t>
    </r>
  </si>
  <si>
    <t>男</t>
  </si>
  <si>
    <t>女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</si>
  <si>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</si>
  <si>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</si>
  <si>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</si>
  <si>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</si>
  <si>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</si>
  <si>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</si>
  <si>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</si>
  <si>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</si>
  <si>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</si>
  <si>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</si>
  <si>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</si>
  <si>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中畢業</t>
    </r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</si>
  <si>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中肄業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</si>
  <si>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畢業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</si>
  <si>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</si>
  <si>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</si>
  <si>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</si>
  <si>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</si>
  <si>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</si>
  <si>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博士畢業</t>
    <phoneticPr fontId="7" type="noConversion"/>
  </si>
  <si>
    <t>博士肄業</t>
    <phoneticPr fontId="7" type="noConversion"/>
  </si>
  <si>
    <r>
      <t>碩士</t>
    </r>
    <r>
      <rPr>
        <sz val="13"/>
        <rFont val="细明体"/>
        <family val="3"/>
        <charset val="136"/>
      </rPr>
      <t>畢業</t>
    </r>
    <phoneticPr fontId="7" type="noConversion"/>
  </si>
  <si>
    <r>
      <t>碩士</t>
    </r>
    <r>
      <rPr>
        <sz val="13"/>
        <rFont val="细明体"/>
        <family val="3"/>
        <charset val="136"/>
      </rPr>
      <t>肄業</t>
    </r>
    <phoneticPr fontId="7" type="noConversion"/>
  </si>
  <si>
    <t>博士畢業</t>
  </si>
  <si>
    <t>博士肄業</t>
  </si>
  <si>
    <t>碩士畢業</t>
  </si>
  <si>
    <t>碩士肄業</t>
  </si>
  <si>
    <t>國（初）中畢業</t>
  </si>
  <si>
    <t>國（初）中肄業</t>
  </si>
  <si>
    <t>初職畢業</t>
  </si>
  <si>
    <t>初職肄業</t>
  </si>
  <si>
    <t>教育程度</t>
    <phoneticPr fontId="7" type="noConversion"/>
  </si>
  <si>
    <t>人數</t>
    <phoneticPr fontId="7" type="noConversion"/>
  </si>
  <si>
    <t>阿蓮戶政事務所田寮區辦公處106年15歲以上人口教育程度統計表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</si>
</sst>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b/>
      <sz val="16"/>
      <color indexed="17"/>
      <name val="標楷體"/>
      <family val="4"/>
      <charset val="136"/>
    </font>
    <font>
      <sz val="13"/>
      <name val="细明体"/>
      <family val="3"/>
      <charset val="136"/>
    </font>
    <font>
      <sz val="13"/>
      <name val="Arial"/>
      <family val="2"/>
    </font>
    <font>
      <sz val="12"/>
      <name val="Arial"/>
      <family val="2"/>
    </font>
    <font>
      <sz val="12"/>
      <name val="细明体"/>
      <family val="3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gray0625">
        <fgColor indexed="44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70" workbookViewId="0">
      <pane xSplit="1" ySplit="4" topLeftCell="B65" activePane="bottomRight" state="frozen"/>
      <selection pane="topRight" activeCell="B1" sqref="B1"/>
      <selection pane="bottomLeft" activeCell="A6" sqref="A6"/>
      <selection pane="bottomRight" activeCell="F78" sqref="F78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</cols>
  <sheetData>
    <row r="1" spans="1:14" ht="22.8" thickBo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14" t="s">
        <v>0</v>
      </c>
      <c r="B2" s="17"/>
      <c r="C2" s="1" t="s">
        <v>1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pans="1:14" ht="18" customHeight="1">
      <c r="A3" s="15"/>
      <c r="B3" s="18"/>
      <c r="C3" s="2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thickBot="1">
      <c r="A4" s="16"/>
      <c r="B4" s="19"/>
      <c r="C4" s="3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" customHeight="1" thickBot="1">
      <c r="A5" s="10" t="s">
        <v>37</v>
      </c>
      <c r="B5" s="4" t="s">
        <v>15</v>
      </c>
      <c r="C5" s="7">
        <f>D5+E5+F5+G5+H5+I5+J5+K5+L5+M5+N5</f>
        <v>5</v>
      </c>
      <c r="D5" s="8">
        <f t="shared" ref="D5:N5" si="0">D6+D7</f>
        <v>0</v>
      </c>
      <c r="E5" s="8">
        <v>0</v>
      </c>
      <c r="F5" s="8">
        <f t="shared" si="0"/>
        <v>0</v>
      </c>
      <c r="G5" s="8">
        <f t="shared" si="0"/>
        <v>1</v>
      </c>
      <c r="H5" s="8">
        <v>2</v>
      </c>
      <c r="I5" s="8">
        <v>1</v>
      </c>
      <c r="J5" s="8">
        <v>0</v>
      </c>
      <c r="K5" s="8">
        <v>1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4" ht="18" customHeight="1" thickBot="1">
      <c r="A6" s="11"/>
      <c r="B6" s="6" t="s">
        <v>16</v>
      </c>
      <c r="C6" s="7">
        <f t="shared" ref="C6:C68" si="1">D6+E6+F6+G6+H6+I6+J6+K6+L6+M6+N6</f>
        <v>4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0</v>
      </c>
      <c r="K6" s="5">
        <v>1</v>
      </c>
      <c r="L6" s="5">
        <v>0</v>
      </c>
      <c r="M6" s="5">
        <v>0</v>
      </c>
      <c r="N6" s="5">
        <v>0</v>
      </c>
    </row>
    <row r="7" spans="1:14" ht="18" customHeight="1" thickBot="1">
      <c r="A7" s="12"/>
      <c r="B7" s="6" t="s">
        <v>17</v>
      </c>
      <c r="C7" s="7">
        <f t="shared" si="1"/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8" customHeight="1" thickBot="1">
      <c r="A8" s="10" t="s">
        <v>38</v>
      </c>
      <c r="B8" s="4" t="s">
        <v>15</v>
      </c>
      <c r="C8" s="7">
        <f t="shared" si="1"/>
        <v>7</v>
      </c>
      <c r="D8" s="8">
        <v>0</v>
      </c>
      <c r="E8" s="8">
        <f>E9+E10</f>
        <v>0</v>
      </c>
      <c r="F8" s="8">
        <f t="shared" ref="F8:N8" si="2">F9+F10</f>
        <v>1</v>
      </c>
      <c r="G8" s="8">
        <v>3</v>
      </c>
      <c r="H8" s="8">
        <v>1</v>
      </c>
      <c r="I8" s="8">
        <f t="shared" si="2"/>
        <v>0</v>
      </c>
      <c r="J8" s="8">
        <f t="shared" si="2"/>
        <v>2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</row>
    <row r="9" spans="1:14" ht="18" customHeight="1" thickBot="1">
      <c r="A9" s="11"/>
      <c r="B9" s="6" t="s">
        <v>16</v>
      </c>
      <c r="C9" s="7">
        <f t="shared" si="1"/>
        <v>6</v>
      </c>
      <c r="D9" s="5">
        <v>0</v>
      </c>
      <c r="E9" s="5">
        <v>0</v>
      </c>
      <c r="F9" s="5">
        <v>1</v>
      </c>
      <c r="G9" s="5">
        <v>2</v>
      </c>
      <c r="H9" s="5">
        <v>1</v>
      </c>
      <c r="I9" s="5">
        <v>0</v>
      </c>
      <c r="J9" s="5">
        <v>2</v>
      </c>
      <c r="K9" s="5">
        <v>0</v>
      </c>
      <c r="L9" s="5">
        <v>0</v>
      </c>
      <c r="M9" s="5">
        <v>0</v>
      </c>
      <c r="N9" s="5">
        <v>0</v>
      </c>
    </row>
    <row r="10" spans="1:14" ht="18" customHeight="1" thickBot="1">
      <c r="A10" s="12"/>
      <c r="B10" s="6" t="s">
        <v>17</v>
      </c>
      <c r="C10" s="7">
        <f t="shared" si="1"/>
        <v>1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8" customHeight="1" thickBot="1">
      <c r="A11" s="26" t="s">
        <v>39</v>
      </c>
      <c r="B11" s="4" t="s">
        <v>15</v>
      </c>
      <c r="C11" s="7">
        <f t="shared" si="1"/>
        <v>86</v>
      </c>
      <c r="D11" s="8">
        <f>D12+D13</f>
        <v>0</v>
      </c>
      <c r="E11" s="8">
        <v>1</v>
      </c>
      <c r="F11" s="8">
        <f t="shared" ref="F11" si="3">F12+F13</f>
        <v>16</v>
      </c>
      <c r="G11" s="8">
        <v>21</v>
      </c>
      <c r="H11" s="8">
        <v>15</v>
      </c>
      <c r="I11" s="8">
        <v>7</v>
      </c>
      <c r="J11" s="8">
        <v>12</v>
      </c>
      <c r="K11" s="8">
        <v>4</v>
      </c>
      <c r="L11" s="8">
        <v>1</v>
      </c>
      <c r="M11" s="8">
        <v>3</v>
      </c>
      <c r="N11" s="8">
        <v>6</v>
      </c>
    </row>
    <row r="12" spans="1:14" ht="18" customHeight="1" thickBot="1">
      <c r="A12" s="27"/>
      <c r="B12" s="6" t="s">
        <v>16</v>
      </c>
      <c r="C12" s="7">
        <f t="shared" si="1"/>
        <v>49</v>
      </c>
      <c r="D12" s="5">
        <v>0</v>
      </c>
      <c r="E12" s="5">
        <v>0</v>
      </c>
      <c r="F12" s="5">
        <v>10</v>
      </c>
      <c r="G12" s="5">
        <v>10</v>
      </c>
      <c r="H12" s="5">
        <v>11</v>
      </c>
      <c r="I12" s="5">
        <v>4</v>
      </c>
      <c r="J12" s="5">
        <v>5</v>
      </c>
      <c r="K12" s="5">
        <v>1</v>
      </c>
      <c r="L12" s="5">
        <v>0</v>
      </c>
      <c r="M12" s="5">
        <v>2</v>
      </c>
      <c r="N12" s="5">
        <v>6</v>
      </c>
    </row>
    <row r="13" spans="1:14" ht="18" customHeight="1" thickBot="1">
      <c r="A13" s="28"/>
      <c r="B13" s="6" t="s">
        <v>17</v>
      </c>
      <c r="C13" s="7">
        <f t="shared" si="1"/>
        <v>37</v>
      </c>
      <c r="D13" s="5">
        <v>0</v>
      </c>
      <c r="E13" s="5">
        <v>1</v>
      </c>
      <c r="F13" s="5">
        <v>6</v>
      </c>
      <c r="G13" s="5">
        <v>11</v>
      </c>
      <c r="H13" s="5">
        <v>4</v>
      </c>
      <c r="I13" s="5">
        <v>3</v>
      </c>
      <c r="J13" s="5">
        <v>7</v>
      </c>
      <c r="K13" s="5">
        <v>3</v>
      </c>
      <c r="L13" s="5">
        <v>1</v>
      </c>
      <c r="M13" s="5">
        <v>1</v>
      </c>
      <c r="N13" s="5">
        <v>0</v>
      </c>
    </row>
    <row r="14" spans="1:14" ht="18" customHeight="1" thickBot="1">
      <c r="A14" s="26" t="s">
        <v>40</v>
      </c>
      <c r="B14" s="4" t="s">
        <v>15</v>
      </c>
      <c r="C14" s="7">
        <f t="shared" si="1"/>
        <v>33</v>
      </c>
      <c r="D14" s="8">
        <f>D15+D16</f>
        <v>0</v>
      </c>
      <c r="E14" s="8">
        <v>8</v>
      </c>
      <c r="F14" s="8">
        <f t="shared" ref="F14:I14" si="4">F15+F16</f>
        <v>8</v>
      </c>
      <c r="G14" s="8">
        <v>7</v>
      </c>
      <c r="H14" s="8">
        <v>3</v>
      </c>
      <c r="I14" s="8">
        <f t="shared" si="4"/>
        <v>2</v>
      </c>
      <c r="J14" s="8">
        <v>2</v>
      </c>
      <c r="K14" s="8">
        <v>0</v>
      </c>
      <c r="L14" s="8">
        <v>2</v>
      </c>
      <c r="M14" s="8">
        <v>0</v>
      </c>
      <c r="N14" s="8">
        <v>1</v>
      </c>
    </row>
    <row r="15" spans="1:14" ht="18" customHeight="1" thickBot="1">
      <c r="A15" s="27"/>
      <c r="B15" s="6" t="s">
        <v>16</v>
      </c>
      <c r="C15" s="7">
        <f t="shared" si="1"/>
        <v>17</v>
      </c>
      <c r="D15" s="5">
        <v>0</v>
      </c>
      <c r="E15" s="5">
        <v>6</v>
      </c>
      <c r="F15" s="5">
        <v>3</v>
      </c>
      <c r="G15" s="5">
        <v>3</v>
      </c>
      <c r="H15" s="5">
        <v>2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</row>
    <row r="16" spans="1:14" ht="18" customHeight="1" thickBot="1">
      <c r="A16" s="28"/>
      <c r="B16" s="6" t="s">
        <v>17</v>
      </c>
      <c r="C16" s="7">
        <f t="shared" si="1"/>
        <v>16</v>
      </c>
      <c r="D16" s="5">
        <v>0</v>
      </c>
      <c r="E16" s="5">
        <v>2</v>
      </c>
      <c r="F16" s="5">
        <v>5</v>
      </c>
      <c r="G16" s="5">
        <v>4</v>
      </c>
      <c r="H16" s="5">
        <v>1</v>
      </c>
      <c r="I16" s="5">
        <v>2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</row>
    <row r="17" spans="1:14" ht="18" customHeight="1" thickBot="1">
      <c r="A17" s="23" t="s">
        <v>18</v>
      </c>
      <c r="B17" s="4" t="s">
        <v>15</v>
      </c>
      <c r="C17" s="7">
        <f t="shared" si="1"/>
        <v>536</v>
      </c>
      <c r="D17" s="8">
        <f>D18+D19</f>
        <v>0</v>
      </c>
      <c r="E17" s="8">
        <v>92</v>
      </c>
      <c r="F17" s="8">
        <v>148</v>
      </c>
      <c r="G17" s="8">
        <v>108</v>
      </c>
      <c r="H17" s="8">
        <v>66</v>
      </c>
      <c r="I17" s="8">
        <v>35</v>
      </c>
      <c r="J17" s="8">
        <v>19</v>
      </c>
      <c r="K17" s="8">
        <v>24</v>
      </c>
      <c r="L17" s="8">
        <v>13</v>
      </c>
      <c r="M17" s="8">
        <v>14</v>
      </c>
      <c r="N17" s="8">
        <v>17</v>
      </c>
    </row>
    <row r="18" spans="1:14" ht="18" customHeight="1" thickBot="1">
      <c r="A18" s="24"/>
      <c r="B18" s="6" t="s">
        <v>16</v>
      </c>
      <c r="C18" s="7">
        <f t="shared" si="1"/>
        <v>252</v>
      </c>
      <c r="D18" s="5">
        <v>0</v>
      </c>
      <c r="E18" s="5">
        <v>36</v>
      </c>
      <c r="F18" s="5">
        <v>66</v>
      </c>
      <c r="G18" s="5">
        <v>48</v>
      </c>
      <c r="H18" s="5">
        <v>33</v>
      </c>
      <c r="I18" s="5">
        <v>14</v>
      </c>
      <c r="J18" s="5">
        <v>8</v>
      </c>
      <c r="K18" s="5">
        <v>12</v>
      </c>
      <c r="L18" s="5">
        <v>10</v>
      </c>
      <c r="M18" s="5">
        <v>10</v>
      </c>
      <c r="N18" s="5">
        <v>15</v>
      </c>
    </row>
    <row r="19" spans="1:14" ht="18" customHeight="1" thickBot="1">
      <c r="A19" s="25"/>
      <c r="B19" s="6" t="s">
        <v>17</v>
      </c>
      <c r="C19" s="7">
        <f t="shared" si="1"/>
        <v>284</v>
      </c>
      <c r="D19" s="5">
        <v>0</v>
      </c>
      <c r="E19" s="5">
        <v>56</v>
      </c>
      <c r="F19" s="5">
        <v>82</v>
      </c>
      <c r="G19" s="5">
        <v>60</v>
      </c>
      <c r="H19" s="5">
        <v>33</v>
      </c>
      <c r="I19" s="5">
        <v>21</v>
      </c>
      <c r="J19" s="5">
        <v>11</v>
      </c>
      <c r="K19" s="5">
        <v>12</v>
      </c>
      <c r="L19" s="5">
        <v>3</v>
      </c>
      <c r="M19" s="5">
        <v>4</v>
      </c>
      <c r="N19" s="5">
        <v>2</v>
      </c>
    </row>
    <row r="20" spans="1:14" ht="18" customHeight="1" thickBot="1">
      <c r="A20" s="23" t="s">
        <v>19</v>
      </c>
      <c r="B20" s="4" t="s">
        <v>15</v>
      </c>
      <c r="C20" s="7">
        <f t="shared" si="1"/>
        <v>225</v>
      </c>
      <c r="D20" s="8">
        <v>52</v>
      </c>
      <c r="E20" s="8">
        <v>121</v>
      </c>
      <c r="F20" s="8">
        <v>25</v>
      </c>
      <c r="G20" s="8">
        <v>8</v>
      </c>
      <c r="H20" s="8">
        <v>7</v>
      </c>
      <c r="I20" s="8">
        <v>2</v>
      </c>
      <c r="J20" s="8">
        <v>2</v>
      </c>
      <c r="K20" s="8">
        <v>2</v>
      </c>
      <c r="L20" s="8">
        <v>2</v>
      </c>
      <c r="M20" s="8">
        <v>3</v>
      </c>
      <c r="N20" s="8">
        <v>1</v>
      </c>
    </row>
    <row r="21" spans="1:14" ht="18" customHeight="1" thickBot="1">
      <c r="A21" s="24"/>
      <c r="B21" s="6" t="s">
        <v>16</v>
      </c>
      <c r="C21" s="7">
        <f t="shared" si="1"/>
        <v>121</v>
      </c>
      <c r="D21" s="5">
        <v>22</v>
      </c>
      <c r="E21" s="5">
        <v>70</v>
      </c>
      <c r="F21" s="5">
        <v>11</v>
      </c>
      <c r="G21" s="5">
        <v>5</v>
      </c>
      <c r="H21" s="5">
        <v>4</v>
      </c>
      <c r="I21" s="5">
        <v>1</v>
      </c>
      <c r="J21" s="5">
        <v>1</v>
      </c>
      <c r="K21" s="5">
        <v>1</v>
      </c>
      <c r="L21" s="5">
        <v>2</v>
      </c>
      <c r="M21" s="5">
        <v>3</v>
      </c>
      <c r="N21" s="5">
        <v>1</v>
      </c>
    </row>
    <row r="22" spans="1:14" ht="18" customHeight="1" thickBot="1">
      <c r="A22" s="25"/>
      <c r="B22" s="6" t="s">
        <v>17</v>
      </c>
      <c r="C22" s="7">
        <f t="shared" si="1"/>
        <v>104</v>
      </c>
      <c r="D22" s="5">
        <v>30</v>
      </c>
      <c r="E22" s="5">
        <v>51</v>
      </c>
      <c r="F22" s="5">
        <v>14</v>
      </c>
      <c r="G22" s="5">
        <v>3</v>
      </c>
      <c r="H22" s="5">
        <v>3</v>
      </c>
      <c r="I22" s="5">
        <v>1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</row>
    <row r="23" spans="1:14" ht="18" customHeight="1" thickBot="1">
      <c r="A23" s="23" t="s">
        <v>20</v>
      </c>
      <c r="B23" s="4" t="s">
        <v>15</v>
      </c>
      <c r="C23" s="7">
        <f t="shared" si="1"/>
        <v>168</v>
      </c>
      <c r="D23" s="8">
        <f>D24+D25</f>
        <v>0</v>
      </c>
      <c r="E23" s="8">
        <v>5</v>
      </c>
      <c r="F23" s="8">
        <v>4</v>
      </c>
      <c r="G23" s="8">
        <v>14</v>
      </c>
      <c r="H23" s="8">
        <v>24</v>
      </c>
      <c r="I23" s="8">
        <v>34</v>
      </c>
      <c r="J23" s="8">
        <v>33</v>
      </c>
      <c r="K23" s="8">
        <v>14</v>
      </c>
      <c r="L23" s="8">
        <v>7</v>
      </c>
      <c r="M23" s="8">
        <v>8</v>
      </c>
      <c r="N23" s="8">
        <v>25</v>
      </c>
    </row>
    <row r="24" spans="1:14" ht="18" customHeight="1" thickBot="1">
      <c r="A24" s="24"/>
      <c r="B24" s="6" t="s">
        <v>16</v>
      </c>
      <c r="C24" s="7">
        <f t="shared" si="1"/>
        <v>112</v>
      </c>
      <c r="D24" s="5">
        <v>0</v>
      </c>
      <c r="E24" s="5">
        <v>4</v>
      </c>
      <c r="F24" s="5">
        <v>3</v>
      </c>
      <c r="G24" s="5">
        <v>10</v>
      </c>
      <c r="H24" s="5">
        <v>10</v>
      </c>
      <c r="I24" s="5">
        <v>18</v>
      </c>
      <c r="J24" s="5">
        <v>22</v>
      </c>
      <c r="K24" s="5">
        <v>11</v>
      </c>
      <c r="L24" s="5">
        <v>7</v>
      </c>
      <c r="M24" s="5">
        <v>6</v>
      </c>
      <c r="N24" s="5">
        <v>21</v>
      </c>
    </row>
    <row r="25" spans="1:14" ht="18" customHeight="1" thickBot="1">
      <c r="A25" s="25"/>
      <c r="B25" s="6" t="s">
        <v>17</v>
      </c>
      <c r="C25" s="7">
        <f t="shared" si="1"/>
        <v>56</v>
      </c>
      <c r="D25" s="5">
        <v>0</v>
      </c>
      <c r="E25" s="5">
        <v>1</v>
      </c>
      <c r="F25" s="5">
        <v>1</v>
      </c>
      <c r="G25" s="5">
        <v>4</v>
      </c>
      <c r="H25" s="5">
        <v>14</v>
      </c>
      <c r="I25" s="5">
        <v>16</v>
      </c>
      <c r="J25" s="5">
        <v>11</v>
      </c>
      <c r="K25" s="5">
        <v>3</v>
      </c>
      <c r="L25" s="5">
        <v>0</v>
      </c>
      <c r="M25" s="5">
        <v>2</v>
      </c>
      <c r="N25" s="5">
        <v>4</v>
      </c>
    </row>
    <row r="26" spans="1:14" ht="18" customHeight="1" thickBot="1">
      <c r="A26" s="23" t="s">
        <v>21</v>
      </c>
      <c r="B26" s="4" t="s">
        <v>15</v>
      </c>
      <c r="C26" s="7">
        <f t="shared" si="1"/>
        <v>36</v>
      </c>
      <c r="D26" s="8">
        <v>2</v>
      </c>
      <c r="E26" s="8">
        <v>3</v>
      </c>
      <c r="F26" s="8">
        <v>4</v>
      </c>
      <c r="G26" s="8">
        <v>8</v>
      </c>
      <c r="H26" s="8">
        <v>6</v>
      </c>
      <c r="I26" s="8">
        <v>3</v>
      </c>
      <c r="J26" s="8">
        <v>4</v>
      </c>
      <c r="K26" s="8">
        <v>4</v>
      </c>
      <c r="L26" s="8">
        <v>1</v>
      </c>
      <c r="M26" s="8">
        <f t="shared" ref="M26:N26" si="5">M27+M28</f>
        <v>0</v>
      </c>
      <c r="N26" s="8">
        <f t="shared" si="5"/>
        <v>1</v>
      </c>
    </row>
    <row r="27" spans="1:14" ht="18" customHeight="1" thickBot="1">
      <c r="A27" s="24"/>
      <c r="B27" s="6" t="s">
        <v>16</v>
      </c>
      <c r="C27" s="7">
        <f t="shared" si="1"/>
        <v>21</v>
      </c>
      <c r="D27" s="5">
        <v>1</v>
      </c>
      <c r="E27" s="5">
        <v>1</v>
      </c>
      <c r="F27" s="5">
        <v>3</v>
      </c>
      <c r="G27" s="5">
        <v>6</v>
      </c>
      <c r="H27" s="5">
        <v>2</v>
      </c>
      <c r="I27" s="5">
        <v>1</v>
      </c>
      <c r="J27" s="5">
        <v>3</v>
      </c>
      <c r="K27" s="5">
        <v>2</v>
      </c>
      <c r="L27" s="5">
        <v>1</v>
      </c>
      <c r="M27" s="5">
        <v>0</v>
      </c>
      <c r="N27" s="5">
        <v>1</v>
      </c>
    </row>
    <row r="28" spans="1:14" ht="18" customHeight="1" thickBot="1">
      <c r="A28" s="25"/>
      <c r="B28" s="6" t="s">
        <v>17</v>
      </c>
      <c r="C28" s="7">
        <f t="shared" si="1"/>
        <v>15</v>
      </c>
      <c r="D28" s="5">
        <v>1</v>
      </c>
      <c r="E28" s="5">
        <v>2</v>
      </c>
      <c r="F28" s="5">
        <v>1</v>
      </c>
      <c r="G28" s="5">
        <v>2</v>
      </c>
      <c r="H28" s="5">
        <v>4</v>
      </c>
      <c r="I28" s="5">
        <v>2</v>
      </c>
      <c r="J28" s="5">
        <v>1</v>
      </c>
      <c r="K28" s="5">
        <v>2</v>
      </c>
      <c r="L28" s="5">
        <v>0</v>
      </c>
      <c r="M28" s="5">
        <v>0</v>
      </c>
      <c r="N28" s="5">
        <v>0</v>
      </c>
    </row>
    <row r="29" spans="1:14" ht="18" customHeight="1" thickBot="1">
      <c r="A29" s="23" t="s">
        <v>22</v>
      </c>
      <c r="B29" s="4" t="s">
        <v>15</v>
      </c>
      <c r="C29" s="7">
        <f t="shared" si="1"/>
        <v>121</v>
      </c>
      <c r="D29" s="8">
        <f>D30+D31</f>
        <v>0</v>
      </c>
      <c r="E29" s="8">
        <v>16</v>
      </c>
      <c r="F29" s="8">
        <v>6</v>
      </c>
      <c r="G29" s="8">
        <v>5</v>
      </c>
      <c r="H29" s="8">
        <v>8</v>
      </c>
      <c r="I29" s="8">
        <v>18</v>
      </c>
      <c r="J29" s="8">
        <v>25</v>
      </c>
      <c r="K29" s="8">
        <v>16</v>
      </c>
      <c r="L29" s="8">
        <v>15</v>
      </c>
      <c r="M29" s="8">
        <v>7</v>
      </c>
      <c r="N29" s="8">
        <f t="shared" ref="N29" si="6">N30+N31</f>
        <v>5</v>
      </c>
    </row>
    <row r="30" spans="1:14" ht="18" customHeight="1" thickBot="1">
      <c r="A30" s="24"/>
      <c r="B30" s="6" t="s">
        <v>16</v>
      </c>
      <c r="C30" s="7">
        <f t="shared" si="1"/>
        <v>63</v>
      </c>
      <c r="D30" s="5">
        <v>0</v>
      </c>
      <c r="E30" s="5">
        <v>5</v>
      </c>
      <c r="F30" s="5">
        <v>2</v>
      </c>
      <c r="G30" s="5">
        <v>0</v>
      </c>
      <c r="H30" s="5">
        <v>4</v>
      </c>
      <c r="I30" s="5">
        <v>10</v>
      </c>
      <c r="J30" s="5">
        <v>13</v>
      </c>
      <c r="K30" s="5">
        <v>9</v>
      </c>
      <c r="L30" s="5">
        <v>9</v>
      </c>
      <c r="M30" s="5">
        <v>7</v>
      </c>
      <c r="N30" s="5">
        <v>4</v>
      </c>
    </row>
    <row r="31" spans="1:14" ht="18" customHeight="1" thickBot="1">
      <c r="A31" s="25"/>
      <c r="B31" s="6" t="s">
        <v>17</v>
      </c>
      <c r="C31" s="7">
        <f t="shared" si="1"/>
        <v>58</v>
      </c>
      <c r="D31" s="5">
        <v>0</v>
      </c>
      <c r="E31" s="5">
        <v>11</v>
      </c>
      <c r="F31" s="5">
        <v>4</v>
      </c>
      <c r="G31" s="5">
        <v>5</v>
      </c>
      <c r="H31" s="5">
        <v>4</v>
      </c>
      <c r="I31" s="5">
        <v>8</v>
      </c>
      <c r="J31" s="5">
        <v>12</v>
      </c>
      <c r="K31" s="5">
        <v>7</v>
      </c>
      <c r="L31" s="5">
        <v>6</v>
      </c>
      <c r="M31" s="5">
        <v>0</v>
      </c>
      <c r="N31" s="5">
        <v>1</v>
      </c>
    </row>
    <row r="32" spans="1:14" ht="18" customHeight="1" thickBot="1">
      <c r="A32" s="23" t="s">
        <v>23</v>
      </c>
      <c r="B32" s="4" t="s">
        <v>15</v>
      </c>
      <c r="C32" s="7">
        <f t="shared" si="1"/>
        <v>14</v>
      </c>
      <c r="D32" s="8">
        <v>5</v>
      </c>
      <c r="E32" s="8">
        <v>2</v>
      </c>
      <c r="F32" s="8">
        <v>1</v>
      </c>
      <c r="G32" s="8">
        <v>0</v>
      </c>
      <c r="H32" s="8">
        <v>3</v>
      </c>
      <c r="I32" s="8">
        <f t="shared" ref="I32:N32" si="7">I33+I34</f>
        <v>0</v>
      </c>
      <c r="J32" s="8">
        <v>2</v>
      </c>
      <c r="K32" s="8">
        <v>1</v>
      </c>
      <c r="L32" s="8">
        <f t="shared" si="7"/>
        <v>0</v>
      </c>
      <c r="M32" s="8">
        <f t="shared" si="7"/>
        <v>0</v>
      </c>
      <c r="N32" s="8">
        <f t="shared" si="7"/>
        <v>0</v>
      </c>
    </row>
    <row r="33" spans="1:14" ht="18" customHeight="1" thickBot="1">
      <c r="A33" s="24"/>
      <c r="B33" s="6" t="s">
        <v>16</v>
      </c>
      <c r="C33" s="7">
        <f t="shared" si="1"/>
        <v>7</v>
      </c>
      <c r="D33" s="5">
        <v>1</v>
      </c>
      <c r="E33" s="5">
        <v>1</v>
      </c>
      <c r="F33" s="5">
        <v>1</v>
      </c>
      <c r="G33" s="5">
        <v>0</v>
      </c>
      <c r="H33" s="5">
        <v>1</v>
      </c>
      <c r="I33" s="5">
        <v>0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</row>
    <row r="34" spans="1:14" ht="18" customHeight="1" thickBot="1">
      <c r="A34" s="25"/>
      <c r="B34" s="6" t="s">
        <v>17</v>
      </c>
      <c r="C34" s="7">
        <f t="shared" si="1"/>
        <v>7</v>
      </c>
      <c r="D34" s="5">
        <v>4</v>
      </c>
      <c r="E34" s="5">
        <v>1</v>
      </c>
      <c r="F34" s="5">
        <v>0</v>
      </c>
      <c r="G34" s="5">
        <v>0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8" customHeight="1" thickBot="1">
      <c r="A35" s="23" t="s">
        <v>24</v>
      </c>
      <c r="B35" s="4" t="s">
        <v>15</v>
      </c>
      <c r="C35" s="7">
        <f t="shared" si="1"/>
        <v>29</v>
      </c>
      <c r="D35" s="8">
        <v>23</v>
      </c>
      <c r="E35" s="8">
        <v>2</v>
      </c>
      <c r="F35" s="8">
        <v>3</v>
      </c>
      <c r="G35" s="8">
        <v>1</v>
      </c>
      <c r="H35" s="8">
        <f t="shared" ref="H35:N35" si="8">H36+H37</f>
        <v>0</v>
      </c>
      <c r="I35" s="8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8">
        <f t="shared" si="8"/>
        <v>0</v>
      </c>
      <c r="N35" s="8">
        <f t="shared" si="8"/>
        <v>0</v>
      </c>
    </row>
    <row r="36" spans="1:14" ht="18" customHeight="1" thickBot="1">
      <c r="A36" s="24"/>
      <c r="B36" s="6" t="s">
        <v>16</v>
      </c>
      <c r="C36" s="7">
        <f t="shared" si="1"/>
        <v>9</v>
      </c>
      <c r="D36" s="5">
        <v>7</v>
      </c>
      <c r="E36" s="5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8" customHeight="1" thickBot="1">
      <c r="A37" s="25"/>
      <c r="B37" s="6" t="s">
        <v>17</v>
      </c>
      <c r="C37" s="7">
        <f t="shared" si="1"/>
        <v>20</v>
      </c>
      <c r="D37" s="5">
        <v>16</v>
      </c>
      <c r="E37" s="5">
        <v>1</v>
      </c>
      <c r="F37" s="5">
        <v>2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8" customHeight="1" thickBot="1">
      <c r="A38" s="23" t="s">
        <v>25</v>
      </c>
      <c r="B38" s="4" t="s">
        <v>15</v>
      </c>
      <c r="C38" s="7">
        <f t="shared" si="1"/>
        <v>213</v>
      </c>
      <c r="D38" s="8">
        <v>1</v>
      </c>
      <c r="E38" s="8">
        <f t="shared" ref="E38" si="9">E39+E40</f>
        <v>2</v>
      </c>
      <c r="F38" s="8">
        <v>0</v>
      </c>
      <c r="G38" s="8">
        <v>4</v>
      </c>
      <c r="H38" s="8">
        <v>14</v>
      </c>
      <c r="I38" s="8">
        <v>34</v>
      </c>
      <c r="J38" s="8">
        <v>45</v>
      </c>
      <c r="K38" s="8">
        <v>39</v>
      </c>
      <c r="L38" s="8">
        <v>34</v>
      </c>
      <c r="M38" s="8">
        <v>21</v>
      </c>
      <c r="N38" s="8">
        <v>19</v>
      </c>
    </row>
    <row r="39" spans="1:14" ht="18" customHeight="1" thickBot="1">
      <c r="A39" s="24"/>
      <c r="B39" s="6" t="s">
        <v>16</v>
      </c>
      <c r="C39" s="7">
        <f t="shared" si="1"/>
        <v>139</v>
      </c>
      <c r="D39" s="5">
        <v>1</v>
      </c>
      <c r="E39" s="5">
        <v>1</v>
      </c>
      <c r="F39" s="5">
        <v>0</v>
      </c>
      <c r="G39" s="5">
        <v>2</v>
      </c>
      <c r="H39" s="5">
        <v>9</v>
      </c>
      <c r="I39" s="5">
        <v>20</v>
      </c>
      <c r="J39" s="5">
        <v>26</v>
      </c>
      <c r="K39" s="5">
        <v>27</v>
      </c>
      <c r="L39" s="5">
        <v>23</v>
      </c>
      <c r="M39" s="5">
        <v>13</v>
      </c>
      <c r="N39" s="5">
        <v>17</v>
      </c>
    </row>
    <row r="40" spans="1:14" ht="18" customHeight="1" thickBot="1">
      <c r="A40" s="25"/>
      <c r="B40" s="6" t="s">
        <v>17</v>
      </c>
      <c r="C40" s="7">
        <f t="shared" si="1"/>
        <v>74</v>
      </c>
      <c r="D40" s="5">
        <v>0</v>
      </c>
      <c r="E40" s="5">
        <v>1</v>
      </c>
      <c r="F40" s="5">
        <v>0</v>
      </c>
      <c r="G40" s="5">
        <v>2</v>
      </c>
      <c r="H40" s="5">
        <v>5</v>
      </c>
      <c r="I40" s="5">
        <v>14</v>
      </c>
      <c r="J40" s="5">
        <v>19</v>
      </c>
      <c r="K40" s="5">
        <v>12</v>
      </c>
      <c r="L40" s="5">
        <v>11</v>
      </c>
      <c r="M40" s="5">
        <v>8</v>
      </c>
      <c r="N40" s="5">
        <v>2</v>
      </c>
    </row>
    <row r="41" spans="1:14" ht="18" customHeight="1" thickBot="1">
      <c r="A41" s="23" t="s">
        <v>26</v>
      </c>
      <c r="B41" s="4" t="s">
        <v>15</v>
      </c>
      <c r="C41" s="7">
        <f t="shared" si="1"/>
        <v>67</v>
      </c>
      <c r="D41" s="8">
        <v>35</v>
      </c>
      <c r="E41" s="8">
        <f t="shared" ref="E41:M41" si="10">E42+E43</f>
        <v>0</v>
      </c>
      <c r="F41" s="8">
        <v>2</v>
      </c>
      <c r="G41" s="8">
        <v>3</v>
      </c>
      <c r="H41" s="8">
        <v>2</v>
      </c>
      <c r="I41" s="8">
        <v>5</v>
      </c>
      <c r="J41" s="8">
        <v>4</v>
      </c>
      <c r="K41" s="8">
        <f t="shared" si="10"/>
        <v>7</v>
      </c>
      <c r="L41" s="8">
        <v>5</v>
      </c>
      <c r="M41" s="8">
        <f t="shared" si="10"/>
        <v>2</v>
      </c>
      <c r="N41" s="8">
        <f>N42+N43</f>
        <v>2</v>
      </c>
    </row>
    <row r="42" spans="1:14" ht="18" customHeight="1" thickBot="1">
      <c r="A42" s="24"/>
      <c r="B42" s="6" t="s">
        <v>16</v>
      </c>
      <c r="C42" s="7">
        <f t="shared" si="1"/>
        <v>32</v>
      </c>
      <c r="D42" s="5">
        <v>13</v>
      </c>
      <c r="E42" s="5">
        <v>0</v>
      </c>
      <c r="F42" s="5">
        <v>2</v>
      </c>
      <c r="G42" s="5">
        <v>2</v>
      </c>
      <c r="H42" s="5">
        <v>1</v>
      </c>
      <c r="I42" s="5">
        <v>4</v>
      </c>
      <c r="J42" s="5">
        <v>3</v>
      </c>
      <c r="K42" s="5">
        <v>3</v>
      </c>
      <c r="L42" s="5">
        <v>3</v>
      </c>
      <c r="M42" s="5">
        <v>0</v>
      </c>
      <c r="N42" s="5">
        <v>1</v>
      </c>
    </row>
    <row r="43" spans="1:14" ht="18" customHeight="1" thickBot="1">
      <c r="A43" s="25"/>
      <c r="B43" s="6" t="s">
        <v>17</v>
      </c>
      <c r="C43" s="7">
        <f t="shared" si="1"/>
        <v>35</v>
      </c>
      <c r="D43" s="5">
        <v>22</v>
      </c>
      <c r="E43" s="5">
        <v>0</v>
      </c>
      <c r="F43" s="5">
        <v>0</v>
      </c>
      <c r="G43" s="5">
        <v>1</v>
      </c>
      <c r="H43" s="5">
        <v>1</v>
      </c>
      <c r="I43" s="5">
        <v>1</v>
      </c>
      <c r="J43" s="5">
        <v>1</v>
      </c>
      <c r="K43" s="5">
        <v>4</v>
      </c>
      <c r="L43" s="5">
        <v>2</v>
      </c>
      <c r="M43" s="5">
        <v>2</v>
      </c>
      <c r="N43" s="5">
        <v>1</v>
      </c>
    </row>
    <row r="44" spans="1:14" ht="18" customHeight="1" thickBot="1">
      <c r="A44" s="23" t="s">
        <v>27</v>
      </c>
      <c r="B44" s="4" t="s">
        <v>15</v>
      </c>
      <c r="C44" s="7">
        <f t="shared" si="1"/>
        <v>1401</v>
      </c>
      <c r="D44" s="8">
        <v>28</v>
      </c>
      <c r="E44" s="8">
        <v>95</v>
      </c>
      <c r="F44" s="8">
        <v>87</v>
      </c>
      <c r="G44" s="8">
        <v>95</v>
      </c>
      <c r="H44" s="8">
        <v>161</v>
      </c>
      <c r="I44" s="8">
        <v>195</v>
      </c>
      <c r="J44" s="8">
        <v>195</v>
      </c>
      <c r="K44" s="8">
        <v>195</v>
      </c>
      <c r="L44" s="8">
        <v>148</v>
      </c>
      <c r="M44" s="8">
        <f t="shared" ref="M44" si="11">M45+M46</f>
        <v>105</v>
      </c>
      <c r="N44" s="8">
        <v>97</v>
      </c>
    </row>
    <row r="45" spans="1:14" ht="18" customHeight="1" thickBot="1">
      <c r="A45" s="24"/>
      <c r="B45" s="6" t="s">
        <v>16</v>
      </c>
      <c r="C45" s="7">
        <f t="shared" si="1"/>
        <v>912</v>
      </c>
      <c r="D45" s="5">
        <v>14</v>
      </c>
      <c r="E45" s="5">
        <v>55</v>
      </c>
      <c r="F45" s="5">
        <v>51</v>
      </c>
      <c r="G45" s="5">
        <v>57</v>
      </c>
      <c r="H45" s="5">
        <v>87</v>
      </c>
      <c r="I45" s="5">
        <v>112</v>
      </c>
      <c r="J45" s="5">
        <v>127</v>
      </c>
      <c r="K45" s="5">
        <v>139</v>
      </c>
      <c r="L45" s="5">
        <v>108</v>
      </c>
      <c r="M45" s="5">
        <v>76</v>
      </c>
      <c r="N45" s="5">
        <v>86</v>
      </c>
    </row>
    <row r="46" spans="1:14" ht="18" customHeight="1" thickBot="1">
      <c r="A46" s="25"/>
      <c r="B46" s="6" t="s">
        <v>17</v>
      </c>
      <c r="C46" s="7">
        <f t="shared" si="1"/>
        <v>489</v>
      </c>
      <c r="D46" s="5">
        <v>14</v>
      </c>
      <c r="E46" s="5">
        <v>40</v>
      </c>
      <c r="F46" s="5">
        <v>36</v>
      </c>
      <c r="G46" s="5">
        <v>38</v>
      </c>
      <c r="H46" s="5">
        <v>74</v>
      </c>
      <c r="I46" s="5">
        <v>83</v>
      </c>
      <c r="J46" s="5">
        <v>68</v>
      </c>
      <c r="K46" s="5">
        <v>56</v>
      </c>
      <c r="L46" s="5">
        <v>40</v>
      </c>
      <c r="M46" s="5">
        <v>29</v>
      </c>
      <c r="N46" s="5">
        <v>11</v>
      </c>
    </row>
    <row r="47" spans="1:14" ht="18" customHeight="1" thickBot="1">
      <c r="A47" s="23" t="s">
        <v>28</v>
      </c>
      <c r="B47" s="4" t="s">
        <v>15</v>
      </c>
      <c r="C47" s="7">
        <f t="shared" si="1"/>
        <v>253</v>
      </c>
      <c r="D47" s="8">
        <v>114</v>
      </c>
      <c r="E47" s="8">
        <v>19</v>
      </c>
      <c r="F47" s="8">
        <v>24</v>
      </c>
      <c r="G47" s="8">
        <v>30</v>
      </c>
      <c r="H47" s="8">
        <v>13</v>
      </c>
      <c r="I47" s="8">
        <v>11</v>
      </c>
      <c r="J47" s="8">
        <f t="shared" ref="J47" si="12">J48+J49</f>
        <v>10</v>
      </c>
      <c r="K47" s="8">
        <v>13</v>
      </c>
      <c r="L47" s="8">
        <v>11</v>
      </c>
      <c r="M47" s="8">
        <v>2</v>
      </c>
      <c r="N47" s="8">
        <v>6</v>
      </c>
    </row>
    <row r="48" spans="1:14" ht="18" customHeight="1" thickBot="1">
      <c r="A48" s="24"/>
      <c r="B48" s="6" t="s">
        <v>16</v>
      </c>
      <c r="C48" s="7">
        <f t="shared" si="1"/>
        <v>147</v>
      </c>
      <c r="D48" s="5">
        <v>66</v>
      </c>
      <c r="E48" s="5">
        <v>11</v>
      </c>
      <c r="F48" s="5">
        <v>14</v>
      </c>
      <c r="G48" s="5">
        <v>15</v>
      </c>
      <c r="H48" s="5">
        <v>9</v>
      </c>
      <c r="I48" s="5">
        <v>7</v>
      </c>
      <c r="J48" s="5">
        <v>6</v>
      </c>
      <c r="K48" s="5">
        <v>6</v>
      </c>
      <c r="L48" s="5">
        <v>7</v>
      </c>
      <c r="M48" s="5">
        <v>2</v>
      </c>
      <c r="N48" s="5">
        <v>4</v>
      </c>
    </row>
    <row r="49" spans="1:14" ht="18" customHeight="1" thickBot="1">
      <c r="A49" s="25"/>
      <c r="B49" s="6" t="s">
        <v>17</v>
      </c>
      <c r="C49" s="7">
        <f t="shared" si="1"/>
        <v>106</v>
      </c>
      <c r="D49" s="5">
        <v>48</v>
      </c>
      <c r="E49" s="5">
        <v>8</v>
      </c>
      <c r="F49" s="5">
        <v>10</v>
      </c>
      <c r="G49" s="5">
        <v>15</v>
      </c>
      <c r="H49" s="5">
        <v>4</v>
      </c>
      <c r="I49" s="5">
        <v>4</v>
      </c>
      <c r="J49" s="5">
        <v>4</v>
      </c>
      <c r="K49" s="5">
        <v>7</v>
      </c>
      <c r="L49" s="5">
        <v>4</v>
      </c>
      <c r="M49" s="5">
        <v>0</v>
      </c>
      <c r="N49" s="5">
        <v>2</v>
      </c>
    </row>
    <row r="50" spans="1:14" ht="18" customHeight="1" thickBot="1">
      <c r="A50" s="23" t="s">
        <v>29</v>
      </c>
      <c r="B50" s="4" t="s">
        <v>15</v>
      </c>
      <c r="C50" s="7">
        <f t="shared" si="1"/>
        <v>1611</v>
      </c>
      <c r="D50" s="8">
        <f>D51+D52</f>
        <v>0</v>
      </c>
      <c r="E50" s="8">
        <f t="shared" ref="E50" si="13">E51+E52</f>
        <v>10</v>
      </c>
      <c r="F50" s="8">
        <v>14</v>
      </c>
      <c r="G50" s="8">
        <v>28</v>
      </c>
      <c r="H50" s="8">
        <v>66</v>
      </c>
      <c r="I50" s="8">
        <v>120</v>
      </c>
      <c r="J50" s="8">
        <v>226</v>
      </c>
      <c r="K50" s="8">
        <v>395</v>
      </c>
      <c r="L50" s="8">
        <v>447</v>
      </c>
      <c r="M50" s="8">
        <v>213</v>
      </c>
      <c r="N50" s="8">
        <v>92</v>
      </c>
    </row>
    <row r="51" spans="1:14" ht="18" customHeight="1" thickBot="1">
      <c r="A51" s="24"/>
      <c r="B51" s="6" t="s">
        <v>16</v>
      </c>
      <c r="C51" s="7">
        <f t="shared" si="1"/>
        <v>1002</v>
      </c>
      <c r="D51" s="5">
        <v>0</v>
      </c>
      <c r="E51" s="5">
        <v>7</v>
      </c>
      <c r="F51" s="5">
        <v>7</v>
      </c>
      <c r="G51" s="5">
        <v>19</v>
      </c>
      <c r="H51" s="5">
        <v>44</v>
      </c>
      <c r="I51" s="5">
        <v>66</v>
      </c>
      <c r="J51" s="5">
        <v>123</v>
      </c>
      <c r="K51" s="5">
        <v>250</v>
      </c>
      <c r="L51" s="5">
        <v>286</v>
      </c>
      <c r="M51" s="5">
        <v>129</v>
      </c>
      <c r="N51" s="5">
        <v>71</v>
      </c>
    </row>
    <row r="52" spans="1:14" ht="18" customHeight="1" thickBot="1">
      <c r="A52" s="25"/>
      <c r="B52" s="6" t="s">
        <v>17</v>
      </c>
      <c r="C52" s="7">
        <f t="shared" si="1"/>
        <v>609</v>
      </c>
      <c r="D52" s="5">
        <v>0</v>
      </c>
      <c r="E52" s="5">
        <v>3</v>
      </c>
      <c r="F52" s="5">
        <v>7</v>
      </c>
      <c r="G52" s="5">
        <v>9</v>
      </c>
      <c r="H52" s="5">
        <v>22</v>
      </c>
      <c r="I52" s="5">
        <v>54</v>
      </c>
      <c r="J52" s="5">
        <v>103</v>
      </c>
      <c r="K52" s="5">
        <v>145</v>
      </c>
      <c r="L52" s="5">
        <v>161</v>
      </c>
      <c r="M52" s="5">
        <v>84</v>
      </c>
      <c r="N52" s="5">
        <v>21</v>
      </c>
    </row>
    <row r="53" spans="1:14" ht="18" customHeight="1" thickBot="1">
      <c r="A53" s="23" t="s">
        <v>30</v>
      </c>
      <c r="B53" s="4" t="s">
        <v>15</v>
      </c>
      <c r="C53" s="7">
        <f t="shared" si="1"/>
        <v>61</v>
      </c>
      <c r="D53" s="8">
        <v>9</v>
      </c>
      <c r="E53" s="8">
        <f t="shared" ref="E53:H53" si="14">E54+E55</f>
        <v>0</v>
      </c>
      <c r="F53" s="8">
        <v>1</v>
      </c>
      <c r="G53" s="8">
        <v>3</v>
      </c>
      <c r="H53" s="8">
        <f t="shared" si="14"/>
        <v>5</v>
      </c>
      <c r="I53" s="8">
        <v>3</v>
      </c>
      <c r="J53" s="8">
        <v>2</v>
      </c>
      <c r="K53" s="8">
        <v>3</v>
      </c>
      <c r="L53" s="8">
        <v>2</v>
      </c>
      <c r="M53" s="8">
        <v>10</v>
      </c>
      <c r="N53" s="8">
        <v>23</v>
      </c>
    </row>
    <row r="54" spans="1:14" ht="18" customHeight="1" thickBot="1">
      <c r="A54" s="24"/>
      <c r="B54" s="6" t="s">
        <v>16</v>
      </c>
      <c r="C54" s="7">
        <f t="shared" si="1"/>
        <v>40</v>
      </c>
      <c r="D54" s="5">
        <v>6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2</v>
      </c>
      <c r="L54" s="5">
        <v>2</v>
      </c>
      <c r="M54" s="5">
        <v>9</v>
      </c>
      <c r="N54" s="5">
        <v>20</v>
      </c>
    </row>
    <row r="55" spans="1:14" ht="18" customHeight="1" thickBot="1">
      <c r="A55" s="25"/>
      <c r="B55" s="6" t="s">
        <v>17</v>
      </c>
      <c r="C55" s="7">
        <f t="shared" si="1"/>
        <v>21</v>
      </c>
      <c r="D55" s="5">
        <v>3</v>
      </c>
      <c r="E55" s="5">
        <v>0</v>
      </c>
      <c r="F55" s="5">
        <v>1</v>
      </c>
      <c r="G55" s="5">
        <v>2</v>
      </c>
      <c r="H55" s="5">
        <v>5</v>
      </c>
      <c r="I55" s="5">
        <v>3</v>
      </c>
      <c r="J55" s="5">
        <v>2</v>
      </c>
      <c r="K55" s="5">
        <v>1</v>
      </c>
      <c r="L55" s="5">
        <v>0</v>
      </c>
      <c r="M55" s="5">
        <v>1</v>
      </c>
      <c r="N55" s="5">
        <v>3</v>
      </c>
    </row>
    <row r="56" spans="1:14" ht="18" customHeight="1" thickBot="1">
      <c r="A56" s="23" t="s">
        <v>31</v>
      </c>
      <c r="B56" s="4" t="s">
        <v>15</v>
      </c>
      <c r="C56" s="7">
        <f t="shared" si="1"/>
        <v>12</v>
      </c>
      <c r="D56" s="8">
        <f>D57+D58</f>
        <v>0</v>
      </c>
      <c r="E56" s="8">
        <f t="shared" ref="E56:M56" si="15">E57+E58</f>
        <v>0</v>
      </c>
      <c r="F56" s="8">
        <f t="shared" si="15"/>
        <v>0</v>
      </c>
      <c r="G56" s="8">
        <f t="shared" si="15"/>
        <v>0</v>
      </c>
      <c r="H56" s="8">
        <f t="shared" si="15"/>
        <v>0</v>
      </c>
      <c r="I56" s="8">
        <f t="shared" si="15"/>
        <v>0</v>
      </c>
      <c r="J56" s="8">
        <f t="shared" si="15"/>
        <v>0</v>
      </c>
      <c r="K56" s="8">
        <f t="shared" si="15"/>
        <v>0</v>
      </c>
      <c r="L56" s="8">
        <f t="shared" si="15"/>
        <v>0</v>
      </c>
      <c r="M56" s="8">
        <f t="shared" si="15"/>
        <v>1</v>
      </c>
      <c r="N56" s="8">
        <v>11</v>
      </c>
    </row>
    <row r="57" spans="1:14" ht="18" customHeight="1" thickBot="1">
      <c r="A57" s="24"/>
      <c r="B57" s="6" t="s">
        <v>16</v>
      </c>
      <c r="C57" s="7">
        <f t="shared" si="1"/>
        <v>11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11</v>
      </c>
    </row>
    <row r="58" spans="1:14" ht="18" customHeight="1" thickBot="1">
      <c r="A58" s="25"/>
      <c r="B58" s="6" t="s">
        <v>17</v>
      </c>
      <c r="C58" s="7">
        <f t="shared" si="1"/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</row>
    <row r="59" spans="1:14" ht="18" customHeight="1" thickBot="1">
      <c r="A59" s="23" t="s">
        <v>32</v>
      </c>
      <c r="B59" s="4" t="s">
        <v>15</v>
      </c>
      <c r="C59" s="7">
        <f t="shared" si="1"/>
        <v>8</v>
      </c>
      <c r="D59" s="8">
        <f>D60+D61</f>
        <v>0</v>
      </c>
      <c r="E59" s="8">
        <f t="shared" ref="E59:N59" si="16">E60+E61</f>
        <v>0</v>
      </c>
      <c r="F59" s="8">
        <f t="shared" si="16"/>
        <v>0</v>
      </c>
      <c r="G59" s="8">
        <f t="shared" si="16"/>
        <v>0</v>
      </c>
      <c r="H59" s="8">
        <f t="shared" si="16"/>
        <v>0</v>
      </c>
      <c r="I59" s="8">
        <f t="shared" si="16"/>
        <v>0</v>
      </c>
      <c r="J59" s="8">
        <f t="shared" si="16"/>
        <v>0</v>
      </c>
      <c r="K59" s="8">
        <f t="shared" si="16"/>
        <v>0</v>
      </c>
      <c r="L59" s="8">
        <f t="shared" si="16"/>
        <v>0</v>
      </c>
      <c r="M59" s="8">
        <f t="shared" si="16"/>
        <v>0</v>
      </c>
      <c r="N59" s="8">
        <f t="shared" si="16"/>
        <v>8</v>
      </c>
    </row>
    <row r="60" spans="1:14" ht="18" customHeight="1" thickBot="1">
      <c r="A60" s="24"/>
      <c r="B60" s="6" t="s">
        <v>16</v>
      </c>
      <c r="C60" s="7">
        <f t="shared" si="1"/>
        <v>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7</v>
      </c>
    </row>
    <row r="61" spans="1:14" ht="18" customHeight="1" thickBot="1">
      <c r="A61" s="25"/>
      <c r="B61" s="6" t="s">
        <v>17</v>
      </c>
      <c r="C61" s="7">
        <f t="shared" si="1"/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</row>
    <row r="62" spans="1:14" ht="18" customHeight="1" thickBot="1">
      <c r="A62" s="23" t="s">
        <v>33</v>
      </c>
      <c r="B62" s="4" t="s">
        <v>15</v>
      </c>
      <c r="C62" s="7">
        <f t="shared" si="1"/>
        <v>1232</v>
      </c>
      <c r="D62" s="8">
        <f>D63+D64</f>
        <v>0</v>
      </c>
      <c r="E62" s="8">
        <f t="shared" ref="E62:F62" si="17">E63+E64</f>
        <v>0</v>
      </c>
      <c r="F62" s="8">
        <f t="shared" si="17"/>
        <v>1</v>
      </c>
      <c r="G62" s="8">
        <v>2</v>
      </c>
      <c r="H62" s="8">
        <v>9</v>
      </c>
      <c r="I62" s="8">
        <v>4</v>
      </c>
      <c r="J62" s="8">
        <v>2</v>
      </c>
      <c r="K62" s="8">
        <v>17</v>
      </c>
      <c r="L62" s="8">
        <v>29</v>
      </c>
      <c r="M62" s="8">
        <v>174</v>
      </c>
      <c r="N62" s="8">
        <v>994</v>
      </c>
    </row>
    <row r="63" spans="1:14" ht="18" customHeight="1" thickBot="1">
      <c r="A63" s="24"/>
      <c r="B63" s="6" t="s">
        <v>16</v>
      </c>
      <c r="C63" s="7">
        <f t="shared" si="1"/>
        <v>718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1</v>
      </c>
      <c r="K63" s="5">
        <v>3</v>
      </c>
      <c r="L63" s="5">
        <v>6</v>
      </c>
      <c r="M63" s="5">
        <v>96</v>
      </c>
      <c r="N63" s="5">
        <v>610</v>
      </c>
    </row>
    <row r="64" spans="1:14" ht="18" customHeight="1" thickBot="1">
      <c r="A64" s="25"/>
      <c r="B64" s="6" t="s">
        <v>17</v>
      </c>
      <c r="C64" s="7">
        <f t="shared" si="1"/>
        <v>514</v>
      </c>
      <c r="D64" s="5">
        <v>0</v>
      </c>
      <c r="E64" s="5">
        <v>0</v>
      </c>
      <c r="F64" s="5">
        <v>0</v>
      </c>
      <c r="G64" s="5">
        <v>1</v>
      </c>
      <c r="H64" s="5">
        <v>9</v>
      </c>
      <c r="I64" s="5">
        <v>4</v>
      </c>
      <c r="J64" s="5">
        <v>1</v>
      </c>
      <c r="K64" s="5">
        <v>14</v>
      </c>
      <c r="L64" s="5">
        <v>23</v>
      </c>
      <c r="M64" s="5">
        <v>78</v>
      </c>
      <c r="N64" s="5">
        <v>384</v>
      </c>
    </row>
    <row r="65" spans="1:15" ht="18" customHeight="1" thickBot="1">
      <c r="A65" s="23" t="s">
        <v>34</v>
      </c>
      <c r="B65" s="4" t="s">
        <v>15</v>
      </c>
      <c r="C65" s="7">
        <f t="shared" si="1"/>
        <v>308</v>
      </c>
      <c r="D65" s="8">
        <v>0</v>
      </c>
      <c r="E65" s="8">
        <f t="shared" ref="E65:K65" si="18">E66+E67</f>
        <v>0</v>
      </c>
      <c r="F65" s="8">
        <v>0</v>
      </c>
      <c r="G65" s="8">
        <v>0</v>
      </c>
      <c r="H65" s="8">
        <v>5</v>
      </c>
      <c r="I65" s="8">
        <v>2</v>
      </c>
      <c r="J65" s="8">
        <v>0</v>
      </c>
      <c r="K65" s="8">
        <f t="shared" si="18"/>
        <v>0</v>
      </c>
      <c r="L65" s="8">
        <v>2</v>
      </c>
      <c r="M65" s="8">
        <v>19</v>
      </c>
      <c r="N65" s="8">
        <v>280</v>
      </c>
    </row>
    <row r="66" spans="1:15" ht="18" customHeight="1" thickBot="1">
      <c r="A66" s="24"/>
      <c r="B66" s="6" t="s">
        <v>16</v>
      </c>
      <c r="C66" s="7">
        <f t="shared" si="1"/>
        <v>108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7</v>
      </c>
      <c r="N66" s="5">
        <v>101</v>
      </c>
    </row>
    <row r="67" spans="1:15" ht="18" customHeight="1" thickBot="1">
      <c r="A67" s="25"/>
      <c r="B67" s="6" t="s">
        <v>17</v>
      </c>
      <c r="C67" s="7">
        <f t="shared" si="1"/>
        <v>200</v>
      </c>
      <c r="D67" s="5">
        <v>0</v>
      </c>
      <c r="E67" s="5">
        <v>0</v>
      </c>
      <c r="F67" s="5">
        <v>0</v>
      </c>
      <c r="G67" s="5">
        <v>0</v>
      </c>
      <c r="H67" s="5">
        <v>5</v>
      </c>
      <c r="I67" s="5">
        <v>2</v>
      </c>
      <c r="J67" s="5">
        <v>0</v>
      </c>
      <c r="K67" s="5">
        <v>0</v>
      </c>
      <c r="L67" s="5">
        <v>2</v>
      </c>
      <c r="M67" s="5">
        <v>12</v>
      </c>
      <c r="N67" s="5">
        <v>179</v>
      </c>
    </row>
    <row r="68" spans="1:15" ht="18" customHeight="1" thickBot="1">
      <c r="A68" s="23" t="s">
        <v>35</v>
      </c>
      <c r="B68" s="4" t="s">
        <v>15</v>
      </c>
      <c r="C68" s="7">
        <f t="shared" si="1"/>
        <v>12</v>
      </c>
      <c r="D68" s="8">
        <f>D69+D70</f>
        <v>0</v>
      </c>
      <c r="E68" s="8">
        <f t="shared" ref="E68:N68" si="19">E69+E70</f>
        <v>0</v>
      </c>
      <c r="F68" s="8">
        <f t="shared" si="19"/>
        <v>0</v>
      </c>
      <c r="G68" s="8">
        <f t="shared" si="19"/>
        <v>0</v>
      </c>
      <c r="H68" s="8">
        <v>1</v>
      </c>
      <c r="I68" s="8">
        <v>0</v>
      </c>
      <c r="J68" s="8">
        <f t="shared" si="19"/>
        <v>0</v>
      </c>
      <c r="K68" s="8">
        <f t="shared" si="19"/>
        <v>0</v>
      </c>
      <c r="L68" s="8">
        <v>1</v>
      </c>
      <c r="M68" s="8">
        <f t="shared" si="19"/>
        <v>0</v>
      </c>
      <c r="N68" s="8">
        <f t="shared" si="19"/>
        <v>10</v>
      </c>
    </row>
    <row r="69" spans="1:15" ht="18" customHeight="1" thickBot="1">
      <c r="A69" s="24"/>
      <c r="B69" s="6" t="s">
        <v>16</v>
      </c>
      <c r="C69" s="7">
        <f>D69+E69+F69+G69+H69+I69+J69+K69+L69+M69+N69</f>
        <v>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</row>
    <row r="70" spans="1:15" ht="18" customHeight="1" thickBot="1">
      <c r="A70" s="25"/>
      <c r="B70" s="6" t="s">
        <v>17</v>
      </c>
      <c r="C70" s="7">
        <f>D70+E70+F70+G70+H70+I70+J70+K70+L70+M70+N70</f>
        <v>10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8</v>
      </c>
    </row>
    <row r="71" spans="1:15" ht="18" customHeight="1" thickBot="1">
      <c r="A71" s="23" t="s">
        <v>36</v>
      </c>
      <c r="B71" s="4" t="s">
        <v>15</v>
      </c>
      <c r="C71" s="7">
        <f>SUM(D71:N71)</f>
        <v>417</v>
      </c>
      <c r="D71" s="8">
        <f>D72+D73</f>
        <v>0</v>
      </c>
      <c r="E71" s="8">
        <f t="shared" ref="E71:H71" si="20">E72+E73</f>
        <v>0</v>
      </c>
      <c r="F71" s="8">
        <f t="shared" si="20"/>
        <v>0</v>
      </c>
      <c r="G71" s="8">
        <f t="shared" si="20"/>
        <v>1</v>
      </c>
      <c r="H71" s="8">
        <f t="shared" si="20"/>
        <v>0</v>
      </c>
      <c r="I71" s="8">
        <v>0</v>
      </c>
      <c r="J71" s="8">
        <v>1</v>
      </c>
      <c r="K71" s="8">
        <v>1</v>
      </c>
      <c r="L71" s="8">
        <v>3</v>
      </c>
      <c r="M71" s="8">
        <v>4</v>
      </c>
      <c r="N71" s="8">
        <v>407</v>
      </c>
      <c r="O71" s="9"/>
    </row>
    <row r="72" spans="1:15" ht="18" customHeight="1" thickBot="1">
      <c r="A72" s="24"/>
      <c r="B72" s="6" t="s">
        <v>16</v>
      </c>
      <c r="C72" s="7">
        <f>D72+E72+F72+G72+H72+I72+J72+K72+L72+M72+N72</f>
        <v>38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1</v>
      </c>
      <c r="N72" s="5">
        <v>35</v>
      </c>
    </row>
    <row r="73" spans="1:15" ht="18" customHeight="1" thickBot="1">
      <c r="A73" s="25"/>
      <c r="B73" s="6" t="s">
        <v>17</v>
      </c>
      <c r="C73" s="7">
        <f>D73+E73+F73+G73+H73+I73+J73+K73+L73+M73+N73</f>
        <v>379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3</v>
      </c>
      <c r="M73" s="5">
        <v>3</v>
      </c>
      <c r="N73" s="5">
        <v>372</v>
      </c>
    </row>
  </sheetData>
  <mergeCells count="37">
    <mergeCell ref="A71:A73"/>
    <mergeCell ref="A53:A55"/>
    <mergeCell ref="A56:A58"/>
    <mergeCell ref="A65:A67"/>
    <mergeCell ref="A68:A70"/>
    <mergeCell ref="A59:A61"/>
    <mergeCell ref="A62:A64"/>
    <mergeCell ref="A47:A49"/>
    <mergeCell ref="A50:A52"/>
    <mergeCell ref="A23:A25"/>
    <mergeCell ref="A26:A28"/>
    <mergeCell ref="K2:K4"/>
    <mergeCell ref="A11:A13"/>
    <mergeCell ref="A14:A16"/>
    <mergeCell ref="A17:A19"/>
    <mergeCell ref="A20:A22"/>
    <mergeCell ref="A29:A31"/>
    <mergeCell ref="A32:A34"/>
    <mergeCell ref="A35:A37"/>
    <mergeCell ref="A38:A40"/>
    <mergeCell ref="A41:A43"/>
    <mergeCell ref="A44:A46"/>
    <mergeCell ref="A8:A10"/>
    <mergeCell ref="A5:A7"/>
    <mergeCell ref="A1:N1"/>
    <mergeCell ref="A2:A4"/>
    <mergeCell ref="B2:B4"/>
    <mergeCell ref="D2:D4"/>
    <mergeCell ref="E2:E4"/>
    <mergeCell ref="F2:F4"/>
    <mergeCell ref="G2:G4"/>
    <mergeCell ref="H2:H4"/>
    <mergeCell ref="L2:L4"/>
    <mergeCell ref="I2:I4"/>
    <mergeCell ref="J2:J4"/>
    <mergeCell ref="M2:M4"/>
    <mergeCell ref="N2:N4"/>
  </mergeCells>
  <phoneticPr fontId="7" type="noConversion"/>
  <pageMargins left="0.70866141732283472" right="0.70866141732283472" top="0.55118110236220474" bottom="0.55118110236220474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0"/>
  <sheetViews>
    <sheetView workbookViewId="0">
      <selection activeCell="C6" sqref="C6"/>
    </sheetView>
  </sheetViews>
  <sheetFormatPr defaultRowHeight="16.2"/>
  <cols>
    <col min="2" max="2" width="22.77734375" bestFit="1" customWidth="1"/>
  </cols>
  <sheetData>
    <row r="1" spans="2:3">
      <c r="B1" t="s">
        <v>49</v>
      </c>
      <c r="C1" t="s">
        <v>50</v>
      </c>
    </row>
    <row r="2" spans="2:3" ht="16.5" customHeight="1">
      <c r="B2" t="s">
        <v>41</v>
      </c>
      <c r="C2">
        <f>'106年度'!C5</f>
        <v>5</v>
      </c>
    </row>
    <row r="3" spans="2:3" ht="16.5" customHeight="1">
      <c r="B3" t="s">
        <v>42</v>
      </c>
      <c r="C3">
        <f>'106年度'!C8</f>
        <v>7</v>
      </c>
    </row>
    <row r="4" spans="2:3" ht="17.25" customHeight="1">
      <c r="B4" t="s">
        <v>43</v>
      </c>
      <c r="C4">
        <f>'106年度'!C11</f>
        <v>86</v>
      </c>
    </row>
    <row r="5" spans="2:3" ht="16.5" customHeight="1">
      <c r="B5" t="s">
        <v>44</v>
      </c>
      <c r="C5">
        <f>'106年度'!C14</f>
        <v>33</v>
      </c>
    </row>
    <row r="6" spans="2:3" ht="16.5" customHeight="1">
      <c r="B6" t="s">
        <v>18</v>
      </c>
      <c r="C6">
        <f>'106年度'!C17</f>
        <v>536</v>
      </c>
    </row>
    <row r="7" spans="2:3" ht="17.25" customHeight="1">
      <c r="B7" t="s">
        <v>19</v>
      </c>
      <c r="C7">
        <f>'106年度'!C20</f>
        <v>225</v>
      </c>
    </row>
    <row r="8" spans="2:3" ht="16.5" customHeight="1">
      <c r="B8" t="s">
        <v>20</v>
      </c>
      <c r="C8">
        <f>'106年度'!C23</f>
        <v>168</v>
      </c>
    </row>
    <row r="9" spans="2:3" ht="16.5" customHeight="1">
      <c r="B9" t="s">
        <v>21</v>
      </c>
      <c r="C9">
        <f>'106年度'!C26</f>
        <v>36</v>
      </c>
    </row>
    <row r="10" spans="2:3" ht="17.25" customHeight="1">
      <c r="B10" t="s">
        <v>22</v>
      </c>
      <c r="C10">
        <f>'106年度'!C29</f>
        <v>121</v>
      </c>
    </row>
    <row r="11" spans="2:3" ht="16.5" customHeight="1">
      <c r="B11" t="s">
        <v>23</v>
      </c>
      <c r="C11">
        <f>'106年度'!C32</f>
        <v>14</v>
      </c>
    </row>
    <row r="12" spans="2:3" ht="16.5" customHeight="1">
      <c r="B12" t="s">
        <v>24</v>
      </c>
      <c r="C12">
        <f>'106年度'!C35</f>
        <v>29</v>
      </c>
    </row>
    <row r="13" spans="2:3" ht="17.25" customHeight="1">
      <c r="B13" t="s">
        <v>25</v>
      </c>
      <c r="C13">
        <f>'106年度'!C38</f>
        <v>213</v>
      </c>
    </row>
    <row r="14" spans="2:3" ht="16.5" customHeight="1">
      <c r="B14" t="s">
        <v>26</v>
      </c>
      <c r="C14">
        <f>'106年度'!C41</f>
        <v>67</v>
      </c>
    </row>
    <row r="15" spans="2:3" ht="16.5" customHeight="1">
      <c r="B15" t="s">
        <v>27</v>
      </c>
      <c r="C15">
        <f>'106年度'!C44</f>
        <v>1401</v>
      </c>
    </row>
    <row r="16" spans="2:3" ht="17.25" customHeight="1">
      <c r="B16" t="s">
        <v>28</v>
      </c>
      <c r="C16">
        <f>'106年度'!C47</f>
        <v>253</v>
      </c>
    </row>
    <row r="17" spans="2:3" ht="16.5" customHeight="1">
      <c r="B17" t="s">
        <v>45</v>
      </c>
      <c r="C17">
        <f>'106年度'!C50</f>
        <v>1611</v>
      </c>
    </row>
    <row r="18" spans="2:3" ht="16.5" customHeight="1">
      <c r="B18" t="s">
        <v>46</v>
      </c>
      <c r="C18">
        <f>'106年度'!C53</f>
        <v>61</v>
      </c>
    </row>
    <row r="19" spans="2:3" ht="17.25" customHeight="1">
      <c r="B19" t="s">
        <v>47</v>
      </c>
      <c r="C19">
        <f>'106年度'!C56</f>
        <v>12</v>
      </c>
    </row>
    <row r="20" spans="2:3" ht="16.5" customHeight="1">
      <c r="B20" t="s">
        <v>48</v>
      </c>
      <c r="C20">
        <f>'106年度'!C59</f>
        <v>8</v>
      </c>
    </row>
    <row r="21" spans="2:3" ht="16.5" customHeight="1">
      <c r="B21" t="s">
        <v>33</v>
      </c>
      <c r="C21">
        <f>'106年度'!C62</f>
        <v>1232</v>
      </c>
    </row>
    <row r="22" spans="2:3" ht="17.25" customHeight="1">
      <c r="B22" t="s">
        <v>34</v>
      </c>
      <c r="C22">
        <f>'106年度'!C65</f>
        <v>308</v>
      </c>
    </row>
    <row r="23" spans="2:3" ht="16.5" customHeight="1">
      <c r="B23" t="s">
        <v>35</v>
      </c>
      <c r="C23">
        <f>'106年度'!C68</f>
        <v>12</v>
      </c>
    </row>
    <row r="24" spans="2:3" ht="16.5" customHeight="1">
      <c r="B24" t="s">
        <v>36</v>
      </c>
      <c r="C24">
        <f>'106年度'!C71</f>
        <v>417</v>
      </c>
    </row>
    <row r="25" spans="2:3" ht="17.25" customHeight="1"/>
    <row r="26" spans="2:3" ht="16.5" customHeight="1"/>
    <row r="27" spans="2:3" ht="16.5" customHeight="1"/>
    <row r="28" spans="2:3" ht="17.25" customHeight="1"/>
    <row r="29" spans="2:3" ht="16.5" customHeight="1"/>
    <row r="30" spans="2:3" ht="16.5" customHeight="1"/>
    <row r="31" spans="2:3" ht="17.25" customHeight="1"/>
    <row r="32" spans="2:3" ht="16.5" customHeight="1"/>
    <row r="33" ht="16.5" customHeight="1"/>
    <row r="34" ht="17.25" customHeight="1"/>
    <row r="35" ht="16.5" customHeight="1"/>
    <row r="36" ht="16.5" customHeight="1"/>
    <row r="37" ht="17.25" customHeight="1"/>
    <row r="38" ht="16.5" customHeight="1"/>
    <row r="39" ht="16.5" customHeight="1"/>
    <row r="40" ht="17.25" customHeight="1"/>
    <row r="41" ht="16.5" customHeight="1"/>
    <row r="42" ht="16.5" customHeight="1"/>
    <row r="43" ht="17.25" customHeight="1"/>
    <row r="44" ht="16.5" customHeight="1"/>
    <row r="45" ht="16.5" customHeight="1"/>
    <row r="46" ht="17.25" customHeight="1"/>
    <row r="47" ht="16.5" customHeight="1"/>
    <row r="48" ht="16.5" customHeight="1"/>
    <row r="49" ht="17.25" customHeight="1"/>
    <row r="50" ht="16.5" customHeight="1"/>
    <row r="51" ht="16.5" customHeight="1"/>
    <row r="52" ht="17.25" customHeight="1"/>
    <row r="53" ht="16.5" customHeight="1"/>
    <row r="54" ht="16.5" customHeight="1"/>
    <row r="55" ht="17.25" customHeight="1"/>
    <row r="56" ht="16.5" customHeight="1"/>
    <row r="57" ht="16.5" customHeight="1"/>
    <row r="58" ht="17.25" customHeight="1"/>
    <row r="59" ht="16.5" customHeight="1"/>
    <row r="60" ht="16.5" customHeight="1"/>
    <row r="61" ht="17.25" customHeight="1"/>
    <row r="62" ht="16.5" customHeight="1"/>
    <row r="63" ht="16.5" customHeight="1"/>
    <row r="64" ht="17.25" customHeight="1"/>
    <row r="65" ht="16.5" customHeight="1"/>
    <row r="66" ht="16.5" customHeight="1"/>
    <row r="67" ht="17.25" customHeight="1"/>
    <row r="68" ht="16.5" customHeight="1"/>
    <row r="69" ht="16.5" customHeight="1"/>
    <row r="70" ht="17.25" customHeight="1"/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106年度</vt:lpstr>
      <vt:lpstr>工作表1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2018-03-27T07:07:21Z</cp:lastPrinted>
  <dcterms:created xsi:type="dcterms:W3CDTF">2010-08-27T02:01:05Z</dcterms:created>
  <dcterms:modified xsi:type="dcterms:W3CDTF">2018-03-27T08:07:11Z</dcterms:modified>
</cp:coreProperties>
</file>