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1376" windowHeight="9948" activeTab="11"/>
  </bookViews>
  <sheets>
    <sheet name="105年1月" sheetId="21" r:id="rId1"/>
    <sheet name="105年2月" sheetId="20" r:id="rId2"/>
    <sheet name="105年3月" sheetId="19" r:id="rId3"/>
    <sheet name="105年4月" sheetId="18" r:id="rId4"/>
    <sheet name="105年5月" sheetId="17" r:id="rId5"/>
    <sheet name="105年6月" sheetId="16" r:id="rId6"/>
    <sheet name="105年7月" sheetId="15" r:id="rId7"/>
    <sheet name="105年8月" sheetId="14" r:id="rId8"/>
    <sheet name="105年9月" sheetId="13" r:id="rId9"/>
    <sheet name="105年10月" sheetId="12" r:id="rId10"/>
    <sheet name="105年11月" sheetId="11" r:id="rId11"/>
    <sheet name="105年12月" sheetId="10" r:id="rId12"/>
  </sheets>
  <calcPr calcId="144525"/>
</workbook>
</file>

<file path=xl/calcChain.xml><?xml version="1.0" encoding="utf-8"?>
<calcChain xmlns="http://schemas.openxmlformats.org/spreadsheetml/2006/main">
  <c r="K5" i="21" l="1"/>
  <c r="J5" i="21"/>
  <c r="I5" i="21"/>
  <c r="H5" i="21"/>
  <c r="G5" i="21"/>
  <c r="E5" i="21"/>
  <c r="D5" i="21"/>
  <c r="K4" i="21"/>
  <c r="J4" i="21"/>
  <c r="I4" i="21"/>
  <c r="H4" i="21"/>
  <c r="G4" i="21"/>
  <c r="E4" i="21"/>
  <c r="D4" i="21"/>
  <c r="M3" i="21"/>
  <c r="O6" i="21"/>
  <c r="L3" i="21"/>
  <c r="K3" i="21"/>
  <c r="O8" i="21"/>
  <c r="J3" i="21"/>
  <c r="O7" i="21"/>
  <c r="I3" i="21"/>
  <c r="H3" i="21"/>
  <c r="G3" i="21"/>
  <c r="O4" i="21"/>
  <c r="E3" i="21"/>
  <c r="D3" i="21"/>
  <c r="C3" i="21"/>
  <c r="B3" i="21"/>
  <c r="K5" i="20"/>
  <c r="J5" i="20"/>
  <c r="I5" i="20"/>
  <c r="H5" i="20"/>
  <c r="G5" i="20"/>
  <c r="E5" i="20"/>
  <c r="D5" i="20"/>
  <c r="K4" i="20"/>
  <c r="J4" i="20"/>
  <c r="I4" i="20"/>
  <c r="H4" i="20"/>
  <c r="G4" i="20"/>
  <c r="E4" i="20"/>
  <c r="D4" i="20"/>
  <c r="M3" i="20"/>
  <c r="O6" i="20"/>
  <c r="L3" i="20"/>
  <c r="K3" i="20"/>
  <c r="O8" i="20"/>
  <c r="J3" i="20"/>
  <c r="O7" i="20"/>
  <c r="I3" i="20"/>
  <c r="H3" i="20"/>
  <c r="G3" i="20"/>
  <c r="O4" i="20"/>
  <c r="E3" i="20"/>
  <c r="D3" i="20"/>
  <c r="C3" i="20"/>
  <c r="B3" i="20"/>
  <c r="K5" i="19"/>
  <c r="J5" i="19"/>
  <c r="I5" i="19"/>
  <c r="H5" i="19"/>
  <c r="G5" i="19"/>
  <c r="E5" i="19"/>
  <c r="D5" i="19"/>
  <c r="K4" i="19"/>
  <c r="J4" i="19"/>
  <c r="I4" i="19"/>
  <c r="H4" i="19"/>
  <c r="G4" i="19"/>
  <c r="E4" i="19"/>
  <c r="D4" i="19"/>
  <c r="M3" i="19"/>
  <c r="O6" i="19"/>
  <c r="L3" i="19"/>
  <c r="K3" i="19"/>
  <c r="O8" i="19"/>
  <c r="J3" i="19"/>
  <c r="O7" i="19"/>
  <c r="I3" i="19"/>
  <c r="H3" i="19"/>
  <c r="G3" i="19"/>
  <c r="O4" i="19"/>
  <c r="E3" i="19"/>
  <c r="D3" i="19"/>
  <c r="C3" i="19"/>
  <c r="B3" i="19"/>
  <c r="K5" i="18"/>
  <c r="J5" i="18"/>
  <c r="I5" i="18"/>
  <c r="H5" i="18"/>
  <c r="G5" i="18"/>
  <c r="E5" i="18"/>
  <c r="D5" i="18"/>
  <c r="K4" i="18"/>
  <c r="J4" i="18"/>
  <c r="I4" i="18"/>
  <c r="H4" i="18"/>
  <c r="G4" i="18"/>
  <c r="E4" i="18"/>
  <c r="D4" i="18"/>
  <c r="M3" i="18"/>
  <c r="O6" i="18"/>
  <c r="L3" i="18"/>
  <c r="K3" i="18"/>
  <c r="O8" i="18"/>
  <c r="J3" i="18"/>
  <c r="O7" i="18"/>
  <c r="I3" i="18"/>
  <c r="H3" i="18"/>
  <c r="G3" i="18"/>
  <c r="O4" i="18"/>
  <c r="E3" i="18"/>
  <c r="D3" i="18"/>
  <c r="C3" i="18"/>
  <c r="B3" i="18"/>
  <c r="K5" i="17"/>
  <c r="J5" i="17"/>
  <c r="I5" i="17"/>
  <c r="H5" i="17"/>
  <c r="G5" i="17"/>
  <c r="E5" i="17"/>
  <c r="D5" i="17"/>
  <c r="K4" i="17"/>
  <c r="J4" i="17"/>
  <c r="I4" i="17"/>
  <c r="H4" i="17"/>
  <c r="G4" i="17"/>
  <c r="E4" i="17"/>
  <c r="D4" i="17"/>
  <c r="M3" i="17"/>
  <c r="O6" i="17"/>
  <c r="L3" i="17"/>
  <c r="K3" i="17"/>
  <c r="O8" i="17"/>
  <c r="J3" i="17"/>
  <c r="O7" i="17"/>
  <c r="I3" i="17"/>
  <c r="H3" i="17"/>
  <c r="G3" i="17"/>
  <c r="O4" i="17"/>
  <c r="E3" i="17"/>
  <c r="D3" i="17"/>
  <c r="C3" i="17"/>
  <c r="B3" i="17"/>
  <c r="K5" i="16"/>
  <c r="J5" i="16"/>
  <c r="I5" i="16"/>
  <c r="H5" i="16"/>
  <c r="G5" i="16"/>
  <c r="E5" i="16"/>
  <c r="D5" i="16"/>
  <c r="K4" i="16"/>
  <c r="J4" i="16"/>
  <c r="I4" i="16"/>
  <c r="H4" i="16"/>
  <c r="G4" i="16"/>
  <c r="E4" i="16"/>
  <c r="D4" i="16"/>
  <c r="M3" i="16"/>
  <c r="O6" i="16"/>
  <c r="L3" i="16"/>
  <c r="K3" i="16"/>
  <c r="O8" i="16"/>
  <c r="J3" i="16"/>
  <c r="O7" i="16"/>
  <c r="I3" i="16"/>
  <c r="H3" i="16"/>
  <c r="G3" i="16"/>
  <c r="O4" i="16"/>
  <c r="E3" i="16"/>
  <c r="D3" i="16"/>
  <c r="C3" i="16"/>
  <c r="B3" i="16"/>
  <c r="K5" i="15"/>
  <c r="J5" i="15"/>
  <c r="I5" i="15"/>
  <c r="H5" i="15"/>
  <c r="G5" i="15"/>
  <c r="E5" i="15"/>
  <c r="D5" i="15"/>
  <c r="K4" i="15"/>
  <c r="J4" i="15"/>
  <c r="I4" i="15"/>
  <c r="H4" i="15"/>
  <c r="G4" i="15"/>
  <c r="E4" i="15"/>
  <c r="D4" i="15"/>
  <c r="M3" i="15"/>
  <c r="O6" i="15"/>
  <c r="L3" i="15"/>
  <c r="K3" i="15"/>
  <c r="O8" i="15"/>
  <c r="J3" i="15"/>
  <c r="O7" i="15"/>
  <c r="I3" i="15"/>
  <c r="H3" i="15"/>
  <c r="G3" i="15"/>
  <c r="O4" i="15"/>
  <c r="E3" i="15"/>
  <c r="D3" i="15"/>
  <c r="C3" i="15"/>
  <c r="B3" i="15"/>
  <c r="K5" i="14"/>
  <c r="J5" i="14"/>
  <c r="I5" i="14"/>
  <c r="H5" i="14"/>
  <c r="G5" i="14"/>
  <c r="E5" i="14"/>
  <c r="D5" i="14"/>
  <c r="K4" i="14"/>
  <c r="J4" i="14"/>
  <c r="I4" i="14"/>
  <c r="H4" i="14"/>
  <c r="G4" i="14"/>
  <c r="E4" i="14"/>
  <c r="D4" i="14"/>
  <c r="M3" i="14"/>
  <c r="O6" i="14"/>
  <c r="L3" i="14"/>
  <c r="K3" i="14"/>
  <c r="O8" i="14"/>
  <c r="J3" i="14"/>
  <c r="O7" i="14"/>
  <c r="I3" i="14"/>
  <c r="H3" i="14"/>
  <c r="G3" i="14"/>
  <c r="O4" i="14"/>
  <c r="E3" i="14"/>
  <c r="D3" i="14"/>
  <c r="C3" i="14"/>
  <c r="B3" i="14"/>
  <c r="K5" i="13"/>
  <c r="J5" i="13"/>
  <c r="I5" i="13"/>
  <c r="H5" i="13"/>
  <c r="G5" i="13"/>
  <c r="E5" i="13"/>
  <c r="D5" i="13"/>
  <c r="K4" i="13"/>
  <c r="J4" i="13"/>
  <c r="I4" i="13"/>
  <c r="H4" i="13"/>
  <c r="G4" i="13"/>
  <c r="E4" i="13"/>
  <c r="D4" i="13"/>
  <c r="M3" i="13"/>
  <c r="O6" i="13"/>
  <c r="L3" i="13"/>
  <c r="O4" i="13"/>
  <c r="K3" i="13"/>
  <c r="O8" i="13"/>
  <c r="J3" i="13"/>
  <c r="O7" i="13"/>
  <c r="I3" i="13"/>
  <c r="H3" i="13"/>
  <c r="G3" i="13"/>
  <c r="E3" i="13"/>
  <c r="D3" i="13"/>
  <c r="C3" i="13"/>
  <c r="B3" i="13"/>
  <c r="K5" i="12"/>
  <c r="J5" i="12"/>
  <c r="I5" i="12"/>
  <c r="H5" i="12"/>
  <c r="G5" i="12"/>
  <c r="E5" i="12"/>
  <c r="D5" i="12"/>
  <c r="K4" i="12"/>
  <c r="J4" i="12"/>
  <c r="I4" i="12"/>
  <c r="H4" i="12"/>
  <c r="G4" i="12"/>
  <c r="E4" i="12"/>
  <c r="D4" i="12"/>
  <c r="M3" i="12"/>
  <c r="O6" i="12"/>
  <c r="L3" i="12"/>
  <c r="K3" i="12"/>
  <c r="O8" i="12"/>
  <c r="J3" i="12"/>
  <c r="O7" i="12"/>
  <c r="I3" i="12"/>
  <c r="H3" i="12"/>
  <c r="G3" i="12"/>
  <c r="O4" i="12"/>
  <c r="E3" i="12"/>
  <c r="D3" i="12"/>
  <c r="C3" i="12"/>
  <c r="B3" i="12"/>
  <c r="K5" i="11"/>
  <c r="J5" i="11"/>
  <c r="I5" i="11"/>
  <c r="H5" i="11"/>
  <c r="G5" i="11"/>
  <c r="E5" i="11"/>
  <c r="D5" i="11"/>
  <c r="K4" i="11"/>
  <c r="J4" i="11"/>
  <c r="I4" i="11"/>
  <c r="H4" i="11"/>
  <c r="G4" i="11"/>
  <c r="E4" i="11"/>
  <c r="D4" i="11"/>
  <c r="M3" i="11"/>
  <c r="O6" i="11"/>
  <c r="L3" i="11"/>
  <c r="O4" i="11"/>
  <c r="K3" i="11"/>
  <c r="O8" i="11"/>
  <c r="J3" i="11"/>
  <c r="O7" i="11"/>
  <c r="I3" i="11"/>
  <c r="H3" i="11"/>
  <c r="G3" i="11"/>
  <c r="E3" i="11"/>
  <c r="D3" i="11"/>
  <c r="C3" i="11"/>
  <c r="B3" i="11"/>
  <c r="B3" i="10"/>
  <c r="M3" i="10"/>
  <c r="L3" i="10"/>
  <c r="H5" i="10"/>
  <c r="I5" i="10"/>
  <c r="J5" i="10"/>
  <c r="K5" i="10"/>
  <c r="H4" i="10"/>
  <c r="I4" i="10"/>
  <c r="J4" i="10"/>
  <c r="K4" i="10"/>
  <c r="H3" i="10"/>
  <c r="I3" i="10"/>
  <c r="J3" i="10"/>
  <c r="K3" i="10"/>
  <c r="O8" i="10"/>
  <c r="G5" i="10"/>
  <c r="G4" i="10"/>
  <c r="G3" i="10"/>
  <c r="E5" i="10"/>
  <c r="E4" i="10"/>
  <c r="E3" i="10"/>
  <c r="D5" i="10"/>
  <c r="D4" i="10"/>
  <c r="D3" i="10"/>
  <c r="C3" i="10"/>
  <c r="O6" i="10"/>
  <c r="O4" i="10"/>
  <c r="O7" i="10"/>
</calcChain>
</file>

<file path=xl/sharedStrings.xml><?xml version="1.0" encoding="utf-8"?>
<sst xmlns="http://schemas.openxmlformats.org/spreadsheetml/2006/main" count="768" uniqueCount="251">
  <si>
    <t>區域別</t>
    <phoneticPr fontId="2" type="noConversion"/>
  </si>
  <si>
    <t>總計</t>
    <phoneticPr fontId="2" type="noConversion"/>
  </si>
  <si>
    <t>戶數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</si>
  <si>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</si>
  <si>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</si>
  <si>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</si>
  <si>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</si>
  <si>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計</t>
    <phoneticPr fontId="2" type="noConversion"/>
  </si>
  <si>
    <t>男</t>
    <phoneticPr fontId="2" type="noConversion"/>
  </si>
  <si>
    <t>女</t>
    <phoneticPr fontId="2" type="noConversion"/>
  </si>
  <si>
    <t>結婚</t>
    <phoneticPr fontId="2" type="noConversion"/>
  </si>
  <si>
    <t>離婚</t>
    <phoneticPr fontId="2" type="noConversion"/>
  </si>
  <si>
    <t>鄰數</t>
    <phoneticPr fontId="2" type="noConversion"/>
  </si>
  <si>
    <t>出生</t>
    <phoneticPr fontId="2" type="noConversion"/>
  </si>
  <si>
    <t>死亡</t>
    <phoneticPr fontId="2" type="noConversion"/>
  </si>
  <si>
    <t>平地原住民</t>
    <phoneticPr fontId="2" type="noConversion"/>
  </si>
  <si>
    <t>山地原住民</t>
    <phoneticPr fontId="2" type="noConversion"/>
  </si>
  <si>
    <t>大同里</t>
    <phoneticPr fontId="2" type="noConversion"/>
  </si>
  <si>
    <t>古亭里</t>
    <phoneticPr fontId="2" type="noConversion"/>
  </si>
  <si>
    <t>鹿埔里</t>
    <phoneticPr fontId="2" type="noConversion"/>
  </si>
  <si>
    <t>新興里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</si>
  <si>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</si>
  <si>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</si>
  <si>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</si>
  <si>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南安里</t>
    <phoneticPr fontId="2" type="noConversion"/>
  </si>
  <si>
    <t>三和里</t>
    <phoneticPr fontId="2" type="noConversion"/>
  </si>
  <si>
    <t>田寮里</t>
    <phoneticPr fontId="2" type="noConversion"/>
  </si>
  <si>
    <t>　　結婚率：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</si>
  <si>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</si>
  <si>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</si>
  <si>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</si>
  <si>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男</t>
    <phoneticPr fontId="2" type="noConversion"/>
  </si>
  <si>
    <t>註：結婚對數：4對(配偶國籍：本國7人；大陸地區0人；外國1人）</t>
    <phoneticPr fontId="2" type="noConversion"/>
  </si>
  <si>
    <t>　　離婚對數：2對(配偶國籍：本國3人；大陸地區0人；外國1人）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</si>
  <si>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</si>
  <si>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</si>
  <si>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</si>
  <si>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</si>
  <si>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</si>
  <si>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</si>
  <si>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</si>
  <si>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</si>
  <si>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</si>
  <si>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</si>
  <si>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</si>
  <si>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</si>
  <si>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</si>
  <si>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</si>
  <si>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</si>
  <si>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註：結婚對數：8對(配偶國籍：本國13人；大陸地區1人；外國2人）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</si>
  <si>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</si>
  <si>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</si>
  <si>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</si>
  <si>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離婚對數：1對(配偶國籍：本國1人；大陸地區1人；外國0人）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</si>
  <si>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</si>
  <si>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</si>
  <si>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</si>
  <si>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</si>
  <si>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</si>
  <si>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</si>
  <si>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</si>
  <si>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</si>
  <si>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</si>
  <si>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</si>
  <si>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</si>
  <si>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</si>
  <si>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</si>
  <si>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</si>
  <si>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</si>
  <si>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</si>
  <si>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</si>
  <si>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</si>
  <si>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</si>
  <si>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</si>
  <si>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</si>
  <si>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</si>
  <si>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</si>
  <si>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</si>
  <si>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</si>
  <si>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</si>
  <si>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</si>
  <si>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</si>
  <si>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</si>
  <si>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註：結婚對數：6對(配偶國籍：本國12人；大陸地區0人；外國0人）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</si>
  <si>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</si>
  <si>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</si>
  <si>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</si>
  <si>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離婚對數：2對(配偶國籍：本國4人；大陸地區0人；外國0人）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</si>
  <si>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</si>
  <si>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</si>
  <si>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</si>
  <si>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</si>
  <si>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</si>
  <si>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</si>
  <si>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</si>
  <si>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</si>
  <si>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</si>
  <si>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</si>
  <si>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</si>
  <si>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</si>
  <si>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</si>
  <si>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</si>
  <si>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</si>
  <si>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</si>
  <si>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</si>
  <si>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</si>
  <si>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</si>
  <si>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</si>
  <si>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</si>
  <si>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</si>
  <si>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</si>
  <si>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</si>
  <si>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</si>
  <si>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</si>
  <si>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</si>
  <si>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</si>
  <si>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</si>
  <si>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註：結婚對數：0對(配偶國籍：本國0人；大陸地區0人；外國0人）</t>
    <phoneticPr fontId="2" type="noConversion"/>
  </si>
  <si>
    <t>男</t>
    <phoneticPr fontId="2" type="noConversion"/>
  </si>
  <si>
    <t>　　離婚對數：2對(配偶國籍：本國3人；大陸地區0人；外國0人）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</si>
  <si>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</si>
  <si>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</si>
  <si>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</si>
  <si>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</si>
  <si>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</si>
  <si>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</si>
  <si>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</si>
  <si>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</si>
  <si>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</si>
  <si>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</si>
  <si>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</si>
  <si>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</si>
  <si>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</si>
  <si>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</si>
  <si>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</si>
  <si>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註：結婚對數：0對(配偶國籍：本國0人；大陸地區0人；外國0人）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</si>
  <si>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</si>
  <si>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</si>
  <si>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　　離婚對數：0對(配偶國籍：本國0人；大陸地區0人；外國0人）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</si>
  <si>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</si>
  <si>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</si>
  <si>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</si>
  <si>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</si>
  <si>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</si>
  <si>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</si>
  <si>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</si>
  <si>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</si>
  <si>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</si>
  <si>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</si>
  <si>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</si>
  <si>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</si>
  <si>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</si>
  <si>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</si>
  <si>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</si>
  <si>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註：結婚對數：2對(配偶國籍：本國3人；大陸地區1人；外國0人）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</si>
  <si>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</si>
  <si>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</si>
  <si>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</si>
  <si>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離婚對數：4對(配偶國籍：本國6人；大陸地區2人；外國0人）</t>
    <phoneticPr fontId="2" type="noConversion"/>
  </si>
  <si>
    <t>註：結婚對數：1對(配偶國籍：本國2人；大陸地區0人；外國0人）</t>
    <phoneticPr fontId="2" type="noConversion"/>
  </si>
  <si>
    <t>　　離婚對數：0對(配偶國籍：本國0人；大陸地區0人；外國0人）</t>
    <phoneticPr fontId="2" type="noConversion"/>
  </si>
  <si>
    <t>鹿埔里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</si>
  <si>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</si>
  <si>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</si>
  <si>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</si>
  <si>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</si>
  <si>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</si>
  <si>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</si>
  <si>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</si>
  <si>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</si>
  <si>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</si>
  <si>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</si>
  <si>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</si>
  <si>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</si>
  <si>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</si>
  <si>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</si>
  <si>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</si>
  <si>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註：結婚對數：7對(配偶國籍：本國13人；大陸地區1人；外國0人）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</si>
  <si>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</si>
  <si>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</si>
  <si>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</si>
  <si>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離婚對數：0對(配偶國籍：本國0人；大陸地區0人；外國0人）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</si>
  <si>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</si>
  <si>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</si>
  <si>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</si>
  <si>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</si>
  <si>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</si>
  <si>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</si>
  <si>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</si>
  <si>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</si>
  <si>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</si>
  <si>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</si>
  <si>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</si>
  <si>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</si>
  <si>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</si>
  <si>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</si>
  <si>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</si>
  <si>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</si>
  <si>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</si>
  <si>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</si>
  <si>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註：結婚對數：2對(配偶國籍：本國2人；大陸地區2人；外國0人）</t>
    <phoneticPr fontId="2" type="noConversion"/>
  </si>
  <si>
    <t>女</t>
    <phoneticPr fontId="2" type="noConversion"/>
  </si>
  <si>
    <t>　　離婚對數：0對(配偶國籍：本國0人；大陸地區0人；外國0人）</t>
    <phoneticPr fontId="2" type="noConversion"/>
  </si>
  <si>
    <t>鹿埔里</t>
    <phoneticPr fontId="2" type="noConversion"/>
  </si>
  <si>
    <t>　　離婚率：</t>
    <phoneticPr fontId="2" type="noConversion"/>
  </si>
  <si>
    <t>　　出生率：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</si>
  <si>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</si>
  <si>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</si>
  <si>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</si>
  <si>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</si>
  <si>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</si>
  <si>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</si>
  <si>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</si>
  <si>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</si>
  <si>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</si>
  <si>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</si>
  <si>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</si>
  <si>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</si>
  <si>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</si>
  <si>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</si>
  <si>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</si>
  <si>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註：結婚對數：3對(配偶國籍：本國6人；大陸地區0人；外國0人）</t>
    <phoneticPr fontId="2" type="noConversion"/>
  </si>
  <si>
    <t>　　出生率：</t>
    <phoneticPr fontId="2" type="noConversion"/>
  </si>
  <si>
    <t>　　死亡率：</t>
    <phoneticPr fontId="2" type="noConversion"/>
  </si>
  <si>
    <t>註：結婚對數：2對(配偶國籍：本國4人；大陸地區0人；外國0人）</t>
    <phoneticPr fontId="2" type="noConversion"/>
  </si>
  <si>
    <t>　　死亡率：</t>
    <phoneticPr fontId="2" type="noConversion"/>
  </si>
  <si>
    <t>南安里</t>
    <phoneticPr fontId="2" type="noConversion"/>
  </si>
  <si>
    <t>註：結婚對數：3對(配偶國籍：本國6人；大陸地區0人；外國0人）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</si>
  <si>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</si>
  <si>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</si>
  <si>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</si>
  <si>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離婚對數：0對(配偶國籍：本國0人；大陸地區0人；外國0人）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</si>
  <si>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</si>
  <si>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</si>
  <si>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</si>
  <si>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</si>
  <si>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</si>
  <si>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</si>
  <si>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</si>
  <si>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高雄市田寮區105年1月份各里人口統計表</t>
    <phoneticPr fontId="2" type="noConversion"/>
  </si>
  <si>
    <t>高雄市田寮區105年2月份各里人口統計表</t>
    <phoneticPr fontId="2" type="noConversion"/>
  </si>
  <si>
    <t>高雄市田寮區105年3月份各里人口統計表</t>
    <phoneticPr fontId="2" type="noConversion"/>
  </si>
  <si>
    <t>高雄市田寮區105年4月份各里人口統計表</t>
    <phoneticPr fontId="2" type="noConversion"/>
  </si>
  <si>
    <t>高雄市田寮區105年5月份各里人口統計表</t>
    <phoneticPr fontId="2" type="noConversion"/>
  </si>
  <si>
    <t>高雄市田寮區105年6月份各里人口統計表</t>
    <phoneticPr fontId="2" type="noConversion"/>
  </si>
  <si>
    <t>高雄市田寮區105年7月份各里人口統計表</t>
    <phoneticPr fontId="2" type="noConversion"/>
  </si>
  <si>
    <t>高雄市田寮區105年8月份各里人口統計表</t>
    <phoneticPr fontId="2" type="noConversion"/>
  </si>
  <si>
    <t>高雄市田寮區105年9月份各里人口統計表</t>
    <phoneticPr fontId="2" type="noConversion"/>
  </si>
  <si>
    <t>高雄市田寮區105年10月份各里人口統計表</t>
    <phoneticPr fontId="2" type="noConversion"/>
  </si>
  <si>
    <t>高雄市田寮區105年11月份各里人口統計表</t>
    <phoneticPr fontId="2" type="noConversion"/>
  </si>
  <si>
    <t>高雄市田寮區105年12月份各里人口統計表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</si>
</sst>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%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  <font>
      <b/>
      <sz val="2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9"/>
      <color indexed="10"/>
      <name val="新細明體"/>
      <family val="1"/>
      <charset val="136"/>
    </font>
    <font>
      <b/>
      <sz val="9"/>
      <color indexed="10"/>
      <name val="新細明體"/>
      <family val="1"/>
      <charset val="136"/>
    </font>
    <font>
      <b/>
      <sz val="12"/>
      <color indexed="14"/>
      <name val="新細明體"/>
      <family val="1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8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5" borderId="3" xfId="0" applyFill="1" applyBorder="1">
      <alignment vertical="center"/>
    </xf>
    <xf numFmtId="0" fontId="0" fillId="6" borderId="3" xfId="0" applyFill="1" applyBorder="1">
      <alignment vertical="center"/>
    </xf>
    <xf numFmtId="0" fontId="0" fillId="7" borderId="3" xfId="0" applyFill="1" applyBorder="1">
      <alignment vertical="center"/>
    </xf>
    <xf numFmtId="0" fontId="0" fillId="8" borderId="3" xfId="0" applyFill="1" applyBorder="1">
      <alignment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9" xfId="0" applyFill="1" applyBorder="1">
      <alignment vertical="center"/>
    </xf>
    <xf numFmtId="0" fontId="0" fillId="4" borderId="7" xfId="0" applyFill="1" applyBorder="1" applyAlignment="1">
      <alignment horizontal="righ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9" xfId="0" applyFill="1" applyBorder="1">
      <alignment vertical="center"/>
    </xf>
    <xf numFmtId="0" fontId="0" fillId="5" borderId="7" xfId="0" applyFill="1" applyBorder="1" applyAlignment="1">
      <alignment horizontal="right" vertical="center"/>
    </xf>
    <xf numFmtId="0" fontId="0" fillId="5" borderId="7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9" xfId="0" applyFill="1" applyBorder="1">
      <alignment vertical="center"/>
    </xf>
    <xf numFmtId="0" fontId="0" fillId="6" borderId="7" xfId="0" applyFill="1" applyBorder="1" applyAlignment="1">
      <alignment horizontal="right" vertical="center"/>
    </xf>
    <xf numFmtId="0" fontId="0" fillId="6" borderId="7" xfId="0" applyFill="1" applyBorder="1">
      <alignment vertical="center"/>
    </xf>
    <xf numFmtId="0" fontId="0" fillId="6" borderId="8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9" xfId="0" applyFill="1" applyBorder="1">
      <alignment vertical="center"/>
    </xf>
    <xf numFmtId="0" fontId="0" fillId="7" borderId="7" xfId="0" applyFill="1" applyBorder="1" applyAlignment="1">
      <alignment horizontal="right" vertical="center"/>
    </xf>
    <xf numFmtId="0" fontId="0" fillId="7" borderId="7" xfId="0" applyFill="1" applyBorder="1">
      <alignment vertical="center"/>
    </xf>
    <xf numFmtId="0" fontId="0" fillId="7" borderId="8" xfId="0" applyFill="1" applyBorder="1">
      <alignment vertical="center"/>
    </xf>
    <xf numFmtId="0" fontId="0" fillId="7" borderId="2" xfId="0" applyFill="1" applyBorder="1">
      <alignment vertical="center"/>
    </xf>
    <xf numFmtId="0" fontId="0" fillId="7" borderId="9" xfId="0" applyFill="1" applyBorder="1">
      <alignment vertical="center"/>
    </xf>
    <xf numFmtId="0" fontId="0" fillId="8" borderId="7" xfId="0" applyFill="1" applyBorder="1">
      <alignment vertical="center"/>
    </xf>
    <xf numFmtId="0" fontId="0" fillId="8" borderId="8" xfId="0" applyFill="1" applyBorder="1">
      <alignment vertical="center"/>
    </xf>
    <xf numFmtId="0" fontId="0" fillId="8" borderId="9" xfId="0" applyFill="1" applyBorder="1">
      <alignment vertical="center"/>
    </xf>
    <xf numFmtId="0" fontId="2" fillId="10" borderId="10" xfId="0" applyFont="1" applyFill="1" applyBorder="1" applyAlignment="1">
      <alignment vertical="center"/>
    </xf>
    <xf numFmtId="0" fontId="2" fillId="10" borderId="10" xfId="0" applyFont="1" applyFill="1" applyBorder="1">
      <alignment vertical="center"/>
    </xf>
    <xf numFmtId="0" fontId="5" fillId="10" borderId="11" xfId="0" applyFont="1" applyFill="1" applyBorder="1" applyAlignment="1">
      <alignment horizontal="left" vertical="center"/>
    </xf>
    <xf numFmtId="176" fontId="5" fillId="10" borderId="12" xfId="0" applyNumberFormat="1" applyFont="1" applyFill="1" applyBorder="1" applyAlignment="1">
      <alignment vertical="center"/>
    </xf>
    <xf numFmtId="0" fontId="2" fillId="10" borderId="12" xfId="0" applyFont="1" applyFill="1" applyBorder="1" applyAlignment="1">
      <alignment vertical="center"/>
    </xf>
    <xf numFmtId="0" fontId="2" fillId="10" borderId="13" xfId="0" applyFont="1" applyFill="1" applyBorder="1" applyAlignment="1">
      <alignment vertical="center"/>
    </xf>
    <xf numFmtId="0" fontId="5" fillId="10" borderId="12" xfId="0" applyFont="1" applyFill="1" applyBorder="1" applyAlignment="1">
      <alignment horizontal="left" vertical="center"/>
    </xf>
    <xf numFmtId="0" fontId="1" fillId="5" borderId="7" xfId="0" applyFont="1" applyFill="1" applyBorder="1">
      <alignment vertical="center"/>
    </xf>
    <xf numFmtId="0" fontId="1" fillId="5" borderId="8" xfId="0" applyFont="1" applyFill="1" applyBorder="1">
      <alignment vertical="center"/>
    </xf>
    <xf numFmtId="0" fontId="1" fillId="5" borderId="1" xfId="0" applyFont="1" applyFill="1" applyBorder="1">
      <alignment vertical="center"/>
    </xf>
    <xf numFmtId="0" fontId="1" fillId="5" borderId="3" xfId="0" applyFont="1" applyFill="1" applyBorder="1">
      <alignment vertical="center"/>
    </xf>
    <xf numFmtId="0" fontId="1" fillId="5" borderId="2" xfId="0" applyFont="1" applyFill="1" applyBorder="1">
      <alignment vertical="center"/>
    </xf>
    <xf numFmtId="0" fontId="1" fillId="5" borderId="9" xfId="0" applyFont="1" applyFill="1" applyBorder="1">
      <alignment vertical="center"/>
    </xf>
    <xf numFmtId="0" fontId="1" fillId="6" borderId="7" xfId="0" applyFont="1" applyFill="1" applyBorder="1">
      <alignment vertical="center"/>
    </xf>
    <xf numFmtId="0" fontId="1" fillId="6" borderId="8" xfId="0" applyFont="1" applyFill="1" applyBorder="1">
      <alignment vertical="center"/>
    </xf>
    <xf numFmtId="0" fontId="1" fillId="6" borderId="1" xfId="0" applyFont="1" applyFill="1" applyBorder="1">
      <alignment vertical="center"/>
    </xf>
    <xf numFmtId="0" fontId="1" fillId="6" borderId="3" xfId="0" applyFont="1" applyFill="1" applyBorder="1">
      <alignment vertical="center"/>
    </xf>
    <xf numFmtId="0" fontId="1" fillId="6" borderId="2" xfId="0" applyFont="1" applyFill="1" applyBorder="1">
      <alignment vertical="center"/>
    </xf>
    <xf numFmtId="0" fontId="1" fillId="6" borderId="9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0" fillId="5" borderId="2" xfId="0" applyFont="1" applyFill="1" applyBorder="1">
      <alignment vertical="center"/>
    </xf>
    <xf numFmtId="0" fontId="0" fillId="6" borderId="7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0" fillId="6" borderId="2" xfId="0" applyFont="1" applyFill="1" applyBorder="1">
      <alignment vertical="center"/>
    </xf>
    <xf numFmtId="0" fontId="8" fillId="10" borderId="13" xfId="0" applyFont="1" applyFill="1" applyBorder="1" applyAlignment="1">
      <alignment vertical="center"/>
    </xf>
    <xf numFmtId="0" fontId="9" fillId="10" borderId="10" xfId="0" applyFont="1" applyFill="1" applyBorder="1" applyAlignment="1">
      <alignment horizontal="left" vertical="center"/>
    </xf>
    <xf numFmtId="0" fontId="10" fillId="2" borderId="7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M1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239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0</v>
      </c>
      <c r="B2" s="16" t="s">
        <v>12</v>
      </c>
      <c r="C2" s="16" t="s">
        <v>2</v>
      </c>
      <c r="D2" s="17" t="s">
        <v>15</v>
      </c>
      <c r="E2" s="17" t="s">
        <v>16</v>
      </c>
      <c r="F2" s="16" t="s">
        <v>3</v>
      </c>
      <c r="G2" s="16" t="s">
        <v>4</v>
      </c>
      <c r="H2" s="16" t="s">
        <v>5</v>
      </c>
      <c r="I2" s="16" t="s">
        <v>6</v>
      </c>
      <c r="J2" s="18" t="s">
        <v>13</v>
      </c>
      <c r="K2" s="16" t="s">
        <v>14</v>
      </c>
      <c r="L2" s="16" t="s">
        <v>10</v>
      </c>
      <c r="M2" s="19" t="s">
        <v>11</v>
      </c>
    </row>
    <row r="3" spans="1:18">
      <c r="A3" s="87" t="s">
        <v>1</v>
      </c>
      <c r="B3" s="77">
        <f>SUM(B6,B9,B12,B15,B18,B21,B24,B27,B30,B33)</f>
        <v>140</v>
      </c>
      <c r="C3" s="77">
        <f>SUM(C6,C9,C12,C15,C18,C21,C24,C27,C30,C33)</f>
        <v>3359</v>
      </c>
      <c r="D3" s="77">
        <f>SUM(D6,D9,D12,D15,D18,D21,D24,D27,D30,D33)</f>
        <v>2</v>
      </c>
      <c r="E3" s="77">
        <f>SUM(E6,E9,E12,E15,E18,E21,E24,E27,E30,E33)</f>
        <v>6</v>
      </c>
      <c r="F3" s="20" t="s">
        <v>7</v>
      </c>
      <c r="G3" s="77">
        <f t="shared" ref="G3:M5" si="0">SUM(G6,G9,G12,G15,G18,G21,G24,G27,G30,G33)</f>
        <v>7457</v>
      </c>
      <c r="H3" s="77">
        <f t="shared" si="0"/>
        <v>7</v>
      </c>
      <c r="I3" s="77">
        <f t="shared" si="0"/>
        <v>20</v>
      </c>
      <c r="J3" s="77">
        <f t="shared" si="0"/>
        <v>4</v>
      </c>
      <c r="K3" s="77">
        <f t="shared" si="0"/>
        <v>7</v>
      </c>
      <c r="L3" s="77">
        <f t="shared" si="0"/>
        <v>3</v>
      </c>
      <c r="M3" s="77">
        <f t="shared" si="0"/>
        <v>0</v>
      </c>
      <c r="N3" s="75" t="s">
        <v>227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228</v>
      </c>
      <c r="G4" s="77">
        <f t="shared" si="0"/>
        <v>4140</v>
      </c>
      <c r="H4" s="77">
        <f t="shared" si="0"/>
        <v>1</v>
      </c>
      <c r="I4" s="77">
        <f t="shared" si="0"/>
        <v>9</v>
      </c>
      <c r="J4" s="77">
        <f t="shared" si="0"/>
        <v>3</v>
      </c>
      <c r="K4" s="77">
        <f t="shared" si="0"/>
        <v>6</v>
      </c>
      <c r="L4" s="78"/>
      <c r="M4" s="80"/>
      <c r="N4" s="56" t="s">
        <v>229</v>
      </c>
      <c r="O4" s="53">
        <f>L3/G3</f>
        <v>4.0230655759688881E-4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230</v>
      </c>
      <c r="G5" s="77">
        <f t="shared" si="0"/>
        <v>3317</v>
      </c>
      <c r="H5" s="77">
        <f t="shared" si="0"/>
        <v>6</v>
      </c>
      <c r="I5" s="77">
        <f t="shared" si="0"/>
        <v>11</v>
      </c>
      <c r="J5" s="77">
        <f t="shared" si="0"/>
        <v>1</v>
      </c>
      <c r="K5" s="77">
        <f t="shared" si="0"/>
        <v>1</v>
      </c>
      <c r="L5" s="79"/>
      <c r="M5" s="81"/>
      <c r="N5" s="76" t="s">
        <v>231</v>
      </c>
      <c r="O5" s="50"/>
      <c r="P5" s="50"/>
      <c r="Q5" s="51"/>
      <c r="R5" s="51"/>
    </row>
    <row r="6" spans="1:18">
      <c r="A6" s="90" t="s">
        <v>232</v>
      </c>
      <c r="B6" s="22">
        <v>10</v>
      </c>
      <c r="C6" s="22">
        <v>166</v>
      </c>
      <c r="D6" s="22">
        <v>0</v>
      </c>
      <c r="E6" s="22">
        <v>1</v>
      </c>
      <c r="F6" s="23" t="s">
        <v>233</v>
      </c>
      <c r="G6" s="23">
        <v>400</v>
      </c>
      <c r="H6" s="23">
        <v>0</v>
      </c>
      <c r="I6" s="23">
        <v>0</v>
      </c>
      <c r="J6" s="23">
        <v>1</v>
      </c>
      <c r="K6" s="23">
        <v>0</v>
      </c>
      <c r="L6" s="23">
        <v>0</v>
      </c>
      <c r="M6" s="24">
        <v>0</v>
      </c>
      <c r="N6" s="52" t="s">
        <v>234</v>
      </c>
      <c r="O6" s="53">
        <f>M3/G3</f>
        <v>0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228</v>
      </c>
      <c r="G7" s="2">
        <v>226</v>
      </c>
      <c r="H7" s="2">
        <v>0</v>
      </c>
      <c r="I7" s="2">
        <v>0</v>
      </c>
      <c r="J7" s="2">
        <v>1</v>
      </c>
      <c r="K7" s="2">
        <v>0</v>
      </c>
      <c r="L7" s="2"/>
      <c r="M7" s="9"/>
      <c r="N7" s="52" t="s">
        <v>235</v>
      </c>
      <c r="O7" s="53">
        <f>J3/G3</f>
        <v>5.3640874346251848E-4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230</v>
      </c>
      <c r="G8" s="25">
        <v>174</v>
      </c>
      <c r="H8" s="25">
        <v>0</v>
      </c>
      <c r="I8" s="25">
        <v>0</v>
      </c>
      <c r="J8" s="25">
        <v>0</v>
      </c>
      <c r="K8" s="25">
        <v>0</v>
      </c>
      <c r="L8" s="25"/>
      <c r="M8" s="26"/>
      <c r="N8" s="52" t="s">
        <v>236</v>
      </c>
      <c r="O8" s="53">
        <f>K3/G3</f>
        <v>9.3871530105940724E-4</v>
      </c>
      <c r="P8" s="54"/>
      <c r="Q8" s="54"/>
      <c r="R8" s="55"/>
    </row>
    <row r="9" spans="1:18">
      <c r="A9" s="93" t="s">
        <v>237</v>
      </c>
      <c r="B9" s="27">
        <v>21</v>
      </c>
      <c r="C9" s="27">
        <v>554</v>
      </c>
      <c r="D9" s="27">
        <v>1</v>
      </c>
      <c r="E9" s="27">
        <v>2</v>
      </c>
      <c r="F9" s="28" t="s">
        <v>233</v>
      </c>
      <c r="G9" s="28">
        <v>1214</v>
      </c>
      <c r="H9" s="28">
        <v>3</v>
      </c>
      <c r="I9" s="28">
        <v>1</v>
      </c>
      <c r="J9" s="28">
        <v>1</v>
      </c>
      <c r="K9" s="28">
        <v>1</v>
      </c>
      <c r="L9" s="28">
        <v>1</v>
      </c>
      <c r="M9" s="29">
        <v>0</v>
      </c>
    </row>
    <row r="10" spans="1:18">
      <c r="A10" s="94"/>
      <c r="B10" s="3"/>
      <c r="C10" s="3"/>
      <c r="D10" s="3">
        <v>0</v>
      </c>
      <c r="E10" s="3">
        <v>1</v>
      </c>
      <c r="F10" s="3" t="s">
        <v>228</v>
      </c>
      <c r="G10" s="3">
        <v>690</v>
      </c>
      <c r="H10" s="3">
        <v>0</v>
      </c>
      <c r="I10" s="3">
        <v>0</v>
      </c>
      <c r="J10" s="3">
        <v>1</v>
      </c>
      <c r="K10" s="3">
        <v>1</v>
      </c>
      <c r="L10" s="3"/>
      <c r="M10" s="10"/>
    </row>
    <row r="11" spans="1:18">
      <c r="A11" s="95"/>
      <c r="B11" s="30"/>
      <c r="C11" s="30"/>
      <c r="D11" s="30">
        <v>1</v>
      </c>
      <c r="E11" s="30">
        <v>1</v>
      </c>
      <c r="F11" s="30" t="s">
        <v>230</v>
      </c>
      <c r="G11" s="30">
        <v>524</v>
      </c>
      <c r="H11" s="30">
        <v>3</v>
      </c>
      <c r="I11" s="30">
        <v>1</v>
      </c>
      <c r="J11" s="30">
        <v>0</v>
      </c>
      <c r="K11" s="30">
        <v>0</v>
      </c>
      <c r="L11" s="30"/>
      <c r="M11" s="31"/>
    </row>
    <row r="12" spans="1:18">
      <c r="A12" s="96" t="s">
        <v>238</v>
      </c>
      <c r="B12" s="32">
        <v>13</v>
      </c>
      <c r="C12" s="32">
        <v>196</v>
      </c>
      <c r="D12" s="32">
        <v>0</v>
      </c>
      <c r="E12" s="32">
        <v>1</v>
      </c>
      <c r="F12" s="33" t="s">
        <v>7</v>
      </c>
      <c r="G12" s="33">
        <v>407</v>
      </c>
      <c r="H12" s="33">
        <v>0</v>
      </c>
      <c r="I12" s="33">
        <v>3</v>
      </c>
      <c r="J12" s="33">
        <v>0</v>
      </c>
      <c r="K12" s="33">
        <v>1</v>
      </c>
      <c r="L12" s="33">
        <v>0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8</v>
      </c>
      <c r="G13" s="4">
        <v>229</v>
      </c>
      <c r="H13" s="4">
        <v>0</v>
      </c>
      <c r="I13" s="4">
        <v>2</v>
      </c>
      <c r="J13" s="4">
        <v>0</v>
      </c>
      <c r="K13" s="4">
        <v>1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9</v>
      </c>
      <c r="G14" s="35">
        <v>178</v>
      </c>
      <c r="H14" s="35">
        <v>0</v>
      </c>
      <c r="I14" s="35">
        <v>1</v>
      </c>
      <c r="J14" s="35">
        <v>0</v>
      </c>
      <c r="K14" s="35">
        <v>0</v>
      </c>
      <c r="L14" s="35"/>
      <c r="M14" s="36"/>
    </row>
    <row r="15" spans="1:18">
      <c r="A15" s="82" t="s">
        <v>26</v>
      </c>
      <c r="B15" s="37">
        <v>13</v>
      </c>
      <c r="C15" s="37">
        <v>199</v>
      </c>
      <c r="D15" s="37">
        <v>0</v>
      </c>
      <c r="E15" s="37">
        <v>0</v>
      </c>
      <c r="F15" s="38" t="s">
        <v>7</v>
      </c>
      <c r="G15" s="38">
        <v>387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8</v>
      </c>
      <c r="G16" s="5">
        <v>205</v>
      </c>
      <c r="H16" s="5">
        <v>0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9</v>
      </c>
      <c r="G17" s="40">
        <v>182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99" t="s">
        <v>21</v>
      </c>
      <c r="B18" s="42">
        <v>15</v>
      </c>
      <c r="C18" s="42">
        <v>415</v>
      </c>
      <c r="D18" s="42">
        <v>0</v>
      </c>
      <c r="E18" s="42">
        <v>0</v>
      </c>
      <c r="F18" s="43" t="s">
        <v>7</v>
      </c>
      <c r="G18" s="43">
        <v>655</v>
      </c>
      <c r="H18" s="43">
        <v>0</v>
      </c>
      <c r="I18" s="43">
        <v>1</v>
      </c>
      <c r="J18" s="43">
        <v>0</v>
      </c>
      <c r="K18" s="43">
        <v>0</v>
      </c>
      <c r="L18" s="43">
        <v>0</v>
      </c>
      <c r="M18" s="44">
        <v>0</v>
      </c>
    </row>
    <row r="19" spans="1:13">
      <c r="A19" s="100"/>
      <c r="B19" s="6"/>
      <c r="C19" s="6"/>
      <c r="D19" s="6">
        <v>0</v>
      </c>
      <c r="E19" s="6">
        <v>0</v>
      </c>
      <c r="F19" s="6" t="s">
        <v>8</v>
      </c>
      <c r="G19" s="6">
        <v>373</v>
      </c>
      <c r="H19" s="6">
        <v>0</v>
      </c>
      <c r="I19" s="6">
        <v>1</v>
      </c>
      <c r="J19" s="6">
        <v>0</v>
      </c>
      <c r="K19" s="6">
        <v>0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9</v>
      </c>
      <c r="G20" s="45">
        <v>282</v>
      </c>
      <c r="H20" s="45">
        <v>0</v>
      </c>
      <c r="I20" s="45">
        <v>0</v>
      </c>
      <c r="J20" s="45">
        <v>0</v>
      </c>
      <c r="K20" s="45">
        <v>0</v>
      </c>
      <c r="L20" s="45"/>
      <c r="M20" s="46"/>
    </row>
    <row r="21" spans="1:13">
      <c r="A21" s="102" t="s">
        <v>22</v>
      </c>
      <c r="B21" s="47">
        <v>15</v>
      </c>
      <c r="C21" s="47">
        <v>389</v>
      </c>
      <c r="D21" s="47">
        <v>0</v>
      </c>
      <c r="E21" s="47">
        <v>1</v>
      </c>
      <c r="F21" s="47" t="s">
        <v>7</v>
      </c>
      <c r="G21" s="47">
        <v>1076</v>
      </c>
      <c r="H21" s="47">
        <v>0</v>
      </c>
      <c r="I21" s="47">
        <v>2</v>
      </c>
      <c r="J21" s="47">
        <v>1</v>
      </c>
      <c r="K21" s="47">
        <v>0</v>
      </c>
      <c r="L21" s="47">
        <v>0</v>
      </c>
      <c r="M21" s="48">
        <v>0</v>
      </c>
    </row>
    <row r="22" spans="1:13">
      <c r="A22" s="103"/>
      <c r="B22" s="7"/>
      <c r="C22" s="7"/>
      <c r="D22" s="7">
        <v>0</v>
      </c>
      <c r="E22" s="7">
        <v>0</v>
      </c>
      <c r="F22" s="7" t="s">
        <v>8</v>
      </c>
      <c r="G22" s="7">
        <v>585</v>
      </c>
      <c r="H22" s="7">
        <v>0</v>
      </c>
      <c r="I22" s="7">
        <v>0</v>
      </c>
      <c r="J22" s="7">
        <v>0</v>
      </c>
      <c r="K22" s="7">
        <v>0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9</v>
      </c>
      <c r="G23" s="8">
        <v>491</v>
      </c>
      <c r="H23" s="8">
        <v>0</v>
      </c>
      <c r="I23" s="8">
        <v>2</v>
      </c>
      <c r="J23" s="8">
        <v>1</v>
      </c>
      <c r="K23" s="8">
        <v>0</v>
      </c>
      <c r="L23" s="8"/>
      <c r="M23" s="49"/>
    </row>
    <row r="24" spans="1:13">
      <c r="A24" s="90" t="s">
        <v>23</v>
      </c>
      <c r="B24" s="23">
        <v>12</v>
      </c>
      <c r="C24" s="23">
        <v>391</v>
      </c>
      <c r="D24" s="23">
        <v>0</v>
      </c>
      <c r="E24" s="23">
        <v>0</v>
      </c>
      <c r="F24" s="23" t="s">
        <v>7</v>
      </c>
      <c r="G24" s="23">
        <v>910</v>
      </c>
      <c r="H24" s="23">
        <v>1</v>
      </c>
      <c r="I24" s="23">
        <v>2</v>
      </c>
      <c r="J24" s="23">
        <v>0</v>
      </c>
      <c r="K24" s="23">
        <v>3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8</v>
      </c>
      <c r="G25" s="2">
        <v>494</v>
      </c>
      <c r="H25" s="2">
        <v>0</v>
      </c>
      <c r="I25" s="2">
        <v>1</v>
      </c>
      <c r="J25" s="2">
        <v>0</v>
      </c>
      <c r="K25" s="2">
        <v>2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9</v>
      </c>
      <c r="G26" s="25">
        <v>416</v>
      </c>
      <c r="H26" s="25">
        <v>1</v>
      </c>
      <c r="I26" s="25">
        <v>1</v>
      </c>
      <c r="J26" s="25">
        <v>0</v>
      </c>
      <c r="K26" s="25">
        <v>1</v>
      </c>
      <c r="L26" s="25"/>
      <c r="M26" s="26"/>
    </row>
    <row r="27" spans="1:13">
      <c r="A27" s="93" t="s">
        <v>25</v>
      </c>
      <c r="B27" s="28">
        <v>12</v>
      </c>
      <c r="C27" s="28">
        <v>207</v>
      </c>
      <c r="D27" s="28">
        <v>1</v>
      </c>
      <c r="E27" s="28">
        <v>0</v>
      </c>
      <c r="F27" s="28" t="s">
        <v>7</v>
      </c>
      <c r="G27" s="28">
        <v>429</v>
      </c>
      <c r="H27" s="28">
        <v>2</v>
      </c>
      <c r="I27" s="28">
        <v>1</v>
      </c>
      <c r="J27" s="28">
        <v>0</v>
      </c>
      <c r="K27" s="28">
        <v>1</v>
      </c>
      <c r="L27" s="28">
        <v>0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8</v>
      </c>
      <c r="G28" s="3">
        <v>254</v>
      </c>
      <c r="H28" s="3">
        <v>1</v>
      </c>
      <c r="I28" s="3">
        <v>0</v>
      </c>
      <c r="J28" s="3">
        <v>0</v>
      </c>
      <c r="K28" s="3">
        <v>1</v>
      </c>
      <c r="L28" s="3"/>
      <c r="M28" s="10"/>
    </row>
    <row r="29" spans="1:13">
      <c r="A29" s="95"/>
      <c r="B29" s="30"/>
      <c r="C29" s="30"/>
      <c r="D29" s="30">
        <v>1</v>
      </c>
      <c r="E29" s="30">
        <v>0</v>
      </c>
      <c r="F29" s="30" t="s">
        <v>9</v>
      </c>
      <c r="G29" s="30">
        <v>175</v>
      </c>
      <c r="H29" s="30">
        <v>1</v>
      </c>
      <c r="I29" s="30">
        <v>1</v>
      </c>
      <c r="J29" s="30">
        <v>0</v>
      </c>
      <c r="K29" s="30">
        <v>0</v>
      </c>
      <c r="L29" s="30"/>
      <c r="M29" s="31"/>
    </row>
    <row r="30" spans="1:13">
      <c r="A30" s="96" t="s">
        <v>18</v>
      </c>
      <c r="B30" s="33">
        <v>15</v>
      </c>
      <c r="C30" s="33">
        <v>280</v>
      </c>
      <c r="D30" s="33">
        <v>0</v>
      </c>
      <c r="E30" s="33">
        <v>1</v>
      </c>
      <c r="F30" s="33" t="s">
        <v>7</v>
      </c>
      <c r="G30" s="33">
        <v>589</v>
      </c>
      <c r="H30" s="33">
        <v>0</v>
      </c>
      <c r="I30" s="69">
        <v>0</v>
      </c>
      <c r="J30" s="69">
        <v>0</v>
      </c>
      <c r="K30" s="69">
        <v>0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8</v>
      </c>
      <c r="G31" s="4">
        <v>342</v>
      </c>
      <c r="H31" s="4">
        <v>0</v>
      </c>
      <c r="I31" s="70">
        <v>0</v>
      </c>
      <c r="J31" s="70">
        <v>0</v>
      </c>
      <c r="K31" s="70">
        <v>0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9</v>
      </c>
      <c r="G32" s="35">
        <v>247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82" t="s">
        <v>20</v>
      </c>
      <c r="B33" s="38">
        <v>14</v>
      </c>
      <c r="C33" s="38">
        <v>562</v>
      </c>
      <c r="D33" s="38">
        <v>0</v>
      </c>
      <c r="E33" s="38">
        <v>0</v>
      </c>
      <c r="F33" s="38" t="s">
        <v>7</v>
      </c>
      <c r="G33" s="38">
        <v>1390</v>
      </c>
      <c r="H33" s="38">
        <v>1</v>
      </c>
      <c r="I33" s="72">
        <v>10</v>
      </c>
      <c r="J33" s="72">
        <v>1</v>
      </c>
      <c r="K33" s="72">
        <v>1</v>
      </c>
      <c r="L33" s="63">
        <v>2</v>
      </c>
      <c r="M33" s="64">
        <v>0</v>
      </c>
    </row>
    <row r="34" spans="1:13">
      <c r="A34" s="83"/>
      <c r="B34" s="5"/>
      <c r="C34" s="5"/>
      <c r="D34" s="5">
        <v>0</v>
      </c>
      <c r="E34" s="5">
        <v>0</v>
      </c>
      <c r="F34" s="5" t="s">
        <v>8</v>
      </c>
      <c r="G34" s="5">
        <v>742</v>
      </c>
      <c r="H34" s="5">
        <v>0</v>
      </c>
      <c r="I34" s="73">
        <v>5</v>
      </c>
      <c r="J34" s="73">
        <v>1</v>
      </c>
      <c r="K34" s="73">
        <v>1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9</v>
      </c>
      <c r="G35" s="40">
        <v>648</v>
      </c>
      <c r="H35" s="40">
        <v>1</v>
      </c>
      <c r="I35" s="74">
        <v>5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M1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248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68</v>
      </c>
      <c r="B2" s="16" t="s">
        <v>69</v>
      </c>
      <c r="C2" s="16" t="s">
        <v>70</v>
      </c>
      <c r="D2" s="17" t="s">
        <v>71</v>
      </c>
      <c r="E2" s="17" t="s">
        <v>72</v>
      </c>
      <c r="F2" s="16" t="s">
        <v>73</v>
      </c>
      <c r="G2" s="16" t="s">
        <v>74</v>
      </c>
      <c r="H2" s="16" t="s">
        <v>75</v>
      </c>
      <c r="I2" s="16" t="s">
        <v>76</v>
      </c>
      <c r="J2" s="18" t="s">
        <v>77</v>
      </c>
      <c r="K2" s="16" t="s">
        <v>78</v>
      </c>
      <c r="L2" s="16" t="s">
        <v>79</v>
      </c>
      <c r="M2" s="19" t="s">
        <v>80</v>
      </c>
    </row>
    <row r="3" spans="1:18">
      <c r="A3" s="87" t="s">
        <v>81</v>
      </c>
      <c r="B3" s="77">
        <f>SUM(B6,B9,B12,B15,B18,B21,B24,B27,B30,B33)</f>
        <v>140</v>
      </c>
      <c r="C3" s="77">
        <f>SUM(C6,C9,C12,C15,C18,C21,C24,C27,C30,C33)</f>
        <v>3315</v>
      </c>
      <c r="D3" s="77">
        <f>SUM(D6,D9,D12,D15,D18,D21,D24,D27,D30,D33)</f>
        <v>2</v>
      </c>
      <c r="E3" s="77">
        <f>SUM(E6,E9,E12,E15,E18,E21,E24,E27,E30,E33)</f>
        <v>6</v>
      </c>
      <c r="F3" s="20" t="s">
        <v>82</v>
      </c>
      <c r="G3" s="77">
        <f t="shared" ref="G3:M5" si="0">SUM(G6,G9,G12,G15,G18,G21,G24,G27,G30,G33)</f>
        <v>7359</v>
      </c>
      <c r="H3" s="77">
        <f t="shared" si="0"/>
        <v>18</v>
      </c>
      <c r="I3" s="77">
        <f t="shared" si="0"/>
        <v>15</v>
      </c>
      <c r="J3" s="77">
        <f t="shared" si="0"/>
        <v>5</v>
      </c>
      <c r="K3" s="77">
        <f t="shared" si="0"/>
        <v>13</v>
      </c>
      <c r="L3" s="77">
        <f t="shared" si="0"/>
        <v>6</v>
      </c>
      <c r="M3" s="77">
        <f t="shared" si="0"/>
        <v>2</v>
      </c>
      <c r="N3" s="75" t="s">
        <v>83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84</v>
      </c>
      <c r="G4" s="77">
        <f t="shared" si="0"/>
        <v>4078</v>
      </c>
      <c r="H4" s="77">
        <f t="shared" si="0"/>
        <v>8</v>
      </c>
      <c r="I4" s="77">
        <f t="shared" si="0"/>
        <v>10</v>
      </c>
      <c r="J4" s="77">
        <f t="shared" si="0"/>
        <v>3</v>
      </c>
      <c r="K4" s="77">
        <f t="shared" si="0"/>
        <v>6</v>
      </c>
      <c r="L4" s="78"/>
      <c r="M4" s="80"/>
      <c r="N4" s="56" t="s">
        <v>85</v>
      </c>
      <c r="O4" s="53">
        <f>L3/G3</f>
        <v>8.1532816958825927E-4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86</v>
      </c>
      <c r="G5" s="77">
        <f t="shared" si="0"/>
        <v>3281</v>
      </c>
      <c r="H5" s="77">
        <f t="shared" si="0"/>
        <v>10</v>
      </c>
      <c r="I5" s="77">
        <f t="shared" si="0"/>
        <v>5</v>
      </c>
      <c r="J5" s="77">
        <f t="shared" si="0"/>
        <v>2</v>
      </c>
      <c r="K5" s="77">
        <f t="shared" si="0"/>
        <v>7</v>
      </c>
      <c r="L5" s="79"/>
      <c r="M5" s="81"/>
      <c r="N5" s="76" t="s">
        <v>87</v>
      </c>
      <c r="O5" s="50"/>
      <c r="P5" s="50"/>
      <c r="Q5" s="51"/>
      <c r="R5" s="51"/>
    </row>
    <row r="6" spans="1:18">
      <c r="A6" s="90" t="s">
        <v>88</v>
      </c>
      <c r="B6" s="22">
        <v>10</v>
      </c>
      <c r="C6" s="22">
        <v>163</v>
      </c>
      <c r="D6" s="22">
        <v>0</v>
      </c>
      <c r="E6" s="22">
        <v>1</v>
      </c>
      <c r="F6" s="23" t="s">
        <v>89</v>
      </c>
      <c r="G6" s="23">
        <v>389</v>
      </c>
      <c r="H6" s="23">
        <v>0</v>
      </c>
      <c r="I6" s="23">
        <v>1</v>
      </c>
      <c r="J6" s="23">
        <v>0</v>
      </c>
      <c r="K6" s="23">
        <v>2</v>
      </c>
      <c r="L6" s="23">
        <v>0</v>
      </c>
      <c r="M6" s="24">
        <v>0</v>
      </c>
      <c r="N6" s="52" t="s">
        <v>90</v>
      </c>
      <c r="O6" s="53">
        <f>M3/G3</f>
        <v>2.7177605652941976E-4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84</v>
      </c>
      <c r="G7" s="2">
        <v>220</v>
      </c>
      <c r="H7" s="2">
        <v>0</v>
      </c>
      <c r="I7" s="2">
        <v>1</v>
      </c>
      <c r="J7" s="2">
        <v>0</v>
      </c>
      <c r="K7" s="2">
        <v>2</v>
      </c>
      <c r="L7" s="2"/>
      <c r="M7" s="9"/>
      <c r="N7" s="52" t="s">
        <v>91</v>
      </c>
      <c r="O7" s="53">
        <f>J3/G3</f>
        <v>6.7944014132354945E-4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86</v>
      </c>
      <c r="G8" s="25">
        <v>169</v>
      </c>
      <c r="H8" s="25">
        <v>0</v>
      </c>
      <c r="I8" s="25">
        <v>0</v>
      </c>
      <c r="J8" s="25">
        <v>0</v>
      </c>
      <c r="K8" s="25">
        <v>0</v>
      </c>
      <c r="L8" s="25"/>
      <c r="M8" s="26"/>
      <c r="N8" s="52" t="s">
        <v>92</v>
      </c>
      <c r="O8" s="53">
        <f>K3/G3</f>
        <v>1.7665443674412284E-3</v>
      </c>
      <c r="P8" s="54"/>
      <c r="Q8" s="54"/>
      <c r="R8" s="55"/>
    </row>
    <row r="9" spans="1:18">
      <c r="A9" s="93" t="s">
        <v>93</v>
      </c>
      <c r="B9" s="27">
        <v>21</v>
      </c>
      <c r="C9" s="27">
        <v>546</v>
      </c>
      <c r="D9" s="27">
        <v>1</v>
      </c>
      <c r="E9" s="27">
        <v>2</v>
      </c>
      <c r="F9" s="28" t="s">
        <v>89</v>
      </c>
      <c r="G9" s="28">
        <v>1201</v>
      </c>
      <c r="H9" s="28">
        <v>7</v>
      </c>
      <c r="I9" s="28">
        <v>3</v>
      </c>
      <c r="J9" s="28">
        <v>1</v>
      </c>
      <c r="K9" s="28">
        <v>1</v>
      </c>
      <c r="L9" s="28">
        <v>1</v>
      </c>
      <c r="M9" s="29">
        <v>1</v>
      </c>
    </row>
    <row r="10" spans="1:18">
      <c r="A10" s="94"/>
      <c r="B10" s="3"/>
      <c r="C10" s="3"/>
      <c r="D10" s="3">
        <v>0</v>
      </c>
      <c r="E10" s="3">
        <v>1</v>
      </c>
      <c r="F10" s="3" t="s">
        <v>84</v>
      </c>
      <c r="G10" s="3">
        <v>684</v>
      </c>
      <c r="H10" s="3">
        <v>2</v>
      </c>
      <c r="I10" s="3">
        <v>1</v>
      </c>
      <c r="J10" s="3">
        <v>1</v>
      </c>
      <c r="K10" s="3">
        <v>1</v>
      </c>
      <c r="L10" s="3"/>
      <c r="M10" s="10"/>
    </row>
    <row r="11" spans="1:18">
      <c r="A11" s="95"/>
      <c r="B11" s="30"/>
      <c r="C11" s="30"/>
      <c r="D11" s="30">
        <v>1</v>
      </c>
      <c r="E11" s="30">
        <v>1</v>
      </c>
      <c r="F11" s="30" t="s">
        <v>86</v>
      </c>
      <c r="G11" s="30">
        <v>517</v>
      </c>
      <c r="H11" s="30">
        <v>5</v>
      </c>
      <c r="I11" s="30">
        <v>2</v>
      </c>
      <c r="J11" s="30">
        <v>0</v>
      </c>
      <c r="K11" s="30">
        <v>0</v>
      </c>
      <c r="L11" s="30"/>
      <c r="M11" s="31"/>
    </row>
    <row r="12" spans="1:18">
      <c r="A12" s="96" t="s">
        <v>94</v>
      </c>
      <c r="B12" s="32">
        <v>13</v>
      </c>
      <c r="C12" s="32">
        <v>197</v>
      </c>
      <c r="D12" s="32">
        <v>0</v>
      </c>
      <c r="E12" s="32">
        <v>1</v>
      </c>
      <c r="F12" s="33" t="s">
        <v>89</v>
      </c>
      <c r="G12" s="33">
        <v>407</v>
      </c>
      <c r="H12" s="33">
        <v>1</v>
      </c>
      <c r="I12" s="33">
        <v>1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84</v>
      </c>
      <c r="G13" s="4">
        <v>229</v>
      </c>
      <c r="H13" s="4">
        <v>1</v>
      </c>
      <c r="I13" s="4">
        <v>1</v>
      </c>
      <c r="J13" s="4">
        <v>0</v>
      </c>
      <c r="K13" s="4">
        <v>0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86</v>
      </c>
      <c r="G14" s="35">
        <v>178</v>
      </c>
      <c r="H14" s="35">
        <v>0</v>
      </c>
      <c r="I14" s="35">
        <v>0</v>
      </c>
      <c r="J14" s="35">
        <v>0</v>
      </c>
      <c r="K14" s="35">
        <v>0</v>
      </c>
      <c r="L14" s="35"/>
      <c r="M14" s="36"/>
    </row>
    <row r="15" spans="1:18">
      <c r="A15" s="82" t="s">
        <v>95</v>
      </c>
      <c r="B15" s="37">
        <v>13</v>
      </c>
      <c r="C15" s="37">
        <v>198</v>
      </c>
      <c r="D15" s="37">
        <v>0</v>
      </c>
      <c r="E15" s="37">
        <v>0</v>
      </c>
      <c r="F15" s="38" t="s">
        <v>89</v>
      </c>
      <c r="G15" s="38">
        <v>390</v>
      </c>
      <c r="H15" s="38">
        <v>1</v>
      </c>
      <c r="I15" s="38">
        <v>0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84</v>
      </c>
      <c r="G16" s="5">
        <v>206</v>
      </c>
      <c r="H16" s="5">
        <v>1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86</v>
      </c>
      <c r="G17" s="40">
        <v>184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99" t="s">
        <v>96</v>
      </c>
      <c r="B18" s="42">
        <v>15</v>
      </c>
      <c r="C18" s="42">
        <v>409</v>
      </c>
      <c r="D18" s="42">
        <v>0</v>
      </c>
      <c r="E18" s="42">
        <v>0</v>
      </c>
      <c r="F18" s="43" t="s">
        <v>89</v>
      </c>
      <c r="G18" s="43">
        <v>644</v>
      </c>
      <c r="H18" s="43">
        <v>1</v>
      </c>
      <c r="I18" s="43">
        <v>5</v>
      </c>
      <c r="J18" s="43">
        <v>0</v>
      </c>
      <c r="K18" s="43">
        <v>1</v>
      </c>
      <c r="L18" s="43">
        <v>0</v>
      </c>
      <c r="M18" s="44">
        <v>1</v>
      </c>
    </row>
    <row r="19" spans="1:13">
      <c r="A19" s="100"/>
      <c r="B19" s="6"/>
      <c r="C19" s="6"/>
      <c r="D19" s="6">
        <v>0</v>
      </c>
      <c r="E19" s="6">
        <v>0</v>
      </c>
      <c r="F19" s="6" t="s">
        <v>84</v>
      </c>
      <c r="G19" s="6">
        <v>364</v>
      </c>
      <c r="H19" s="6">
        <v>0</v>
      </c>
      <c r="I19" s="6">
        <v>2</v>
      </c>
      <c r="J19" s="6">
        <v>0</v>
      </c>
      <c r="K19" s="6">
        <v>0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86</v>
      </c>
      <c r="G20" s="45">
        <v>280</v>
      </c>
      <c r="H20" s="45">
        <v>1</v>
      </c>
      <c r="I20" s="45">
        <v>3</v>
      </c>
      <c r="J20" s="45">
        <v>0</v>
      </c>
      <c r="K20" s="45">
        <v>1</v>
      </c>
      <c r="L20" s="45"/>
      <c r="M20" s="46"/>
    </row>
    <row r="21" spans="1:13">
      <c r="A21" s="102" t="s">
        <v>97</v>
      </c>
      <c r="B21" s="47">
        <v>15</v>
      </c>
      <c r="C21" s="47">
        <v>383</v>
      </c>
      <c r="D21" s="47">
        <v>0</v>
      </c>
      <c r="E21" s="47">
        <v>1</v>
      </c>
      <c r="F21" s="47" t="s">
        <v>89</v>
      </c>
      <c r="G21" s="47">
        <v>1060</v>
      </c>
      <c r="H21" s="47">
        <v>0</v>
      </c>
      <c r="I21" s="47">
        <v>0</v>
      </c>
      <c r="J21" s="47">
        <v>1</v>
      </c>
      <c r="K21" s="47">
        <v>3</v>
      </c>
      <c r="L21" s="47">
        <v>2</v>
      </c>
      <c r="M21" s="48">
        <v>0</v>
      </c>
    </row>
    <row r="22" spans="1:13">
      <c r="A22" s="103"/>
      <c r="B22" s="7"/>
      <c r="C22" s="7"/>
      <c r="D22" s="7">
        <v>0</v>
      </c>
      <c r="E22" s="7">
        <v>0</v>
      </c>
      <c r="F22" s="7" t="s">
        <v>84</v>
      </c>
      <c r="G22" s="7">
        <v>570</v>
      </c>
      <c r="H22" s="7">
        <v>0</v>
      </c>
      <c r="I22" s="7">
        <v>0</v>
      </c>
      <c r="J22" s="7">
        <v>0</v>
      </c>
      <c r="K22" s="7">
        <v>2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86</v>
      </c>
      <c r="G23" s="8">
        <v>490</v>
      </c>
      <c r="H23" s="8">
        <v>0</v>
      </c>
      <c r="I23" s="8">
        <v>0</v>
      </c>
      <c r="J23" s="8">
        <v>1</v>
      </c>
      <c r="K23" s="8">
        <v>1</v>
      </c>
      <c r="L23" s="8"/>
      <c r="M23" s="49"/>
    </row>
    <row r="24" spans="1:13">
      <c r="A24" s="90" t="s">
        <v>98</v>
      </c>
      <c r="B24" s="23">
        <v>12</v>
      </c>
      <c r="C24" s="23">
        <v>383</v>
      </c>
      <c r="D24" s="23">
        <v>0</v>
      </c>
      <c r="E24" s="23">
        <v>0</v>
      </c>
      <c r="F24" s="23" t="s">
        <v>89</v>
      </c>
      <c r="G24" s="23">
        <v>898</v>
      </c>
      <c r="H24" s="23">
        <v>3</v>
      </c>
      <c r="I24" s="23">
        <v>0</v>
      </c>
      <c r="J24" s="23">
        <v>1</v>
      </c>
      <c r="K24" s="23">
        <v>2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84</v>
      </c>
      <c r="G25" s="2">
        <v>490</v>
      </c>
      <c r="H25" s="2">
        <v>2</v>
      </c>
      <c r="I25" s="2">
        <v>0</v>
      </c>
      <c r="J25" s="2">
        <v>1</v>
      </c>
      <c r="K25" s="2">
        <v>0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86</v>
      </c>
      <c r="G26" s="25">
        <v>408</v>
      </c>
      <c r="H26" s="25">
        <v>1</v>
      </c>
      <c r="I26" s="25">
        <v>0</v>
      </c>
      <c r="J26" s="25">
        <v>0</v>
      </c>
      <c r="K26" s="25">
        <v>2</v>
      </c>
      <c r="L26" s="25"/>
      <c r="M26" s="26"/>
    </row>
    <row r="27" spans="1:13">
      <c r="A27" s="93" t="s">
        <v>99</v>
      </c>
      <c r="B27" s="28">
        <v>12</v>
      </c>
      <c r="C27" s="28">
        <v>206</v>
      </c>
      <c r="D27" s="28">
        <v>1</v>
      </c>
      <c r="E27" s="28">
        <v>0</v>
      </c>
      <c r="F27" s="28" t="s">
        <v>89</v>
      </c>
      <c r="G27" s="28">
        <v>426</v>
      </c>
      <c r="H27" s="28">
        <v>0</v>
      </c>
      <c r="I27" s="28">
        <v>0</v>
      </c>
      <c r="J27" s="28">
        <v>0</v>
      </c>
      <c r="K27" s="28">
        <v>0</v>
      </c>
      <c r="L27" s="28">
        <v>1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84</v>
      </c>
      <c r="G28" s="3">
        <v>248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95"/>
      <c r="B29" s="30"/>
      <c r="C29" s="30"/>
      <c r="D29" s="30">
        <v>1</v>
      </c>
      <c r="E29" s="30">
        <v>0</v>
      </c>
      <c r="F29" s="30" t="s">
        <v>86</v>
      </c>
      <c r="G29" s="30">
        <v>178</v>
      </c>
      <c r="H29" s="30">
        <v>0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6" t="s">
        <v>100</v>
      </c>
      <c r="B30" s="33">
        <v>15</v>
      </c>
      <c r="C30" s="33">
        <v>277</v>
      </c>
      <c r="D30" s="33">
        <v>0</v>
      </c>
      <c r="E30" s="33">
        <v>1</v>
      </c>
      <c r="F30" s="33" t="s">
        <v>89</v>
      </c>
      <c r="G30" s="33">
        <v>580</v>
      </c>
      <c r="H30" s="33">
        <v>1</v>
      </c>
      <c r="I30" s="69">
        <v>0</v>
      </c>
      <c r="J30" s="69">
        <v>0</v>
      </c>
      <c r="K30" s="69">
        <v>1</v>
      </c>
      <c r="L30" s="57">
        <v>1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84</v>
      </c>
      <c r="G31" s="4">
        <v>336</v>
      </c>
      <c r="H31" s="4">
        <v>0</v>
      </c>
      <c r="I31" s="70">
        <v>0</v>
      </c>
      <c r="J31" s="70">
        <v>0</v>
      </c>
      <c r="K31" s="70">
        <v>1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86</v>
      </c>
      <c r="G32" s="35">
        <v>244</v>
      </c>
      <c r="H32" s="35">
        <v>1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82" t="s">
        <v>101</v>
      </c>
      <c r="B33" s="38">
        <v>14</v>
      </c>
      <c r="C33" s="38">
        <v>553</v>
      </c>
      <c r="D33" s="38">
        <v>0</v>
      </c>
      <c r="E33" s="38">
        <v>0</v>
      </c>
      <c r="F33" s="38" t="s">
        <v>89</v>
      </c>
      <c r="G33" s="38">
        <v>1364</v>
      </c>
      <c r="H33" s="38">
        <v>4</v>
      </c>
      <c r="I33" s="72">
        <v>5</v>
      </c>
      <c r="J33" s="72">
        <v>2</v>
      </c>
      <c r="K33" s="72">
        <v>3</v>
      </c>
      <c r="L33" s="63">
        <v>1</v>
      </c>
      <c r="M33" s="64">
        <v>0</v>
      </c>
    </row>
    <row r="34" spans="1:13">
      <c r="A34" s="83"/>
      <c r="B34" s="5"/>
      <c r="C34" s="5"/>
      <c r="D34" s="5">
        <v>0</v>
      </c>
      <c r="E34" s="5">
        <v>0</v>
      </c>
      <c r="F34" s="5" t="s">
        <v>84</v>
      </c>
      <c r="G34" s="5">
        <v>731</v>
      </c>
      <c r="H34" s="5">
        <v>2</v>
      </c>
      <c r="I34" s="73">
        <v>5</v>
      </c>
      <c r="J34" s="73">
        <v>1</v>
      </c>
      <c r="K34" s="73">
        <v>0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86</v>
      </c>
      <c r="G35" s="40">
        <v>633</v>
      </c>
      <c r="H35" s="40">
        <v>2</v>
      </c>
      <c r="I35" s="74">
        <v>0</v>
      </c>
      <c r="J35" s="74">
        <v>1</v>
      </c>
      <c r="K35" s="74">
        <v>3</v>
      </c>
      <c r="L35" s="67"/>
      <c r="M35" s="68"/>
    </row>
  </sheetData>
  <mergeCells count="12">
    <mergeCell ref="A30:A32"/>
    <mergeCell ref="A33:A35"/>
    <mergeCell ref="A15:A17"/>
    <mergeCell ref="A18:A20"/>
    <mergeCell ref="A21:A23"/>
    <mergeCell ref="A24:A26"/>
    <mergeCell ref="A27:A29"/>
    <mergeCell ref="A1:M1"/>
    <mergeCell ref="A3:A5"/>
    <mergeCell ref="A6:A8"/>
    <mergeCell ref="A9:A11"/>
    <mergeCell ref="A12:A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249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34</v>
      </c>
      <c r="B2" s="16" t="s">
        <v>35</v>
      </c>
      <c r="C2" s="16" t="s">
        <v>36</v>
      </c>
      <c r="D2" s="17" t="s">
        <v>37</v>
      </c>
      <c r="E2" s="17" t="s">
        <v>38</v>
      </c>
      <c r="F2" s="16" t="s">
        <v>39</v>
      </c>
      <c r="G2" s="16" t="s">
        <v>40</v>
      </c>
      <c r="H2" s="16" t="s">
        <v>41</v>
      </c>
      <c r="I2" s="16" t="s">
        <v>42</v>
      </c>
      <c r="J2" s="18" t="s">
        <v>43</v>
      </c>
      <c r="K2" s="16" t="s">
        <v>44</v>
      </c>
      <c r="L2" s="16" t="s">
        <v>45</v>
      </c>
      <c r="M2" s="19" t="s">
        <v>46</v>
      </c>
    </row>
    <row r="3" spans="1:18">
      <c r="A3" s="87" t="s">
        <v>47</v>
      </c>
      <c r="B3" s="77">
        <f>SUM(B6,B9,B12,B15,B18,B21,B24,B27,B30,B33)</f>
        <v>140</v>
      </c>
      <c r="C3" s="77">
        <f>SUM(C6,C9,C12,C15,C18,C21,C24,C27,C30,C33)</f>
        <v>3309</v>
      </c>
      <c r="D3" s="77">
        <f>SUM(D6,D9,D12,D15,D18,D21,D24,D27,D30,D33)</f>
        <v>2</v>
      </c>
      <c r="E3" s="77">
        <f>SUM(E6,E9,E12,E15,E18,E21,E24,E27,E30,E33)</f>
        <v>6</v>
      </c>
      <c r="F3" s="20" t="s">
        <v>48</v>
      </c>
      <c r="G3" s="77">
        <f t="shared" ref="G3:M5" si="0">SUM(G6,G9,G12,G15,G18,G21,G24,G27,G30,G33)</f>
        <v>7342</v>
      </c>
      <c r="H3" s="77">
        <f t="shared" si="0"/>
        <v>15</v>
      </c>
      <c r="I3" s="77">
        <f t="shared" si="0"/>
        <v>26</v>
      </c>
      <c r="J3" s="77">
        <f t="shared" si="0"/>
        <v>1</v>
      </c>
      <c r="K3" s="77">
        <f t="shared" si="0"/>
        <v>7</v>
      </c>
      <c r="L3" s="77">
        <f t="shared" si="0"/>
        <v>8</v>
      </c>
      <c r="M3" s="77">
        <f t="shared" si="0"/>
        <v>1</v>
      </c>
      <c r="N3" s="75" t="s">
        <v>49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50</v>
      </c>
      <c r="G4" s="77">
        <f t="shared" si="0"/>
        <v>4074</v>
      </c>
      <c r="H4" s="77">
        <f t="shared" si="0"/>
        <v>9</v>
      </c>
      <c r="I4" s="77">
        <f t="shared" si="0"/>
        <v>12</v>
      </c>
      <c r="J4" s="77">
        <f t="shared" si="0"/>
        <v>1</v>
      </c>
      <c r="K4" s="77">
        <f t="shared" si="0"/>
        <v>2</v>
      </c>
      <c r="L4" s="78"/>
      <c r="M4" s="80"/>
      <c r="N4" s="56" t="s">
        <v>51</v>
      </c>
      <c r="O4" s="53">
        <f>L3/G3</f>
        <v>1.089621356578589E-3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52</v>
      </c>
      <c r="G5" s="77">
        <f t="shared" si="0"/>
        <v>3268</v>
      </c>
      <c r="H5" s="77">
        <f t="shared" si="0"/>
        <v>6</v>
      </c>
      <c r="I5" s="77">
        <f t="shared" si="0"/>
        <v>14</v>
      </c>
      <c r="J5" s="77">
        <f t="shared" si="0"/>
        <v>0</v>
      </c>
      <c r="K5" s="77">
        <f t="shared" si="0"/>
        <v>5</v>
      </c>
      <c r="L5" s="79"/>
      <c r="M5" s="81"/>
      <c r="N5" s="76" t="s">
        <v>53</v>
      </c>
      <c r="O5" s="50"/>
      <c r="P5" s="50"/>
      <c r="Q5" s="51"/>
      <c r="R5" s="51"/>
    </row>
    <row r="6" spans="1:18">
      <c r="A6" s="90" t="s">
        <v>54</v>
      </c>
      <c r="B6" s="22">
        <v>10</v>
      </c>
      <c r="C6" s="22">
        <v>163</v>
      </c>
      <c r="D6" s="22">
        <v>0</v>
      </c>
      <c r="E6" s="22">
        <v>1</v>
      </c>
      <c r="F6" s="23" t="s">
        <v>55</v>
      </c>
      <c r="G6" s="23">
        <v>388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4">
        <v>0</v>
      </c>
      <c r="N6" s="52" t="s">
        <v>56</v>
      </c>
      <c r="O6" s="53">
        <f>M3/G3</f>
        <v>1.3620266957232362E-4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50</v>
      </c>
      <c r="G7" s="2">
        <v>220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57</v>
      </c>
      <c r="O7" s="53">
        <f>J3/G3</f>
        <v>1.3620266957232362E-4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52</v>
      </c>
      <c r="G8" s="25">
        <v>168</v>
      </c>
      <c r="H8" s="25">
        <v>0</v>
      </c>
      <c r="I8" s="25">
        <v>1</v>
      </c>
      <c r="J8" s="25">
        <v>0</v>
      </c>
      <c r="K8" s="25">
        <v>0</v>
      </c>
      <c r="L8" s="25"/>
      <c r="M8" s="26"/>
      <c r="N8" s="52" t="s">
        <v>58</v>
      </c>
      <c r="O8" s="53">
        <f>K3/G3</f>
        <v>9.5341868700626528E-4</v>
      </c>
      <c r="P8" s="54"/>
      <c r="Q8" s="54"/>
      <c r="R8" s="55"/>
    </row>
    <row r="9" spans="1:18">
      <c r="A9" s="93" t="s">
        <v>59</v>
      </c>
      <c r="B9" s="27">
        <v>21</v>
      </c>
      <c r="C9" s="27">
        <v>544</v>
      </c>
      <c r="D9" s="27">
        <v>1</v>
      </c>
      <c r="E9" s="27">
        <v>2</v>
      </c>
      <c r="F9" s="28" t="s">
        <v>55</v>
      </c>
      <c r="G9" s="28">
        <v>1194</v>
      </c>
      <c r="H9" s="28">
        <v>2</v>
      </c>
      <c r="I9" s="28">
        <v>8</v>
      </c>
      <c r="J9" s="28">
        <v>0</v>
      </c>
      <c r="K9" s="28">
        <v>1</v>
      </c>
      <c r="L9" s="28">
        <v>3</v>
      </c>
      <c r="M9" s="29">
        <v>1</v>
      </c>
    </row>
    <row r="10" spans="1:18">
      <c r="A10" s="94"/>
      <c r="B10" s="3"/>
      <c r="C10" s="3"/>
      <c r="D10" s="3">
        <v>0</v>
      </c>
      <c r="E10" s="3">
        <v>1</v>
      </c>
      <c r="F10" s="3" t="s">
        <v>50</v>
      </c>
      <c r="G10" s="3">
        <v>681</v>
      </c>
      <c r="H10" s="3">
        <v>0</v>
      </c>
      <c r="I10" s="3">
        <v>3</v>
      </c>
      <c r="J10" s="3">
        <v>0</v>
      </c>
      <c r="K10" s="3">
        <v>0</v>
      </c>
      <c r="L10" s="3"/>
      <c r="M10" s="10"/>
    </row>
    <row r="11" spans="1:18">
      <c r="A11" s="95"/>
      <c r="B11" s="30"/>
      <c r="C11" s="30"/>
      <c r="D11" s="30">
        <v>1</v>
      </c>
      <c r="E11" s="30">
        <v>1</v>
      </c>
      <c r="F11" s="30" t="s">
        <v>52</v>
      </c>
      <c r="G11" s="30">
        <v>513</v>
      </c>
      <c r="H11" s="30">
        <v>2</v>
      </c>
      <c r="I11" s="30">
        <v>5</v>
      </c>
      <c r="J11" s="30">
        <v>0</v>
      </c>
      <c r="K11" s="30">
        <v>1</v>
      </c>
      <c r="L11" s="30"/>
      <c r="M11" s="31"/>
    </row>
    <row r="12" spans="1:18">
      <c r="A12" s="96" t="s">
        <v>60</v>
      </c>
      <c r="B12" s="32">
        <v>13</v>
      </c>
      <c r="C12" s="32">
        <v>197</v>
      </c>
      <c r="D12" s="32">
        <v>0</v>
      </c>
      <c r="E12" s="32">
        <v>1</v>
      </c>
      <c r="F12" s="33" t="s">
        <v>55</v>
      </c>
      <c r="G12" s="33">
        <v>410</v>
      </c>
      <c r="H12" s="33">
        <v>3</v>
      </c>
      <c r="I12" s="33">
        <v>1</v>
      </c>
      <c r="J12" s="33">
        <v>0</v>
      </c>
      <c r="K12" s="33">
        <v>1</v>
      </c>
      <c r="L12" s="33">
        <v>1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50</v>
      </c>
      <c r="G13" s="4">
        <v>231</v>
      </c>
      <c r="H13" s="4">
        <v>2</v>
      </c>
      <c r="I13" s="4">
        <v>0</v>
      </c>
      <c r="J13" s="4">
        <v>0</v>
      </c>
      <c r="K13" s="4">
        <v>1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52</v>
      </c>
      <c r="G14" s="35">
        <v>179</v>
      </c>
      <c r="H14" s="35">
        <v>1</v>
      </c>
      <c r="I14" s="35">
        <v>1</v>
      </c>
      <c r="J14" s="35">
        <v>0</v>
      </c>
      <c r="K14" s="35">
        <v>0</v>
      </c>
      <c r="L14" s="35"/>
      <c r="M14" s="36"/>
    </row>
    <row r="15" spans="1:18">
      <c r="A15" s="82" t="s">
        <v>61</v>
      </c>
      <c r="B15" s="37">
        <v>13</v>
      </c>
      <c r="C15" s="37">
        <v>199</v>
      </c>
      <c r="D15" s="37">
        <v>0</v>
      </c>
      <c r="E15" s="37">
        <v>0</v>
      </c>
      <c r="F15" s="38" t="s">
        <v>55</v>
      </c>
      <c r="G15" s="38">
        <v>391</v>
      </c>
      <c r="H15" s="38">
        <v>2</v>
      </c>
      <c r="I15" s="38">
        <v>0</v>
      </c>
      <c r="J15" s="38">
        <v>0</v>
      </c>
      <c r="K15" s="38">
        <v>1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50</v>
      </c>
      <c r="G16" s="5">
        <v>208</v>
      </c>
      <c r="H16" s="5">
        <v>2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52</v>
      </c>
      <c r="G17" s="40">
        <v>183</v>
      </c>
      <c r="H17" s="40">
        <v>0</v>
      </c>
      <c r="I17" s="40">
        <v>0</v>
      </c>
      <c r="J17" s="40">
        <v>0</v>
      </c>
      <c r="K17" s="40">
        <v>1</v>
      </c>
      <c r="L17" s="40"/>
      <c r="M17" s="41"/>
    </row>
    <row r="18" spans="1:13">
      <c r="A18" s="99" t="s">
        <v>62</v>
      </c>
      <c r="B18" s="42">
        <v>15</v>
      </c>
      <c r="C18" s="42">
        <v>410</v>
      </c>
      <c r="D18" s="42">
        <v>0</v>
      </c>
      <c r="E18" s="42">
        <v>0</v>
      </c>
      <c r="F18" s="43" t="s">
        <v>55</v>
      </c>
      <c r="G18" s="43">
        <v>643</v>
      </c>
      <c r="H18" s="43">
        <v>3</v>
      </c>
      <c r="I18" s="43">
        <v>3</v>
      </c>
      <c r="J18" s="43">
        <v>0</v>
      </c>
      <c r="K18" s="43">
        <v>1</v>
      </c>
      <c r="L18" s="43">
        <v>1</v>
      </c>
      <c r="M18" s="44">
        <v>0</v>
      </c>
    </row>
    <row r="19" spans="1:13">
      <c r="A19" s="100"/>
      <c r="B19" s="6"/>
      <c r="C19" s="6"/>
      <c r="D19" s="6">
        <v>0</v>
      </c>
      <c r="E19" s="6">
        <v>0</v>
      </c>
      <c r="F19" s="6" t="s">
        <v>50</v>
      </c>
      <c r="G19" s="6">
        <v>363</v>
      </c>
      <c r="H19" s="6">
        <v>1</v>
      </c>
      <c r="I19" s="6">
        <v>2</v>
      </c>
      <c r="J19" s="6">
        <v>0</v>
      </c>
      <c r="K19" s="6">
        <v>0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52</v>
      </c>
      <c r="G20" s="45">
        <v>280</v>
      </c>
      <c r="H20" s="45">
        <v>2</v>
      </c>
      <c r="I20" s="45">
        <v>1</v>
      </c>
      <c r="J20" s="45">
        <v>0</v>
      </c>
      <c r="K20" s="45">
        <v>1</v>
      </c>
      <c r="L20" s="45"/>
      <c r="M20" s="46"/>
    </row>
    <row r="21" spans="1:13">
      <c r="A21" s="102" t="s">
        <v>63</v>
      </c>
      <c r="B21" s="47">
        <v>15</v>
      </c>
      <c r="C21" s="47">
        <v>381</v>
      </c>
      <c r="D21" s="47">
        <v>0</v>
      </c>
      <c r="E21" s="47">
        <v>1</v>
      </c>
      <c r="F21" s="47" t="s">
        <v>55</v>
      </c>
      <c r="G21" s="47">
        <v>1058</v>
      </c>
      <c r="H21" s="47">
        <v>1</v>
      </c>
      <c r="I21" s="47">
        <v>3</v>
      </c>
      <c r="J21" s="47">
        <v>0</v>
      </c>
      <c r="K21" s="47">
        <v>0</v>
      </c>
      <c r="L21" s="47">
        <v>0</v>
      </c>
      <c r="M21" s="48">
        <v>0</v>
      </c>
    </row>
    <row r="22" spans="1:13">
      <c r="A22" s="103"/>
      <c r="B22" s="7"/>
      <c r="C22" s="7"/>
      <c r="D22" s="7">
        <v>0</v>
      </c>
      <c r="E22" s="7">
        <v>0</v>
      </c>
      <c r="F22" s="7" t="s">
        <v>50</v>
      </c>
      <c r="G22" s="7">
        <v>569</v>
      </c>
      <c r="H22" s="7">
        <v>1</v>
      </c>
      <c r="I22" s="7">
        <v>2</v>
      </c>
      <c r="J22" s="7">
        <v>0</v>
      </c>
      <c r="K22" s="7">
        <v>0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52</v>
      </c>
      <c r="G23" s="8">
        <v>489</v>
      </c>
      <c r="H23" s="8">
        <v>0</v>
      </c>
      <c r="I23" s="8">
        <v>1</v>
      </c>
      <c r="J23" s="8">
        <v>0</v>
      </c>
      <c r="K23" s="8">
        <v>0</v>
      </c>
      <c r="L23" s="8"/>
      <c r="M23" s="49"/>
    </row>
    <row r="24" spans="1:13">
      <c r="A24" s="90" t="s">
        <v>64</v>
      </c>
      <c r="B24" s="23">
        <v>12</v>
      </c>
      <c r="C24" s="23">
        <v>383</v>
      </c>
      <c r="D24" s="23">
        <v>0</v>
      </c>
      <c r="E24" s="23">
        <v>0</v>
      </c>
      <c r="F24" s="23" t="s">
        <v>55</v>
      </c>
      <c r="G24" s="23">
        <v>897</v>
      </c>
      <c r="H24" s="23">
        <v>2</v>
      </c>
      <c r="I24" s="23">
        <v>3</v>
      </c>
      <c r="J24" s="23">
        <v>0</v>
      </c>
      <c r="K24" s="23">
        <v>0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50</v>
      </c>
      <c r="G25" s="2">
        <v>492</v>
      </c>
      <c r="H25" s="2">
        <v>2</v>
      </c>
      <c r="I25" s="2">
        <v>0</v>
      </c>
      <c r="J25" s="2">
        <v>0</v>
      </c>
      <c r="K25" s="2">
        <v>0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52</v>
      </c>
      <c r="G26" s="25">
        <v>405</v>
      </c>
      <c r="H26" s="25">
        <v>0</v>
      </c>
      <c r="I26" s="25">
        <v>3</v>
      </c>
      <c r="J26" s="25">
        <v>0</v>
      </c>
      <c r="K26" s="25">
        <v>0</v>
      </c>
      <c r="L26" s="25"/>
      <c r="M26" s="26"/>
    </row>
    <row r="27" spans="1:13">
      <c r="A27" s="93" t="s">
        <v>65</v>
      </c>
      <c r="B27" s="28">
        <v>12</v>
      </c>
      <c r="C27" s="28">
        <v>203</v>
      </c>
      <c r="D27" s="28">
        <v>1</v>
      </c>
      <c r="E27" s="28">
        <v>0</v>
      </c>
      <c r="F27" s="28" t="s">
        <v>55</v>
      </c>
      <c r="G27" s="28">
        <v>423</v>
      </c>
      <c r="H27" s="28">
        <v>0</v>
      </c>
      <c r="I27" s="28">
        <v>2</v>
      </c>
      <c r="J27" s="28">
        <v>1</v>
      </c>
      <c r="K27" s="28">
        <v>2</v>
      </c>
      <c r="L27" s="28">
        <v>0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50</v>
      </c>
      <c r="G28" s="3">
        <v>247</v>
      </c>
      <c r="H28" s="3">
        <v>0</v>
      </c>
      <c r="I28" s="3">
        <v>2</v>
      </c>
      <c r="J28" s="3">
        <v>1</v>
      </c>
      <c r="K28" s="3">
        <v>0</v>
      </c>
      <c r="L28" s="3"/>
      <c r="M28" s="10"/>
    </row>
    <row r="29" spans="1:13">
      <c r="A29" s="95"/>
      <c r="B29" s="30"/>
      <c r="C29" s="30"/>
      <c r="D29" s="30">
        <v>1</v>
      </c>
      <c r="E29" s="30">
        <v>0</v>
      </c>
      <c r="F29" s="30" t="s">
        <v>52</v>
      </c>
      <c r="G29" s="30">
        <v>176</v>
      </c>
      <c r="H29" s="30">
        <v>0</v>
      </c>
      <c r="I29" s="30">
        <v>0</v>
      </c>
      <c r="J29" s="30">
        <v>0</v>
      </c>
      <c r="K29" s="30">
        <v>2</v>
      </c>
      <c r="L29" s="30"/>
      <c r="M29" s="31"/>
    </row>
    <row r="30" spans="1:13">
      <c r="A30" s="96" t="s">
        <v>66</v>
      </c>
      <c r="B30" s="33">
        <v>15</v>
      </c>
      <c r="C30" s="33">
        <v>277</v>
      </c>
      <c r="D30" s="33">
        <v>0</v>
      </c>
      <c r="E30" s="33">
        <v>1</v>
      </c>
      <c r="F30" s="33" t="s">
        <v>55</v>
      </c>
      <c r="G30" s="33">
        <v>580</v>
      </c>
      <c r="H30" s="33">
        <v>0</v>
      </c>
      <c r="I30" s="69">
        <v>0</v>
      </c>
      <c r="J30" s="69">
        <v>0</v>
      </c>
      <c r="K30" s="69">
        <v>0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50</v>
      </c>
      <c r="G31" s="4">
        <v>336</v>
      </c>
      <c r="H31" s="4">
        <v>0</v>
      </c>
      <c r="I31" s="70">
        <v>0</v>
      </c>
      <c r="J31" s="70">
        <v>0</v>
      </c>
      <c r="K31" s="70">
        <v>0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52</v>
      </c>
      <c r="G32" s="35">
        <v>244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82" t="s">
        <v>67</v>
      </c>
      <c r="B33" s="38">
        <v>14</v>
      </c>
      <c r="C33" s="38">
        <v>552</v>
      </c>
      <c r="D33" s="38">
        <v>0</v>
      </c>
      <c r="E33" s="38">
        <v>0</v>
      </c>
      <c r="F33" s="38" t="s">
        <v>55</v>
      </c>
      <c r="G33" s="38">
        <v>1358</v>
      </c>
      <c r="H33" s="38">
        <v>2</v>
      </c>
      <c r="I33" s="72">
        <v>5</v>
      </c>
      <c r="J33" s="72">
        <v>0</v>
      </c>
      <c r="K33" s="72">
        <v>1</v>
      </c>
      <c r="L33" s="63">
        <v>3</v>
      </c>
      <c r="M33" s="64">
        <v>0</v>
      </c>
    </row>
    <row r="34" spans="1:13">
      <c r="A34" s="83"/>
      <c r="B34" s="5"/>
      <c r="C34" s="5"/>
      <c r="D34" s="5">
        <v>0</v>
      </c>
      <c r="E34" s="5">
        <v>0</v>
      </c>
      <c r="F34" s="5" t="s">
        <v>50</v>
      </c>
      <c r="G34" s="5">
        <v>727</v>
      </c>
      <c r="H34" s="5">
        <v>1</v>
      </c>
      <c r="I34" s="73">
        <v>3</v>
      </c>
      <c r="J34" s="73">
        <v>0</v>
      </c>
      <c r="K34" s="73">
        <v>1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52</v>
      </c>
      <c r="G35" s="40">
        <v>631</v>
      </c>
      <c r="H35" s="40">
        <v>1</v>
      </c>
      <c r="I35" s="74">
        <v>2</v>
      </c>
      <c r="J35" s="74">
        <v>0</v>
      </c>
      <c r="K35" s="74">
        <v>0</v>
      </c>
      <c r="L35" s="67"/>
      <c r="M35" s="68"/>
    </row>
  </sheetData>
  <mergeCells count="12">
    <mergeCell ref="A30:A32"/>
    <mergeCell ref="A33:A35"/>
    <mergeCell ref="A15:A17"/>
    <mergeCell ref="A18:A20"/>
    <mergeCell ref="A21:A23"/>
    <mergeCell ref="A24:A26"/>
    <mergeCell ref="A27:A29"/>
    <mergeCell ref="A1:M1"/>
    <mergeCell ref="A3:A5"/>
    <mergeCell ref="A6:A8"/>
    <mergeCell ref="A9:A11"/>
    <mergeCell ref="A12:A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M1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250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0</v>
      </c>
      <c r="B2" s="16" t="s">
        <v>12</v>
      </c>
      <c r="C2" s="16" t="s">
        <v>2</v>
      </c>
      <c r="D2" s="17" t="s">
        <v>15</v>
      </c>
      <c r="E2" s="17" t="s">
        <v>16</v>
      </c>
      <c r="F2" s="16" t="s">
        <v>3</v>
      </c>
      <c r="G2" s="16" t="s">
        <v>4</v>
      </c>
      <c r="H2" s="16" t="s">
        <v>5</v>
      </c>
      <c r="I2" s="16" t="s">
        <v>6</v>
      </c>
      <c r="J2" s="18" t="s">
        <v>13</v>
      </c>
      <c r="K2" s="16" t="s">
        <v>14</v>
      </c>
      <c r="L2" s="16" t="s">
        <v>10</v>
      </c>
      <c r="M2" s="19" t="s">
        <v>11</v>
      </c>
    </row>
    <row r="3" spans="1:18">
      <c r="A3" s="87" t="s">
        <v>1</v>
      </c>
      <c r="B3" s="77">
        <f>SUM(B6,B9,B12,B15,B18,B21,B24,B27,B30,B33)</f>
        <v>140</v>
      </c>
      <c r="C3" s="77">
        <f>SUM(C6,C9,C12,C15,C18,C21,C24,C27,C30,C33)</f>
        <v>3307</v>
      </c>
      <c r="D3" s="77">
        <f>SUM(D6,D9,D12,D15,D18,D21,D24,D27,D30,D33)</f>
        <v>2</v>
      </c>
      <c r="E3" s="77">
        <f>SUM(E6,E9,E12,E15,E18,E21,E24,E27,E30,E33)</f>
        <v>6</v>
      </c>
      <c r="F3" s="20" t="s">
        <v>7</v>
      </c>
      <c r="G3" s="77">
        <f t="shared" ref="G3:M3" si="0">SUM(G6,G9,G12,G15,G18,G21,G24,G27,G30,G33)</f>
        <v>7340</v>
      </c>
      <c r="H3" s="77">
        <f t="shared" si="0"/>
        <v>23</v>
      </c>
      <c r="I3" s="77">
        <f t="shared" si="0"/>
        <v>21</v>
      </c>
      <c r="J3" s="77">
        <f t="shared" si="0"/>
        <v>3</v>
      </c>
      <c r="K3" s="77">
        <f t="shared" si="0"/>
        <v>7</v>
      </c>
      <c r="L3" s="77">
        <f t="shared" si="0"/>
        <v>4</v>
      </c>
      <c r="M3" s="77">
        <f t="shared" si="0"/>
        <v>2</v>
      </c>
      <c r="N3" s="75" t="s">
        <v>32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8</v>
      </c>
      <c r="G4" s="77">
        <f t="shared" ref="G4:K5" si="1">SUM(G7,G10,G13,G16,G19,G22,G25,G28,G31,G34)</f>
        <v>4065</v>
      </c>
      <c r="H4" s="77">
        <f t="shared" si="1"/>
        <v>6</v>
      </c>
      <c r="I4" s="77">
        <f t="shared" si="1"/>
        <v>10</v>
      </c>
      <c r="J4" s="77">
        <f t="shared" si="1"/>
        <v>0</v>
      </c>
      <c r="K4" s="77">
        <f t="shared" si="1"/>
        <v>5</v>
      </c>
      <c r="L4" s="78"/>
      <c r="M4" s="80"/>
      <c r="N4" s="56" t="s">
        <v>27</v>
      </c>
      <c r="O4" s="53">
        <f>L3/G3</f>
        <v>5.4495912806539512E-4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9</v>
      </c>
      <c r="G5" s="77">
        <f t="shared" si="1"/>
        <v>3275</v>
      </c>
      <c r="H5" s="77">
        <f t="shared" si="1"/>
        <v>17</v>
      </c>
      <c r="I5" s="77">
        <f t="shared" si="1"/>
        <v>11</v>
      </c>
      <c r="J5" s="77">
        <f t="shared" si="1"/>
        <v>3</v>
      </c>
      <c r="K5" s="77">
        <f t="shared" si="1"/>
        <v>2</v>
      </c>
      <c r="L5" s="79"/>
      <c r="M5" s="81"/>
      <c r="N5" s="76" t="s">
        <v>33</v>
      </c>
      <c r="O5" s="50"/>
      <c r="P5" s="50"/>
      <c r="Q5" s="51"/>
      <c r="R5" s="51"/>
    </row>
    <row r="6" spans="1:18">
      <c r="A6" s="90" t="s">
        <v>19</v>
      </c>
      <c r="B6" s="22">
        <v>10</v>
      </c>
      <c r="C6" s="22">
        <v>162</v>
      </c>
      <c r="D6" s="22">
        <v>0</v>
      </c>
      <c r="E6" s="22">
        <v>1</v>
      </c>
      <c r="F6" s="23" t="s">
        <v>7</v>
      </c>
      <c r="G6" s="23">
        <v>388</v>
      </c>
      <c r="H6" s="23">
        <v>1</v>
      </c>
      <c r="I6" s="23">
        <v>2</v>
      </c>
      <c r="J6" s="23">
        <v>1</v>
      </c>
      <c r="K6" s="23">
        <v>0</v>
      </c>
      <c r="L6" s="23">
        <v>0</v>
      </c>
      <c r="M6" s="24">
        <v>0</v>
      </c>
      <c r="N6" s="52" t="s">
        <v>28</v>
      </c>
      <c r="O6" s="53">
        <f>M3/G3</f>
        <v>2.7247956403269756E-4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31</v>
      </c>
      <c r="G7" s="2">
        <v>219</v>
      </c>
      <c r="H7" s="2">
        <v>0</v>
      </c>
      <c r="I7" s="2">
        <v>1</v>
      </c>
      <c r="J7" s="2">
        <v>0</v>
      </c>
      <c r="K7" s="2">
        <v>0</v>
      </c>
      <c r="L7" s="2"/>
      <c r="M7" s="9"/>
      <c r="N7" s="52" t="s">
        <v>29</v>
      </c>
      <c r="O7" s="53">
        <f>J3/G3</f>
        <v>4.0871934604904634E-4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9</v>
      </c>
      <c r="G8" s="25">
        <v>169</v>
      </c>
      <c r="H8" s="25">
        <v>1</v>
      </c>
      <c r="I8" s="25">
        <v>1</v>
      </c>
      <c r="J8" s="25">
        <v>1</v>
      </c>
      <c r="K8" s="25">
        <v>0</v>
      </c>
      <c r="L8" s="25"/>
      <c r="M8" s="26"/>
      <c r="N8" s="52" t="s">
        <v>30</v>
      </c>
      <c r="O8" s="53">
        <f>K3/G3</f>
        <v>9.536784741144414E-4</v>
      </c>
      <c r="P8" s="54"/>
      <c r="Q8" s="54"/>
      <c r="R8" s="55"/>
    </row>
    <row r="9" spans="1:18">
      <c r="A9" s="93" t="s">
        <v>24</v>
      </c>
      <c r="B9" s="27">
        <v>21</v>
      </c>
      <c r="C9" s="27">
        <v>544</v>
      </c>
      <c r="D9" s="27">
        <v>1</v>
      </c>
      <c r="E9" s="27">
        <v>2</v>
      </c>
      <c r="F9" s="28" t="s">
        <v>7</v>
      </c>
      <c r="G9" s="28">
        <v>1196</v>
      </c>
      <c r="H9" s="28">
        <v>3</v>
      </c>
      <c r="I9" s="28">
        <v>1</v>
      </c>
      <c r="J9" s="28">
        <v>0</v>
      </c>
      <c r="K9" s="28">
        <v>0</v>
      </c>
      <c r="L9" s="28">
        <v>0</v>
      </c>
      <c r="M9" s="29">
        <v>0</v>
      </c>
    </row>
    <row r="10" spans="1:18">
      <c r="A10" s="94"/>
      <c r="B10" s="3"/>
      <c r="C10" s="3"/>
      <c r="D10" s="3">
        <v>0</v>
      </c>
      <c r="E10" s="3">
        <v>1</v>
      </c>
      <c r="F10" s="3" t="s">
        <v>8</v>
      </c>
      <c r="G10" s="3">
        <v>683</v>
      </c>
      <c r="H10" s="3">
        <v>2</v>
      </c>
      <c r="I10" s="3">
        <v>0</v>
      </c>
      <c r="J10" s="3">
        <v>0</v>
      </c>
      <c r="K10" s="3">
        <v>0</v>
      </c>
      <c r="L10" s="3"/>
      <c r="M10" s="10"/>
    </row>
    <row r="11" spans="1:18">
      <c r="A11" s="95"/>
      <c r="B11" s="30"/>
      <c r="C11" s="30"/>
      <c r="D11" s="30">
        <v>1</v>
      </c>
      <c r="E11" s="30">
        <v>1</v>
      </c>
      <c r="F11" s="30" t="s">
        <v>9</v>
      </c>
      <c r="G11" s="30">
        <v>513</v>
      </c>
      <c r="H11" s="30">
        <v>1</v>
      </c>
      <c r="I11" s="30">
        <v>1</v>
      </c>
      <c r="J11" s="30">
        <v>0</v>
      </c>
      <c r="K11" s="30">
        <v>0</v>
      </c>
      <c r="L11" s="30"/>
      <c r="M11" s="31"/>
    </row>
    <row r="12" spans="1:18">
      <c r="A12" s="96" t="s">
        <v>17</v>
      </c>
      <c r="B12" s="32">
        <v>13</v>
      </c>
      <c r="C12" s="32">
        <v>198</v>
      </c>
      <c r="D12" s="32">
        <v>0</v>
      </c>
      <c r="E12" s="32">
        <v>1</v>
      </c>
      <c r="F12" s="33" t="s">
        <v>7</v>
      </c>
      <c r="G12" s="33">
        <v>410</v>
      </c>
      <c r="H12" s="33">
        <v>2</v>
      </c>
      <c r="I12" s="33">
        <v>1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8</v>
      </c>
      <c r="G13" s="4">
        <v>232</v>
      </c>
      <c r="H13" s="4">
        <v>1</v>
      </c>
      <c r="I13" s="4">
        <v>0</v>
      </c>
      <c r="J13" s="4">
        <v>0</v>
      </c>
      <c r="K13" s="4">
        <v>0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9</v>
      </c>
      <c r="G14" s="35">
        <v>178</v>
      </c>
      <c r="H14" s="35">
        <v>1</v>
      </c>
      <c r="I14" s="35">
        <v>1</v>
      </c>
      <c r="J14" s="35">
        <v>0</v>
      </c>
      <c r="K14" s="35">
        <v>0</v>
      </c>
      <c r="L14" s="35"/>
      <c r="M14" s="36"/>
    </row>
    <row r="15" spans="1:18">
      <c r="A15" s="82" t="s">
        <v>26</v>
      </c>
      <c r="B15" s="37">
        <v>13</v>
      </c>
      <c r="C15" s="37">
        <v>199</v>
      </c>
      <c r="D15" s="37">
        <v>0</v>
      </c>
      <c r="E15" s="37">
        <v>0</v>
      </c>
      <c r="F15" s="38" t="s">
        <v>7</v>
      </c>
      <c r="G15" s="38">
        <v>391</v>
      </c>
      <c r="H15" s="38">
        <v>0</v>
      </c>
      <c r="I15" s="38">
        <v>0</v>
      </c>
      <c r="J15" s="38">
        <v>0</v>
      </c>
      <c r="K15" s="38">
        <v>0</v>
      </c>
      <c r="L15" s="38">
        <v>2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8</v>
      </c>
      <c r="G16" s="5">
        <v>208</v>
      </c>
      <c r="H16" s="5">
        <v>0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9</v>
      </c>
      <c r="G17" s="40">
        <v>183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99" t="s">
        <v>21</v>
      </c>
      <c r="B18" s="42">
        <v>15</v>
      </c>
      <c r="C18" s="42">
        <v>408</v>
      </c>
      <c r="D18" s="42">
        <v>0</v>
      </c>
      <c r="E18" s="42">
        <v>0</v>
      </c>
      <c r="F18" s="43" t="s">
        <v>7</v>
      </c>
      <c r="G18" s="43">
        <v>644</v>
      </c>
      <c r="H18" s="43">
        <v>3</v>
      </c>
      <c r="I18" s="43">
        <v>4</v>
      </c>
      <c r="J18" s="43">
        <v>0</v>
      </c>
      <c r="K18" s="43">
        <v>0</v>
      </c>
      <c r="L18" s="43">
        <v>0</v>
      </c>
      <c r="M18" s="44">
        <v>0</v>
      </c>
    </row>
    <row r="19" spans="1:13">
      <c r="A19" s="100"/>
      <c r="B19" s="6"/>
      <c r="C19" s="6"/>
      <c r="D19" s="6">
        <v>0</v>
      </c>
      <c r="E19" s="6">
        <v>0</v>
      </c>
      <c r="F19" s="6" t="s">
        <v>8</v>
      </c>
      <c r="G19" s="6">
        <v>362</v>
      </c>
      <c r="H19" s="6">
        <v>0</v>
      </c>
      <c r="I19" s="6">
        <v>2</v>
      </c>
      <c r="J19" s="6">
        <v>0</v>
      </c>
      <c r="K19" s="6">
        <v>0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9</v>
      </c>
      <c r="G20" s="45">
        <v>282</v>
      </c>
      <c r="H20" s="45">
        <v>3</v>
      </c>
      <c r="I20" s="45">
        <v>2</v>
      </c>
      <c r="J20" s="45">
        <v>0</v>
      </c>
      <c r="K20" s="45">
        <v>0</v>
      </c>
      <c r="L20" s="45"/>
      <c r="M20" s="46"/>
    </row>
    <row r="21" spans="1:13">
      <c r="A21" s="102" t="s">
        <v>22</v>
      </c>
      <c r="B21" s="47">
        <v>15</v>
      </c>
      <c r="C21" s="47">
        <v>380</v>
      </c>
      <c r="D21" s="47">
        <v>0</v>
      </c>
      <c r="E21" s="47">
        <v>1</v>
      </c>
      <c r="F21" s="47" t="s">
        <v>7</v>
      </c>
      <c r="G21" s="47">
        <v>1057</v>
      </c>
      <c r="H21" s="47">
        <v>1</v>
      </c>
      <c r="I21" s="47">
        <v>0</v>
      </c>
      <c r="J21" s="47">
        <v>0</v>
      </c>
      <c r="K21" s="47">
        <v>2</v>
      </c>
      <c r="L21" s="47">
        <v>1</v>
      </c>
      <c r="M21" s="48">
        <v>1</v>
      </c>
    </row>
    <row r="22" spans="1:13">
      <c r="A22" s="103"/>
      <c r="B22" s="7"/>
      <c r="C22" s="7"/>
      <c r="D22" s="7">
        <v>0</v>
      </c>
      <c r="E22" s="7">
        <v>0</v>
      </c>
      <c r="F22" s="7" t="s">
        <v>8</v>
      </c>
      <c r="G22" s="7">
        <v>567</v>
      </c>
      <c r="H22" s="7">
        <v>0</v>
      </c>
      <c r="I22" s="7">
        <v>0</v>
      </c>
      <c r="J22" s="7">
        <v>0</v>
      </c>
      <c r="K22" s="7">
        <v>2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9</v>
      </c>
      <c r="G23" s="8">
        <v>490</v>
      </c>
      <c r="H23" s="8">
        <v>1</v>
      </c>
      <c r="I23" s="8">
        <v>0</v>
      </c>
      <c r="J23" s="8">
        <v>0</v>
      </c>
      <c r="K23" s="8">
        <v>0</v>
      </c>
      <c r="L23" s="8"/>
      <c r="M23" s="49"/>
    </row>
    <row r="24" spans="1:13">
      <c r="A24" s="90" t="s">
        <v>23</v>
      </c>
      <c r="B24" s="23">
        <v>12</v>
      </c>
      <c r="C24" s="23">
        <v>383</v>
      </c>
      <c r="D24" s="23">
        <v>0</v>
      </c>
      <c r="E24" s="23">
        <v>0</v>
      </c>
      <c r="F24" s="23" t="s">
        <v>7</v>
      </c>
      <c r="G24" s="23">
        <v>900</v>
      </c>
      <c r="H24" s="23">
        <v>4</v>
      </c>
      <c r="I24" s="23">
        <v>0</v>
      </c>
      <c r="J24" s="23">
        <v>0</v>
      </c>
      <c r="K24" s="23">
        <v>1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8</v>
      </c>
      <c r="G25" s="2">
        <v>492</v>
      </c>
      <c r="H25" s="2">
        <v>0</v>
      </c>
      <c r="I25" s="2">
        <v>0</v>
      </c>
      <c r="J25" s="2">
        <v>0</v>
      </c>
      <c r="K25" s="2">
        <v>0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9</v>
      </c>
      <c r="G26" s="25">
        <v>408</v>
      </c>
      <c r="H26" s="25">
        <v>4</v>
      </c>
      <c r="I26" s="25">
        <v>0</v>
      </c>
      <c r="J26" s="25">
        <v>0</v>
      </c>
      <c r="K26" s="25">
        <v>1</v>
      </c>
      <c r="L26" s="25"/>
      <c r="M26" s="26"/>
    </row>
    <row r="27" spans="1:13">
      <c r="A27" s="93" t="s">
        <v>25</v>
      </c>
      <c r="B27" s="28">
        <v>12</v>
      </c>
      <c r="C27" s="28">
        <v>204</v>
      </c>
      <c r="D27" s="28">
        <v>1</v>
      </c>
      <c r="E27" s="28">
        <v>0</v>
      </c>
      <c r="F27" s="28" t="s">
        <v>7</v>
      </c>
      <c r="G27" s="28">
        <v>419</v>
      </c>
      <c r="H27" s="28">
        <v>1</v>
      </c>
      <c r="I27" s="28">
        <v>4</v>
      </c>
      <c r="J27" s="28">
        <v>0</v>
      </c>
      <c r="K27" s="28">
        <v>1</v>
      </c>
      <c r="L27" s="28">
        <v>1</v>
      </c>
      <c r="M27" s="29">
        <v>1</v>
      </c>
    </row>
    <row r="28" spans="1:13">
      <c r="A28" s="94"/>
      <c r="B28" s="3"/>
      <c r="C28" s="3"/>
      <c r="D28" s="3">
        <v>0</v>
      </c>
      <c r="E28" s="3">
        <v>0</v>
      </c>
      <c r="F28" s="3" t="s">
        <v>8</v>
      </c>
      <c r="G28" s="3">
        <v>244</v>
      </c>
      <c r="H28" s="3">
        <v>0</v>
      </c>
      <c r="I28" s="3">
        <v>2</v>
      </c>
      <c r="J28" s="3">
        <v>0</v>
      </c>
      <c r="K28" s="3">
        <v>1</v>
      </c>
      <c r="L28" s="3"/>
      <c r="M28" s="10"/>
    </row>
    <row r="29" spans="1:13">
      <c r="A29" s="95"/>
      <c r="B29" s="30"/>
      <c r="C29" s="30"/>
      <c r="D29" s="30">
        <v>1</v>
      </c>
      <c r="E29" s="30">
        <v>0</v>
      </c>
      <c r="F29" s="30" t="s">
        <v>9</v>
      </c>
      <c r="G29" s="30">
        <v>175</v>
      </c>
      <c r="H29" s="30">
        <v>1</v>
      </c>
      <c r="I29" s="30">
        <v>2</v>
      </c>
      <c r="J29" s="30">
        <v>0</v>
      </c>
      <c r="K29" s="30">
        <v>0</v>
      </c>
      <c r="L29" s="30"/>
      <c r="M29" s="31"/>
    </row>
    <row r="30" spans="1:13">
      <c r="A30" s="96" t="s">
        <v>18</v>
      </c>
      <c r="B30" s="33">
        <v>15</v>
      </c>
      <c r="C30" s="33">
        <v>277</v>
      </c>
      <c r="D30" s="33">
        <v>0</v>
      </c>
      <c r="E30" s="33">
        <v>1</v>
      </c>
      <c r="F30" s="33" t="s">
        <v>7</v>
      </c>
      <c r="G30" s="33">
        <v>580</v>
      </c>
      <c r="H30" s="33">
        <v>3</v>
      </c>
      <c r="I30" s="69">
        <v>3</v>
      </c>
      <c r="J30" s="69">
        <v>0</v>
      </c>
      <c r="K30" s="69">
        <v>0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8</v>
      </c>
      <c r="G31" s="4">
        <v>335</v>
      </c>
      <c r="H31" s="4">
        <v>2</v>
      </c>
      <c r="I31" s="70">
        <v>3</v>
      </c>
      <c r="J31" s="70">
        <v>0</v>
      </c>
      <c r="K31" s="70">
        <v>0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9</v>
      </c>
      <c r="G32" s="35">
        <v>245</v>
      </c>
      <c r="H32" s="35">
        <v>1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82" t="s">
        <v>20</v>
      </c>
      <c r="B33" s="38">
        <v>14</v>
      </c>
      <c r="C33" s="38">
        <v>552</v>
      </c>
      <c r="D33" s="38">
        <v>0</v>
      </c>
      <c r="E33" s="38">
        <v>0</v>
      </c>
      <c r="F33" s="38" t="s">
        <v>7</v>
      </c>
      <c r="G33" s="38">
        <v>1355</v>
      </c>
      <c r="H33" s="38">
        <v>5</v>
      </c>
      <c r="I33" s="72">
        <v>6</v>
      </c>
      <c r="J33" s="72">
        <v>2</v>
      </c>
      <c r="K33" s="72">
        <v>3</v>
      </c>
      <c r="L33" s="63">
        <v>0</v>
      </c>
      <c r="M33" s="64">
        <v>0</v>
      </c>
    </row>
    <row r="34" spans="1:13">
      <c r="A34" s="83"/>
      <c r="B34" s="5"/>
      <c r="C34" s="5"/>
      <c r="D34" s="5">
        <v>0</v>
      </c>
      <c r="E34" s="5">
        <v>0</v>
      </c>
      <c r="F34" s="5" t="s">
        <v>8</v>
      </c>
      <c r="G34" s="5">
        <v>723</v>
      </c>
      <c r="H34" s="5">
        <v>1</v>
      </c>
      <c r="I34" s="73">
        <v>2</v>
      </c>
      <c r="J34" s="73">
        <v>0</v>
      </c>
      <c r="K34" s="73">
        <v>2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9</v>
      </c>
      <c r="G35" s="40">
        <v>632</v>
      </c>
      <c r="H35" s="40">
        <v>4</v>
      </c>
      <c r="I35" s="74">
        <v>4</v>
      </c>
      <c r="J35" s="74">
        <v>2</v>
      </c>
      <c r="K35" s="74">
        <v>1</v>
      </c>
      <c r="L35" s="67"/>
      <c r="M35" s="68"/>
    </row>
  </sheetData>
  <mergeCells count="12">
    <mergeCell ref="A30:A32"/>
    <mergeCell ref="A33:A35"/>
    <mergeCell ref="A18:A20"/>
    <mergeCell ref="A21:A23"/>
    <mergeCell ref="A24:A26"/>
    <mergeCell ref="A27:A29"/>
    <mergeCell ref="A12:A14"/>
    <mergeCell ref="A15:A17"/>
    <mergeCell ref="A1:M1"/>
    <mergeCell ref="A3:A5"/>
    <mergeCell ref="A6:A8"/>
    <mergeCell ref="A9:A1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240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206</v>
      </c>
      <c r="B2" s="16" t="s">
        <v>207</v>
      </c>
      <c r="C2" s="16" t="s">
        <v>208</v>
      </c>
      <c r="D2" s="17" t="s">
        <v>209</v>
      </c>
      <c r="E2" s="17" t="s">
        <v>210</v>
      </c>
      <c r="F2" s="16" t="s">
        <v>211</v>
      </c>
      <c r="G2" s="16" t="s">
        <v>212</v>
      </c>
      <c r="H2" s="16" t="s">
        <v>213</v>
      </c>
      <c r="I2" s="16" t="s">
        <v>214</v>
      </c>
      <c r="J2" s="18" t="s">
        <v>215</v>
      </c>
      <c r="K2" s="16" t="s">
        <v>216</v>
      </c>
      <c r="L2" s="16" t="s">
        <v>217</v>
      </c>
      <c r="M2" s="19" t="s">
        <v>218</v>
      </c>
    </row>
    <row r="3" spans="1:18">
      <c r="A3" s="87" t="s">
        <v>219</v>
      </c>
      <c r="B3" s="77">
        <f>SUM(B6,B9,B12,B15,B18,B21,B24,B27,B30,B33)</f>
        <v>140</v>
      </c>
      <c r="C3" s="77">
        <f>SUM(C6,C9,C12,C15,C18,C21,C24,C27,C30,C33)</f>
        <v>3352</v>
      </c>
      <c r="D3" s="77">
        <f>SUM(D6,D9,D12,D15,D18,D21,D24,D27,D30,D33)</f>
        <v>2</v>
      </c>
      <c r="E3" s="77">
        <f>SUM(E6,E9,E12,E15,E18,E21,E24,E27,E30,E33)</f>
        <v>6</v>
      </c>
      <c r="F3" s="20" t="s">
        <v>220</v>
      </c>
      <c r="G3" s="77">
        <f t="shared" ref="G3:M5" si="0">SUM(G6,G9,G12,G15,G18,G21,G24,G27,G30,G33)</f>
        <v>7430</v>
      </c>
      <c r="H3" s="77">
        <f t="shared" si="0"/>
        <v>8</v>
      </c>
      <c r="I3" s="77">
        <f t="shared" si="0"/>
        <v>21</v>
      </c>
      <c r="J3" s="77">
        <f t="shared" si="0"/>
        <v>0</v>
      </c>
      <c r="K3" s="77">
        <f t="shared" si="0"/>
        <v>14</v>
      </c>
      <c r="L3" s="77">
        <f t="shared" si="0"/>
        <v>2</v>
      </c>
      <c r="M3" s="77">
        <f t="shared" si="0"/>
        <v>0</v>
      </c>
      <c r="N3" s="75" t="s">
        <v>224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136</v>
      </c>
      <c r="G4" s="77">
        <f t="shared" si="0"/>
        <v>4124</v>
      </c>
      <c r="H4" s="77">
        <f t="shared" si="0"/>
        <v>4</v>
      </c>
      <c r="I4" s="77">
        <f t="shared" si="0"/>
        <v>12</v>
      </c>
      <c r="J4" s="77">
        <f t="shared" si="0"/>
        <v>0</v>
      </c>
      <c r="K4" s="77">
        <f t="shared" si="0"/>
        <v>8</v>
      </c>
      <c r="L4" s="78"/>
      <c r="M4" s="80"/>
      <c r="N4" s="56" t="s">
        <v>137</v>
      </c>
      <c r="O4" s="53">
        <f>L3/G3</f>
        <v>2.6917900403768504E-4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201</v>
      </c>
      <c r="G5" s="77">
        <f t="shared" si="0"/>
        <v>3306</v>
      </c>
      <c r="H5" s="77">
        <f t="shared" si="0"/>
        <v>4</v>
      </c>
      <c r="I5" s="77">
        <f t="shared" si="0"/>
        <v>9</v>
      </c>
      <c r="J5" s="77">
        <f t="shared" si="0"/>
        <v>0</v>
      </c>
      <c r="K5" s="77">
        <f t="shared" si="0"/>
        <v>6</v>
      </c>
      <c r="L5" s="79"/>
      <c r="M5" s="81"/>
      <c r="N5" s="76" t="s">
        <v>202</v>
      </c>
      <c r="O5" s="50"/>
      <c r="P5" s="50"/>
      <c r="Q5" s="51"/>
      <c r="R5" s="51"/>
    </row>
    <row r="6" spans="1:18">
      <c r="A6" s="90" t="s">
        <v>203</v>
      </c>
      <c r="B6" s="22">
        <v>10</v>
      </c>
      <c r="C6" s="22">
        <v>164</v>
      </c>
      <c r="D6" s="22">
        <v>0</v>
      </c>
      <c r="E6" s="22">
        <v>1</v>
      </c>
      <c r="F6" s="23" t="s">
        <v>153</v>
      </c>
      <c r="G6" s="23">
        <v>396</v>
      </c>
      <c r="H6" s="23">
        <v>0</v>
      </c>
      <c r="I6" s="23">
        <v>1</v>
      </c>
      <c r="J6" s="23">
        <v>0</v>
      </c>
      <c r="K6" s="23">
        <v>3</v>
      </c>
      <c r="L6" s="23">
        <v>0</v>
      </c>
      <c r="M6" s="24">
        <v>0</v>
      </c>
      <c r="N6" s="52" t="s">
        <v>204</v>
      </c>
      <c r="O6" s="53">
        <f>M3/G3</f>
        <v>0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136</v>
      </c>
      <c r="G7" s="2">
        <v>225</v>
      </c>
      <c r="H7" s="2">
        <v>0</v>
      </c>
      <c r="I7" s="2">
        <v>0</v>
      </c>
      <c r="J7" s="2">
        <v>0</v>
      </c>
      <c r="K7" s="2">
        <v>1</v>
      </c>
      <c r="L7" s="2"/>
      <c r="M7" s="9"/>
      <c r="N7" s="52" t="s">
        <v>205</v>
      </c>
      <c r="O7" s="53">
        <f>J3/G3</f>
        <v>0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201</v>
      </c>
      <c r="G8" s="25">
        <v>171</v>
      </c>
      <c r="H8" s="25">
        <v>0</v>
      </c>
      <c r="I8" s="25">
        <v>1</v>
      </c>
      <c r="J8" s="25">
        <v>0</v>
      </c>
      <c r="K8" s="25">
        <v>2</v>
      </c>
      <c r="L8" s="25"/>
      <c r="M8" s="26"/>
      <c r="N8" s="52" t="s">
        <v>225</v>
      </c>
      <c r="O8" s="53">
        <f>K3/G3</f>
        <v>1.8842530282637954E-3</v>
      </c>
      <c r="P8" s="54"/>
      <c r="Q8" s="54"/>
      <c r="R8" s="55"/>
    </row>
    <row r="9" spans="1:18">
      <c r="A9" s="93" t="s">
        <v>226</v>
      </c>
      <c r="B9" s="27">
        <v>21</v>
      </c>
      <c r="C9" s="27">
        <v>554</v>
      </c>
      <c r="D9" s="27">
        <v>1</v>
      </c>
      <c r="E9" s="27">
        <v>2</v>
      </c>
      <c r="F9" s="28" t="s">
        <v>7</v>
      </c>
      <c r="G9" s="28">
        <v>1210</v>
      </c>
      <c r="H9" s="28">
        <v>3</v>
      </c>
      <c r="I9" s="28">
        <v>2</v>
      </c>
      <c r="J9" s="28">
        <v>0</v>
      </c>
      <c r="K9" s="28">
        <v>5</v>
      </c>
      <c r="L9" s="28">
        <v>0</v>
      </c>
      <c r="M9" s="29">
        <v>0</v>
      </c>
    </row>
    <row r="10" spans="1:18">
      <c r="A10" s="94"/>
      <c r="B10" s="3"/>
      <c r="C10" s="3"/>
      <c r="D10" s="3">
        <v>0</v>
      </c>
      <c r="E10" s="3">
        <v>1</v>
      </c>
      <c r="F10" s="3" t="s">
        <v>8</v>
      </c>
      <c r="G10" s="3">
        <v>688</v>
      </c>
      <c r="H10" s="3">
        <v>1</v>
      </c>
      <c r="I10" s="3">
        <v>1</v>
      </c>
      <c r="J10" s="3">
        <v>0</v>
      </c>
      <c r="K10" s="3">
        <v>2</v>
      </c>
      <c r="L10" s="3"/>
      <c r="M10" s="10"/>
    </row>
    <row r="11" spans="1:18">
      <c r="A11" s="95"/>
      <c r="B11" s="30"/>
      <c r="C11" s="30"/>
      <c r="D11" s="30">
        <v>1</v>
      </c>
      <c r="E11" s="30">
        <v>1</v>
      </c>
      <c r="F11" s="30" t="s">
        <v>9</v>
      </c>
      <c r="G11" s="30">
        <v>522</v>
      </c>
      <c r="H11" s="30">
        <v>2</v>
      </c>
      <c r="I11" s="30">
        <v>1</v>
      </c>
      <c r="J11" s="30">
        <v>0</v>
      </c>
      <c r="K11" s="30">
        <v>3</v>
      </c>
      <c r="L11" s="30"/>
      <c r="M11" s="31"/>
    </row>
    <row r="12" spans="1:18">
      <c r="A12" s="96" t="s">
        <v>17</v>
      </c>
      <c r="B12" s="32">
        <v>13</v>
      </c>
      <c r="C12" s="32">
        <v>196</v>
      </c>
      <c r="D12" s="32">
        <v>0</v>
      </c>
      <c r="E12" s="32">
        <v>1</v>
      </c>
      <c r="F12" s="33" t="s">
        <v>7</v>
      </c>
      <c r="G12" s="33">
        <v>404</v>
      </c>
      <c r="H12" s="33">
        <v>0</v>
      </c>
      <c r="I12" s="33">
        <v>0</v>
      </c>
      <c r="J12" s="33">
        <v>0</v>
      </c>
      <c r="K12" s="33">
        <v>3</v>
      </c>
      <c r="L12" s="33">
        <v>0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8</v>
      </c>
      <c r="G13" s="4">
        <v>227</v>
      </c>
      <c r="H13" s="4">
        <v>0</v>
      </c>
      <c r="I13" s="4">
        <v>0</v>
      </c>
      <c r="J13" s="4">
        <v>0</v>
      </c>
      <c r="K13" s="4">
        <v>2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9</v>
      </c>
      <c r="G14" s="35">
        <v>177</v>
      </c>
      <c r="H14" s="35">
        <v>0</v>
      </c>
      <c r="I14" s="35">
        <v>0</v>
      </c>
      <c r="J14" s="35">
        <v>0</v>
      </c>
      <c r="K14" s="35">
        <v>1</v>
      </c>
      <c r="L14" s="35"/>
      <c r="M14" s="36"/>
    </row>
    <row r="15" spans="1:18">
      <c r="A15" s="82" t="s">
        <v>26</v>
      </c>
      <c r="B15" s="37">
        <v>13</v>
      </c>
      <c r="C15" s="37">
        <v>199</v>
      </c>
      <c r="D15" s="37">
        <v>0</v>
      </c>
      <c r="E15" s="37">
        <v>0</v>
      </c>
      <c r="F15" s="38" t="s">
        <v>7</v>
      </c>
      <c r="G15" s="38">
        <v>388</v>
      </c>
      <c r="H15" s="38">
        <v>1</v>
      </c>
      <c r="I15" s="38">
        <v>0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8</v>
      </c>
      <c r="G16" s="5">
        <v>206</v>
      </c>
      <c r="H16" s="5">
        <v>1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9</v>
      </c>
      <c r="G17" s="40">
        <v>182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99" t="s">
        <v>21</v>
      </c>
      <c r="B18" s="42">
        <v>15</v>
      </c>
      <c r="C18" s="42">
        <v>413</v>
      </c>
      <c r="D18" s="42">
        <v>0</v>
      </c>
      <c r="E18" s="42">
        <v>0</v>
      </c>
      <c r="F18" s="43" t="s">
        <v>7</v>
      </c>
      <c r="G18" s="43">
        <v>652</v>
      </c>
      <c r="H18" s="43">
        <v>0</v>
      </c>
      <c r="I18" s="43">
        <v>3</v>
      </c>
      <c r="J18" s="43">
        <v>0</v>
      </c>
      <c r="K18" s="43">
        <v>0</v>
      </c>
      <c r="L18" s="43">
        <v>1</v>
      </c>
      <c r="M18" s="44">
        <v>0</v>
      </c>
    </row>
    <row r="19" spans="1:13">
      <c r="A19" s="100"/>
      <c r="B19" s="6"/>
      <c r="C19" s="6"/>
      <c r="D19" s="6">
        <v>0</v>
      </c>
      <c r="E19" s="6">
        <v>0</v>
      </c>
      <c r="F19" s="6" t="s">
        <v>8</v>
      </c>
      <c r="G19" s="6">
        <v>371</v>
      </c>
      <c r="H19" s="6">
        <v>0</v>
      </c>
      <c r="I19" s="6">
        <v>2</v>
      </c>
      <c r="J19" s="6">
        <v>0</v>
      </c>
      <c r="K19" s="6">
        <v>0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9</v>
      </c>
      <c r="G20" s="45">
        <v>281</v>
      </c>
      <c r="H20" s="45">
        <v>0</v>
      </c>
      <c r="I20" s="45">
        <v>1</v>
      </c>
      <c r="J20" s="45">
        <v>0</v>
      </c>
      <c r="K20" s="45">
        <v>0</v>
      </c>
      <c r="L20" s="45"/>
      <c r="M20" s="46"/>
    </row>
    <row r="21" spans="1:13">
      <c r="A21" s="102" t="s">
        <v>22</v>
      </c>
      <c r="B21" s="47">
        <v>15</v>
      </c>
      <c r="C21" s="47">
        <v>387</v>
      </c>
      <c r="D21" s="47">
        <v>0</v>
      </c>
      <c r="E21" s="47">
        <v>1</v>
      </c>
      <c r="F21" s="47" t="s">
        <v>7</v>
      </c>
      <c r="G21" s="47">
        <v>1070</v>
      </c>
      <c r="H21" s="47">
        <v>2</v>
      </c>
      <c r="I21" s="47">
        <v>5</v>
      </c>
      <c r="J21" s="47">
        <v>0</v>
      </c>
      <c r="K21" s="47">
        <v>1</v>
      </c>
      <c r="L21" s="47">
        <v>1</v>
      </c>
      <c r="M21" s="48">
        <v>0</v>
      </c>
    </row>
    <row r="22" spans="1:13">
      <c r="A22" s="103"/>
      <c r="B22" s="7"/>
      <c r="C22" s="7"/>
      <c r="D22" s="7">
        <v>0</v>
      </c>
      <c r="E22" s="7">
        <v>0</v>
      </c>
      <c r="F22" s="7" t="s">
        <v>8</v>
      </c>
      <c r="G22" s="7">
        <v>580</v>
      </c>
      <c r="H22" s="7">
        <v>1</v>
      </c>
      <c r="I22" s="7">
        <v>4</v>
      </c>
      <c r="J22" s="7">
        <v>0</v>
      </c>
      <c r="K22" s="7">
        <v>1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9</v>
      </c>
      <c r="G23" s="8">
        <v>490</v>
      </c>
      <c r="H23" s="8">
        <v>1</v>
      </c>
      <c r="I23" s="8">
        <v>1</v>
      </c>
      <c r="J23" s="8">
        <v>0</v>
      </c>
      <c r="K23" s="8">
        <v>0</v>
      </c>
      <c r="L23" s="8"/>
      <c r="M23" s="49"/>
    </row>
    <row r="24" spans="1:13">
      <c r="A24" s="90" t="s">
        <v>23</v>
      </c>
      <c r="B24" s="23">
        <v>12</v>
      </c>
      <c r="C24" s="23">
        <v>392</v>
      </c>
      <c r="D24" s="23">
        <v>0</v>
      </c>
      <c r="E24" s="23">
        <v>0</v>
      </c>
      <c r="F24" s="23" t="s">
        <v>7</v>
      </c>
      <c r="G24" s="23">
        <v>913</v>
      </c>
      <c r="H24" s="23">
        <v>2</v>
      </c>
      <c r="I24" s="23">
        <v>1</v>
      </c>
      <c r="J24" s="23">
        <v>0</v>
      </c>
      <c r="K24" s="23">
        <v>0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8</v>
      </c>
      <c r="G25" s="2">
        <v>496</v>
      </c>
      <c r="H25" s="2">
        <v>1</v>
      </c>
      <c r="I25" s="2">
        <v>0</v>
      </c>
      <c r="J25" s="2">
        <v>0</v>
      </c>
      <c r="K25" s="2">
        <v>0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9</v>
      </c>
      <c r="G26" s="25">
        <v>417</v>
      </c>
      <c r="H26" s="25">
        <v>1</v>
      </c>
      <c r="I26" s="25">
        <v>1</v>
      </c>
      <c r="J26" s="25">
        <v>0</v>
      </c>
      <c r="K26" s="25">
        <v>0</v>
      </c>
      <c r="L26" s="25"/>
      <c r="M26" s="26"/>
    </row>
    <row r="27" spans="1:13">
      <c r="A27" s="93" t="s">
        <v>25</v>
      </c>
      <c r="B27" s="28">
        <v>12</v>
      </c>
      <c r="C27" s="28">
        <v>207</v>
      </c>
      <c r="D27" s="28">
        <v>1</v>
      </c>
      <c r="E27" s="28">
        <v>0</v>
      </c>
      <c r="F27" s="28" t="s">
        <v>7</v>
      </c>
      <c r="G27" s="28">
        <v>427</v>
      </c>
      <c r="H27" s="28">
        <v>0</v>
      </c>
      <c r="I27" s="28">
        <v>2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8</v>
      </c>
      <c r="G28" s="3">
        <v>252</v>
      </c>
      <c r="H28" s="3">
        <v>0</v>
      </c>
      <c r="I28" s="3">
        <v>2</v>
      </c>
      <c r="J28" s="3">
        <v>0</v>
      </c>
      <c r="K28" s="3">
        <v>0</v>
      </c>
      <c r="L28" s="3"/>
      <c r="M28" s="10"/>
    </row>
    <row r="29" spans="1:13">
      <c r="A29" s="95"/>
      <c r="B29" s="30"/>
      <c r="C29" s="30"/>
      <c r="D29" s="30">
        <v>1</v>
      </c>
      <c r="E29" s="30">
        <v>0</v>
      </c>
      <c r="F29" s="30" t="s">
        <v>9</v>
      </c>
      <c r="G29" s="30">
        <v>175</v>
      </c>
      <c r="H29" s="30">
        <v>0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6" t="s">
        <v>18</v>
      </c>
      <c r="B30" s="33">
        <v>15</v>
      </c>
      <c r="C30" s="33">
        <v>280</v>
      </c>
      <c r="D30" s="33">
        <v>0</v>
      </c>
      <c r="E30" s="33">
        <v>1</v>
      </c>
      <c r="F30" s="33" t="s">
        <v>7</v>
      </c>
      <c r="G30" s="33">
        <v>589</v>
      </c>
      <c r="H30" s="33">
        <v>0</v>
      </c>
      <c r="I30" s="69">
        <v>0</v>
      </c>
      <c r="J30" s="69">
        <v>0</v>
      </c>
      <c r="K30" s="69">
        <v>0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8</v>
      </c>
      <c r="G31" s="4">
        <v>342</v>
      </c>
      <c r="H31" s="4">
        <v>0</v>
      </c>
      <c r="I31" s="70">
        <v>0</v>
      </c>
      <c r="J31" s="70">
        <v>0</v>
      </c>
      <c r="K31" s="70">
        <v>0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9</v>
      </c>
      <c r="G32" s="35">
        <v>247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82" t="s">
        <v>20</v>
      </c>
      <c r="B33" s="38">
        <v>14</v>
      </c>
      <c r="C33" s="38">
        <v>560</v>
      </c>
      <c r="D33" s="38">
        <v>0</v>
      </c>
      <c r="E33" s="38">
        <v>0</v>
      </c>
      <c r="F33" s="38" t="s">
        <v>7</v>
      </c>
      <c r="G33" s="38">
        <v>1381</v>
      </c>
      <c r="H33" s="38">
        <v>0</v>
      </c>
      <c r="I33" s="72">
        <v>7</v>
      </c>
      <c r="J33" s="72">
        <v>0</v>
      </c>
      <c r="K33" s="72">
        <v>2</v>
      </c>
      <c r="L33" s="63">
        <v>0</v>
      </c>
      <c r="M33" s="64">
        <v>0</v>
      </c>
    </row>
    <row r="34" spans="1:13">
      <c r="A34" s="83"/>
      <c r="B34" s="5"/>
      <c r="C34" s="5"/>
      <c r="D34" s="5">
        <v>0</v>
      </c>
      <c r="E34" s="5">
        <v>0</v>
      </c>
      <c r="F34" s="5" t="s">
        <v>8</v>
      </c>
      <c r="G34" s="5">
        <v>737</v>
      </c>
      <c r="H34" s="5">
        <v>0</v>
      </c>
      <c r="I34" s="73">
        <v>3</v>
      </c>
      <c r="J34" s="73">
        <v>0</v>
      </c>
      <c r="K34" s="73">
        <v>2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9</v>
      </c>
      <c r="G35" s="40">
        <v>644</v>
      </c>
      <c r="H35" s="40">
        <v>0</v>
      </c>
      <c r="I35" s="74">
        <v>4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241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206</v>
      </c>
      <c r="B2" s="16" t="s">
        <v>207</v>
      </c>
      <c r="C2" s="16" t="s">
        <v>208</v>
      </c>
      <c r="D2" s="17" t="s">
        <v>209</v>
      </c>
      <c r="E2" s="17" t="s">
        <v>210</v>
      </c>
      <c r="F2" s="16" t="s">
        <v>211</v>
      </c>
      <c r="G2" s="16" t="s">
        <v>212</v>
      </c>
      <c r="H2" s="16" t="s">
        <v>213</v>
      </c>
      <c r="I2" s="16" t="s">
        <v>214</v>
      </c>
      <c r="J2" s="18" t="s">
        <v>215</v>
      </c>
      <c r="K2" s="16" t="s">
        <v>216</v>
      </c>
      <c r="L2" s="16" t="s">
        <v>217</v>
      </c>
      <c r="M2" s="19" t="s">
        <v>218</v>
      </c>
    </row>
    <row r="3" spans="1:18">
      <c r="A3" s="87" t="s">
        <v>219</v>
      </c>
      <c r="B3" s="77">
        <f>SUM(B6,B9,B12,B15,B18,B21,B24,B27,B30,B33)</f>
        <v>140</v>
      </c>
      <c r="C3" s="77">
        <f>SUM(C6,C9,C12,C15,C18,C21,C24,C27,C30,C33)</f>
        <v>3349</v>
      </c>
      <c r="D3" s="77">
        <f>SUM(D6,D9,D12,D15,D18,D21,D24,D27,D30,D33)</f>
        <v>2</v>
      </c>
      <c r="E3" s="77">
        <f>SUM(E6,E9,E12,E15,E18,E21,E24,E27,E30,E33)</f>
        <v>6</v>
      </c>
      <c r="F3" s="20" t="s">
        <v>220</v>
      </c>
      <c r="G3" s="77">
        <f t="shared" ref="G3:M5" si="0">SUM(G6,G9,G12,G15,G18,G21,G24,G27,G30,G33)</f>
        <v>7416</v>
      </c>
      <c r="H3" s="77">
        <f t="shared" si="0"/>
        <v>14</v>
      </c>
      <c r="I3" s="77">
        <f t="shared" si="0"/>
        <v>17</v>
      </c>
      <c r="J3" s="77">
        <f t="shared" si="0"/>
        <v>4</v>
      </c>
      <c r="K3" s="77">
        <f t="shared" si="0"/>
        <v>15</v>
      </c>
      <c r="L3" s="77">
        <f t="shared" si="0"/>
        <v>3</v>
      </c>
      <c r="M3" s="77">
        <f t="shared" si="0"/>
        <v>0</v>
      </c>
      <c r="N3" s="75" t="s">
        <v>221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178</v>
      </c>
      <c r="G4" s="77">
        <f t="shared" si="0"/>
        <v>4120</v>
      </c>
      <c r="H4" s="77">
        <f t="shared" si="0"/>
        <v>8</v>
      </c>
      <c r="I4" s="77">
        <f t="shared" si="0"/>
        <v>9</v>
      </c>
      <c r="J4" s="77">
        <f t="shared" si="0"/>
        <v>3</v>
      </c>
      <c r="K4" s="77">
        <f t="shared" si="0"/>
        <v>6</v>
      </c>
      <c r="L4" s="78"/>
      <c r="M4" s="80"/>
      <c r="N4" s="56" t="s">
        <v>179</v>
      </c>
      <c r="O4" s="53">
        <f>L3/G3</f>
        <v>4.045307443365696E-4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180</v>
      </c>
      <c r="G5" s="77">
        <f t="shared" si="0"/>
        <v>3296</v>
      </c>
      <c r="H5" s="77">
        <f t="shared" si="0"/>
        <v>6</v>
      </c>
      <c r="I5" s="77">
        <f t="shared" si="0"/>
        <v>8</v>
      </c>
      <c r="J5" s="77">
        <f t="shared" si="0"/>
        <v>1</v>
      </c>
      <c r="K5" s="77">
        <f t="shared" si="0"/>
        <v>9</v>
      </c>
      <c r="L5" s="79"/>
      <c r="M5" s="81"/>
      <c r="N5" s="76" t="s">
        <v>181</v>
      </c>
      <c r="O5" s="50"/>
      <c r="P5" s="50"/>
      <c r="Q5" s="51"/>
      <c r="R5" s="51"/>
    </row>
    <row r="6" spans="1:18">
      <c r="A6" s="90" t="s">
        <v>182</v>
      </c>
      <c r="B6" s="22">
        <v>10</v>
      </c>
      <c r="C6" s="22">
        <v>164</v>
      </c>
      <c r="D6" s="22">
        <v>0</v>
      </c>
      <c r="E6" s="22">
        <v>1</v>
      </c>
      <c r="F6" s="23" t="s">
        <v>183</v>
      </c>
      <c r="G6" s="23">
        <v>395</v>
      </c>
      <c r="H6" s="23">
        <v>0</v>
      </c>
      <c r="I6" s="23">
        <v>0</v>
      </c>
      <c r="J6" s="23">
        <v>0</v>
      </c>
      <c r="K6" s="23">
        <v>1</v>
      </c>
      <c r="L6" s="23">
        <v>0</v>
      </c>
      <c r="M6" s="24">
        <v>0</v>
      </c>
      <c r="N6" s="52" t="s">
        <v>184</v>
      </c>
      <c r="O6" s="53">
        <f>M3/G3</f>
        <v>0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178</v>
      </c>
      <c r="G7" s="2">
        <v>225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222</v>
      </c>
      <c r="O7" s="53">
        <f>J3/G3</f>
        <v>5.3937432578209273E-4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180</v>
      </c>
      <c r="G8" s="25">
        <v>170</v>
      </c>
      <c r="H8" s="25">
        <v>0</v>
      </c>
      <c r="I8" s="25">
        <v>0</v>
      </c>
      <c r="J8" s="25">
        <v>0</v>
      </c>
      <c r="K8" s="25">
        <v>1</v>
      </c>
      <c r="L8" s="25"/>
      <c r="M8" s="26"/>
      <c r="N8" s="52" t="s">
        <v>223</v>
      </c>
      <c r="O8" s="53">
        <f>K3/G3</f>
        <v>2.0226537216828477E-3</v>
      </c>
      <c r="P8" s="54"/>
      <c r="Q8" s="54"/>
      <c r="R8" s="55"/>
    </row>
    <row r="9" spans="1:18">
      <c r="A9" s="93" t="s">
        <v>24</v>
      </c>
      <c r="B9" s="27">
        <v>21</v>
      </c>
      <c r="C9" s="27">
        <v>554</v>
      </c>
      <c r="D9" s="27">
        <v>1</v>
      </c>
      <c r="E9" s="27">
        <v>2</v>
      </c>
      <c r="F9" s="28" t="s">
        <v>7</v>
      </c>
      <c r="G9" s="28">
        <v>1208</v>
      </c>
      <c r="H9" s="28">
        <v>1</v>
      </c>
      <c r="I9" s="28">
        <v>2</v>
      </c>
      <c r="J9" s="28">
        <v>2</v>
      </c>
      <c r="K9" s="28">
        <v>3</v>
      </c>
      <c r="L9" s="28">
        <v>0</v>
      </c>
      <c r="M9" s="29">
        <v>0</v>
      </c>
    </row>
    <row r="10" spans="1:18">
      <c r="A10" s="94"/>
      <c r="B10" s="3"/>
      <c r="C10" s="3"/>
      <c r="D10" s="3">
        <v>0</v>
      </c>
      <c r="E10" s="3">
        <v>1</v>
      </c>
      <c r="F10" s="3" t="s">
        <v>8</v>
      </c>
      <c r="G10" s="3">
        <v>690</v>
      </c>
      <c r="H10" s="3">
        <v>1</v>
      </c>
      <c r="I10" s="3">
        <v>0</v>
      </c>
      <c r="J10" s="3">
        <v>1</v>
      </c>
      <c r="K10" s="3">
        <v>0</v>
      </c>
      <c r="L10" s="3"/>
      <c r="M10" s="10"/>
    </row>
    <row r="11" spans="1:18">
      <c r="A11" s="95"/>
      <c r="B11" s="30"/>
      <c r="C11" s="30"/>
      <c r="D11" s="30">
        <v>1</v>
      </c>
      <c r="E11" s="30">
        <v>1</v>
      </c>
      <c r="F11" s="30" t="s">
        <v>9</v>
      </c>
      <c r="G11" s="30">
        <v>518</v>
      </c>
      <c r="H11" s="30">
        <v>0</v>
      </c>
      <c r="I11" s="30">
        <v>2</v>
      </c>
      <c r="J11" s="30">
        <v>1</v>
      </c>
      <c r="K11" s="30">
        <v>3</v>
      </c>
      <c r="L11" s="30"/>
      <c r="M11" s="31"/>
    </row>
    <row r="12" spans="1:18">
      <c r="A12" s="96" t="s">
        <v>17</v>
      </c>
      <c r="B12" s="32">
        <v>13</v>
      </c>
      <c r="C12" s="32">
        <v>196</v>
      </c>
      <c r="D12" s="32">
        <v>0</v>
      </c>
      <c r="E12" s="32">
        <v>1</v>
      </c>
      <c r="F12" s="33" t="s">
        <v>7</v>
      </c>
      <c r="G12" s="33">
        <v>405</v>
      </c>
      <c r="H12" s="33">
        <v>1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8</v>
      </c>
      <c r="G13" s="4">
        <v>228</v>
      </c>
      <c r="H13" s="4">
        <v>1</v>
      </c>
      <c r="I13" s="4">
        <v>0</v>
      </c>
      <c r="J13" s="4">
        <v>0</v>
      </c>
      <c r="K13" s="4">
        <v>0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9</v>
      </c>
      <c r="G14" s="35">
        <v>177</v>
      </c>
      <c r="H14" s="35">
        <v>0</v>
      </c>
      <c r="I14" s="35">
        <v>0</v>
      </c>
      <c r="J14" s="35">
        <v>0</v>
      </c>
      <c r="K14" s="35">
        <v>0</v>
      </c>
      <c r="L14" s="35"/>
      <c r="M14" s="36"/>
    </row>
    <row r="15" spans="1:18">
      <c r="A15" s="82" t="s">
        <v>26</v>
      </c>
      <c r="B15" s="37">
        <v>13</v>
      </c>
      <c r="C15" s="37">
        <v>199</v>
      </c>
      <c r="D15" s="37">
        <v>0</v>
      </c>
      <c r="E15" s="37">
        <v>0</v>
      </c>
      <c r="F15" s="38" t="s">
        <v>7</v>
      </c>
      <c r="G15" s="38">
        <v>388</v>
      </c>
      <c r="H15" s="38">
        <v>1</v>
      </c>
      <c r="I15" s="38">
        <v>0</v>
      </c>
      <c r="J15" s="38">
        <v>0</v>
      </c>
      <c r="K15" s="38">
        <v>1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8</v>
      </c>
      <c r="G16" s="5">
        <v>206</v>
      </c>
      <c r="H16" s="5">
        <v>1</v>
      </c>
      <c r="I16" s="5">
        <v>0</v>
      </c>
      <c r="J16" s="5">
        <v>0</v>
      </c>
      <c r="K16" s="5">
        <v>1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9</v>
      </c>
      <c r="G17" s="40">
        <v>182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99" t="s">
        <v>21</v>
      </c>
      <c r="B18" s="42">
        <v>15</v>
      </c>
      <c r="C18" s="42">
        <v>411</v>
      </c>
      <c r="D18" s="42">
        <v>0</v>
      </c>
      <c r="E18" s="42">
        <v>0</v>
      </c>
      <c r="F18" s="43" t="s">
        <v>7</v>
      </c>
      <c r="G18" s="43">
        <v>649</v>
      </c>
      <c r="H18" s="43">
        <v>1</v>
      </c>
      <c r="I18" s="43">
        <v>1</v>
      </c>
      <c r="J18" s="43">
        <v>0</v>
      </c>
      <c r="K18" s="43">
        <v>3</v>
      </c>
      <c r="L18" s="43">
        <v>1</v>
      </c>
      <c r="M18" s="44">
        <v>0</v>
      </c>
    </row>
    <row r="19" spans="1:13">
      <c r="A19" s="100"/>
      <c r="B19" s="6"/>
      <c r="C19" s="6"/>
      <c r="D19" s="6">
        <v>0</v>
      </c>
      <c r="E19" s="6">
        <v>0</v>
      </c>
      <c r="F19" s="6" t="s">
        <v>8</v>
      </c>
      <c r="G19" s="6">
        <v>368</v>
      </c>
      <c r="H19" s="6">
        <v>1</v>
      </c>
      <c r="I19" s="6">
        <v>1</v>
      </c>
      <c r="J19" s="6">
        <v>0</v>
      </c>
      <c r="K19" s="6">
        <v>3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9</v>
      </c>
      <c r="G20" s="45">
        <v>281</v>
      </c>
      <c r="H20" s="45">
        <v>0</v>
      </c>
      <c r="I20" s="45">
        <v>0</v>
      </c>
      <c r="J20" s="45">
        <v>0</v>
      </c>
      <c r="K20" s="45">
        <v>0</v>
      </c>
      <c r="L20" s="45"/>
      <c r="M20" s="46"/>
    </row>
    <row r="21" spans="1:13">
      <c r="A21" s="102" t="s">
        <v>22</v>
      </c>
      <c r="B21" s="47">
        <v>15</v>
      </c>
      <c r="C21" s="47">
        <v>386</v>
      </c>
      <c r="D21" s="47">
        <v>0</v>
      </c>
      <c r="E21" s="47">
        <v>1</v>
      </c>
      <c r="F21" s="47" t="s">
        <v>7</v>
      </c>
      <c r="G21" s="47">
        <v>1067</v>
      </c>
      <c r="H21" s="47">
        <v>1</v>
      </c>
      <c r="I21" s="47">
        <v>4</v>
      </c>
      <c r="J21" s="47">
        <v>1</v>
      </c>
      <c r="K21" s="47">
        <v>1</v>
      </c>
      <c r="L21" s="47">
        <v>1</v>
      </c>
      <c r="M21" s="48">
        <v>0</v>
      </c>
    </row>
    <row r="22" spans="1:13">
      <c r="A22" s="103"/>
      <c r="B22" s="7"/>
      <c r="C22" s="7"/>
      <c r="D22" s="7">
        <v>0</v>
      </c>
      <c r="E22" s="7">
        <v>0</v>
      </c>
      <c r="F22" s="7" t="s">
        <v>8</v>
      </c>
      <c r="G22" s="7">
        <v>578</v>
      </c>
      <c r="H22" s="7">
        <v>0</v>
      </c>
      <c r="I22" s="7">
        <v>3</v>
      </c>
      <c r="J22" s="7">
        <v>1</v>
      </c>
      <c r="K22" s="7">
        <v>0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9</v>
      </c>
      <c r="G23" s="8">
        <v>489</v>
      </c>
      <c r="H23" s="8">
        <v>1</v>
      </c>
      <c r="I23" s="8">
        <v>1</v>
      </c>
      <c r="J23" s="8">
        <v>0</v>
      </c>
      <c r="K23" s="8">
        <v>1</v>
      </c>
      <c r="L23" s="8"/>
      <c r="M23" s="49"/>
    </row>
    <row r="24" spans="1:13">
      <c r="A24" s="90" t="s">
        <v>23</v>
      </c>
      <c r="B24" s="23">
        <v>12</v>
      </c>
      <c r="C24" s="23">
        <v>391</v>
      </c>
      <c r="D24" s="23">
        <v>0</v>
      </c>
      <c r="E24" s="23">
        <v>0</v>
      </c>
      <c r="F24" s="23" t="s">
        <v>7</v>
      </c>
      <c r="G24" s="23">
        <v>909</v>
      </c>
      <c r="H24" s="23">
        <v>3</v>
      </c>
      <c r="I24" s="23">
        <v>6</v>
      </c>
      <c r="J24" s="23">
        <v>0</v>
      </c>
      <c r="K24" s="23">
        <v>1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8</v>
      </c>
      <c r="G25" s="2">
        <v>495</v>
      </c>
      <c r="H25" s="2">
        <v>1</v>
      </c>
      <c r="I25" s="2">
        <v>2</v>
      </c>
      <c r="J25" s="2">
        <v>0</v>
      </c>
      <c r="K25" s="2">
        <v>0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9</v>
      </c>
      <c r="G26" s="25">
        <v>414</v>
      </c>
      <c r="H26" s="25">
        <v>2</v>
      </c>
      <c r="I26" s="25">
        <v>4</v>
      </c>
      <c r="J26" s="25">
        <v>0</v>
      </c>
      <c r="K26" s="25">
        <v>1</v>
      </c>
      <c r="L26" s="25"/>
      <c r="M26" s="26"/>
    </row>
    <row r="27" spans="1:13">
      <c r="A27" s="93" t="s">
        <v>25</v>
      </c>
      <c r="B27" s="28">
        <v>12</v>
      </c>
      <c r="C27" s="28">
        <v>208</v>
      </c>
      <c r="D27" s="28">
        <v>1</v>
      </c>
      <c r="E27" s="28">
        <v>0</v>
      </c>
      <c r="F27" s="28" t="s">
        <v>7</v>
      </c>
      <c r="G27" s="28">
        <v>429</v>
      </c>
      <c r="H27" s="28">
        <v>4</v>
      </c>
      <c r="I27" s="28">
        <v>2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8</v>
      </c>
      <c r="G28" s="3">
        <v>252</v>
      </c>
      <c r="H28" s="3">
        <v>2</v>
      </c>
      <c r="I28" s="3">
        <v>2</v>
      </c>
      <c r="J28" s="3">
        <v>0</v>
      </c>
      <c r="K28" s="3">
        <v>0</v>
      </c>
      <c r="L28" s="3"/>
      <c r="M28" s="10"/>
    </row>
    <row r="29" spans="1:13">
      <c r="A29" s="95"/>
      <c r="B29" s="30"/>
      <c r="C29" s="30"/>
      <c r="D29" s="30">
        <v>1</v>
      </c>
      <c r="E29" s="30">
        <v>0</v>
      </c>
      <c r="F29" s="30" t="s">
        <v>9</v>
      </c>
      <c r="G29" s="30">
        <v>177</v>
      </c>
      <c r="H29" s="30">
        <v>2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6" t="s">
        <v>18</v>
      </c>
      <c r="B30" s="33">
        <v>15</v>
      </c>
      <c r="C30" s="33">
        <v>280</v>
      </c>
      <c r="D30" s="33">
        <v>0</v>
      </c>
      <c r="E30" s="33">
        <v>1</v>
      </c>
      <c r="F30" s="33" t="s">
        <v>7</v>
      </c>
      <c r="G30" s="33">
        <v>586</v>
      </c>
      <c r="H30" s="33">
        <v>1</v>
      </c>
      <c r="I30" s="69">
        <v>0</v>
      </c>
      <c r="J30" s="69">
        <v>0</v>
      </c>
      <c r="K30" s="69">
        <v>4</v>
      </c>
      <c r="L30" s="57">
        <v>1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8</v>
      </c>
      <c r="G31" s="4">
        <v>341</v>
      </c>
      <c r="H31" s="4">
        <v>0</v>
      </c>
      <c r="I31" s="70">
        <v>0</v>
      </c>
      <c r="J31" s="70">
        <v>0</v>
      </c>
      <c r="K31" s="70">
        <v>1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9</v>
      </c>
      <c r="G32" s="35">
        <v>245</v>
      </c>
      <c r="H32" s="35">
        <v>1</v>
      </c>
      <c r="I32" s="71">
        <v>0</v>
      </c>
      <c r="J32" s="71">
        <v>0</v>
      </c>
      <c r="K32" s="71">
        <v>3</v>
      </c>
      <c r="L32" s="61"/>
      <c r="M32" s="62"/>
    </row>
    <row r="33" spans="1:13">
      <c r="A33" s="82" t="s">
        <v>20</v>
      </c>
      <c r="B33" s="38">
        <v>14</v>
      </c>
      <c r="C33" s="38">
        <v>560</v>
      </c>
      <c r="D33" s="38">
        <v>0</v>
      </c>
      <c r="E33" s="38">
        <v>0</v>
      </c>
      <c r="F33" s="38" t="s">
        <v>7</v>
      </c>
      <c r="G33" s="38">
        <v>1380</v>
      </c>
      <c r="H33" s="38">
        <v>1</v>
      </c>
      <c r="I33" s="72">
        <v>2</v>
      </c>
      <c r="J33" s="72">
        <v>1</v>
      </c>
      <c r="K33" s="72">
        <v>1</v>
      </c>
      <c r="L33" s="63">
        <v>0</v>
      </c>
      <c r="M33" s="64">
        <v>0</v>
      </c>
    </row>
    <row r="34" spans="1:13">
      <c r="A34" s="83"/>
      <c r="B34" s="5"/>
      <c r="C34" s="5"/>
      <c r="D34" s="5">
        <v>0</v>
      </c>
      <c r="E34" s="5">
        <v>0</v>
      </c>
      <c r="F34" s="5" t="s">
        <v>8</v>
      </c>
      <c r="G34" s="5">
        <v>737</v>
      </c>
      <c r="H34" s="5">
        <v>1</v>
      </c>
      <c r="I34" s="73">
        <v>1</v>
      </c>
      <c r="J34" s="73">
        <v>1</v>
      </c>
      <c r="K34" s="73">
        <v>1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9</v>
      </c>
      <c r="G35" s="40">
        <v>643</v>
      </c>
      <c r="H35" s="40">
        <v>0</v>
      </c>
      <c r="I35" s="74">
        <v>1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242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185</v>
      </c>
      <c r="B2" s="16" t="s">
        <v>186</v>
      </c>
      <c r="C2" s="16" t="s">
        <v>187</v>
      </c>
      <c r="D2" s="17" t="s">
        <v>188</v>
      </c>
      <c r="E2" s="17" t="s">
        <v>189</v>
      </c>
      <c r="F2" s="16" t="s">
        <v>190</v>
      </c>
      <c r="G2" s="16" t="s">
        <v>191</v>
      </c>
      <c r="H2" s="16" t="s">
        <v>192</v>
      </c>
      <c r="I2" s="16" t="s">
        <v>193</v>
      </c>
      <c r="J2" s="18" t="s">
        <v>194</v>
      </c>
      <c r="K2" s="16" t="s">
        <v>195</v>
      </c>
      <c r="L2" s="16" t="s">
        <v>196</v>
      </c>
      <c r="M2" s="19" t="s">
        <v>197</v>
      </c>
    </row>
    <row r="3" spans="1:18">
      <c r="A3" s="87" t="s">
        <v>198</v>
      </c>
      <c r="B3" s="77">
        <f>SUM(B6,B9,B12,B15,B18,B21,B24,B27,B30,B33)</f>
        <v>140</v>
      </c>
      <c r="C3" s="77">
        <f>SUM(C6,C9,C12,C15,C18,C21,C24,C27,C30,C33)</f>
        <v>3343</v>
      </c>
      <c r="D3" s="77">
        <f>SUM(D6,D9,D12,D15,D18,D21,D24,D27,D30,D33)</f>
        <v>2</v>
      </c>
      <c r="E3" s="77">
        <f>SUM(E6,E9,E12,E15,E18,E21,E24,E27,E30,E33)</f>
        <v>6</v>
      </c>
      <c r="F3" s="20" t="s">
        <v>199</v>
      </c>
      <c r="G3" s="77">
        <f t="shared" ref="G3:M5" si="0">SUM(G6,G9,G12,G15,G18,G21,G24,G27,G30,G33)</f>
        <v>7406</v>
      </c>
      <c r="H3" s="77">
        <f t="shared" si="0"/>
        <v>7</v>
      </c>
      <c r="I3" s="77">
        <f t="shared" si="0"/>
        <v>13</v>
      </c>
      <c r="J3" s="77">
        <f t="shared" si="0"/>
        <v>3</v>
      </c>
      <c r="K3" s="77">
        <f t="shared" si="0"/>
        <v>7</v>
      </c>
      <c r="L3" s="77">
        <f t="shared" si="0"/>
        <v>2</v>
      </c>
      <c r="M3" s="77">
        <f t="shared" si="0"/>
        <v>0</v>
      </c>
      <c r="N3" s="75" t="s">
        <v>200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136</v>
      </c>
      <c r="G4" s="77">
        <f t="shared" si="0"/>
        <v>4113</v>
      </c>
      <c r="H4" s="77">
        <f t="shared" si="0"/>
        <v>3</v>
      </c>
      <c r="I4" s="77">
        <f t="shared" si="0"/>
        <v>6</v>
      </c>
      <c r="J4" s="77">
        <f t="shared" si="0"/>
        <v>1</v>
      </c>
      <c r="K4" s="77">
        <f t="shared" si="0"/>
        <v>5</v>
      </c>
      <c r="L4" s="78"/>
      <c r="M4" s="80"/>
      <c r="N4" s="56" t="s">
        <v>137</v>
      </c>
      <c r="O4" s="53">
        <f>L3/G3</f>
        <v>2.7005130974885227E-4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201</v>
      </c>
      <c r="G5" s="77">
        <f t="shared" si="0"/>
        <v>3293</v>
      </c>
      <c r="H5" s="77">
        <f t="shared" si="0"/>
        <v>4</v>
      </c>
      <c r="I5" s="77">
        <f t="shared" si="0"/>
        <v>7</v>
      </c>
      <c r="J5" s="77">
        <f t="shared" si="0"/>
        <v>2</v>
      </c>
      <c r="K5" s="77">
        <f t="shared" si="0"/>
        <v>2</v>
      </c>
      <c r="L5" s="79"/>
      <c r="M5" s="81"/>
      <c r="N5" s="76" t="s">
        <v>202</v>
      </c>
      <c r="O5" s="50"/>
      <c r="P5" s="50"/>
      <c r="Q5" s="51"/>
      <c r="R5" s="51"/>
    </row>
    <row r="6" spans="1:18">
      <c r="A6" s="90" t="s">
        <v>203</v>
      </c>
      <c r="B6" s="22">
        <v>10</v>
      </c>
      <c r="C6" s="22">
        <v>164</v>
      </c>
      <c r="D6" s="22">
        <v>0</v>
      </c>
      <c r="E6" s="22">
        <v>1</v>
      </c>
      <c r="F6" s="23" t="s">
        <v>153</v>
      </c>
      <c r="G6" s="23">
        <v>395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4">
        <v>0</v>
      </c>
      <c r="N6" s="52" t="s">
        <v>204</v>
      </c>
      <c r="O6" s="53">
        <f>M3/G3</f>
        <v>0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136</v>
      </c>
      <c r="G7" s="2">
        <v>225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205</v>
      </c>
      <c r="O7" s="53">
        <f>J3/G3</f>
        <v>4.0507696462327843E-4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9</v>
      </c>
      <c r="G8" s="25">
        <v>170</v>
      </c>
      <c r="H8" s="25">
        <v>0</v>
      </c>
      <c r="I8" s="25">
        <v>0</v>
      </c>
      <c r="J8" s="25">
        <v>0</v>
      </c>
      <c r="K8" s="25">
        <v>0</v>
      </c>
      <c r="L8" s="25"/>
      <c r="M8" s="26"/>
      <c r="N8" s="52" t="s">
        <v>30</v>
      </c>
      <c r="O8" s="53">
        <f>K3/G3</f>
        <v>9.4517958412098301E-4</v>
      </c>
      <c r="P8" s="54"/>
      <c r="Q8" s="54"/>
      <c r="R8" s="55"/>
    </row>
    <row r="9" spans="1:18">
      <c r="A9" s="93" t="s">
        <v>24</v>
      </c>
      <c r="B9" s="27">
        <v>21</v>
      </c>
      <c r="C9" s="27">
        <v>551</v>
      </c>
      <c r="D9" s="27">
        <v>1</v>
      </c>
      <c r="E9" s="27">
        <v>2</v>
      </c>
      <c r="F9" s="28" t="s">
        <v>7</v>
      </c>
      <c r="G9" s="28">
        <v>1200</v>
      </c>
      <c r="H9" s="28">
        <v>2</v>
      </c>
      <c r="I9" s="28">
        <v>7</v>
      </c>
      <c r="J9" s="28">
        <v>0</v>
      </c>
      <c r="K9" s="28">
        <v>3</v>
      </c>
      <c r="L9" s="28">
        <v>0</v>
      </c>
      <c r="M9" s="29">
        <v>0</v>
      </c>
    </row>
    <row r="10" spans="1:18">
      <c r="A10" s="94"/>
      <c r="B10" s="3"/>
      <c r="C10" s="3"/>
      <c r="D10" s="3">
        <v>0</v>
      </c>
      <c r="E10" s="3">
        <v>1</v>
      </c>
      <c r="F10" s="3" t="s">
        <v>8</v>
      </c>
      <c r="G10" s="3">
        <v>683</v>
      </c>
      <c r="H10" s="3">
        <v>0</v>
      </c>
      <c r="I10" s="3">
        <v>4</v>
      </c>
      <c r="J10" s="3">
        <v>0</v>
      </c>
      <c r="K10" s="3">
        <v>3</v>
      </c>
      <c r="L10" s="3"/>
      <c r="M10" s="10"/>
    </row>
    <row r="11" spans="1:18">
      <c r="A11" s="95"/>
      <c r="B11" s="30"/>
      <c r="C11" s="30"/>
      <c r="D11" s="30">
        <v>1</v>
      </c>
      <c r="E11" s="30">
        <v>1</v>
      </c>
      <c r="F11" s="30" t="s">
        <v>9</v>
      </c>
      <c r="G11" s="30">
        <v>517</v>
      </c>
      <c r="H11" s="30">
        <v>2</v>
      </c>
      <c r="I11" s="30">
        <v>3</v>
      </c>
      <c r="J11" s="30">
        <v>0</v>
      </c>
      <c r="K11" s="30">
        <v>0</v>
      </c>
      <c r="L11" s="30"/>
      <c r="M11" s="31"/>
    </row>
    <row r="12" spans="1:18">
      <c r="A12" s="96" t="s">
        <v>17</v>
      </c>
      <c r="B12" s="32">
        <v>13</v>
      </c>
      <c r="C12" s="32">
        <v>196</v>
      </c>
      <c r="D12" s="32">
        <v>0</v>
      </c>
      <c r="E12" s="32">
        <v>1</v>
      </c>
      <c r="F12" s="33" t="s">
        <v>7</v>
      </c>
      <c r="G12" s="33">
        <v>405</v>
      </c>
      <c r="H12" s="33">
        <v>1</v>
      </c>
      <c r="I12" s="33">
        <v>1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8</v>
      </c>
      <c r="G13" s="4">
        <v>229</v>
      </c>
      <c r="H13" s="4">
        <v>1</v>
      </c>
      <c r="I13" s="4">
        <v>0</v>
      </c>
      <c r="J13" s="4">
        <v>0</v>
      </c>
      <c r="K13" s="4">
        <v>0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9</v>
      </c>
      <c r="G14" s="35">
        <v>176</v>
      </c>
      <c r="H14" s="35">
        <v>0</v>
      </c>
      <c r="I14" s="35">
        <v>1</v>
      </c>
      <c r="J14" s="35">
        <v>0</v>
      </c>
      <c r="K14" s="35">
        <v>0</v>
      </c>
      <c r="L14" s="35"/>
      <c r="M14" s="36"/>
    </row>
    <row r="15" spans="1:18">
      <c r="A15" s="82" t="s">
        <v>26</v>
      </c>
      <c r="B15" s="37">
        <v>13</v>
      </c>
      <c r="C15" s="37">
        <v>199</v>
      </c>
      <c r="D15" s="37">
        <v>0</v>
      </c>
      <c r="E15" s="37">
        <v>0</v>
      </c>
      <c r="F15" s="38" t="s">
        <v>7</v>
      </c>
      <c r="G15" s="38">
        <v>388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8</v>
      </c>
      <c r="G16" s="5">
        <v>206</v>
      </c>
      <c r="H16" s="5">
        <v>0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9</v>
      </c>
      <c r="G17" s="40">
        <v>182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99" t="s">
        <v>21</v>
      </c>
      <c r="B18" s="42">
        <v>15</v>
      </c>
      <c r="C18" s="42">
        <v>411</v>
      </c>
      <c r="D18" s="42">
        <v>0</v>
      </c>
      <c r="E18" s="42">
        <v>0</v>
      </c>
      <c r="F18" s="43" t="s">
        <v>7</v>
      </c>
      <c r="G18" s="43">
        <v>648</v>
      </c>
      <c r="H18" s="43">
        <v>1</v>
      </c>
      <c r="I18" s="43">
        <v>1</v>
      </c>
      <c r="J18" s="43">
        <v>0</v>
      </c>
      <c r="K18" s="43">
        <v>0</v>
      </c>
      <c r="L18" s="43">
        <v>0</v>
      </c>
      <c r="M18" s="44">
        <v>0</v>
      </c>
    </row>
    <row r="19" spans="1:13">
      <c r="A19" s="100"/>
      <c r="B19" s="6"/>
      <c r="C19" s="6"/>
      <c r="D19" s="6">
        <v>0</v>
      </c>
      <c r="E19" s="6">
        <v>0</v>
      </c>
      <c r="F19" s="6" t="s">
        <v>8</v>
      </c>
      <c r="G19" s="6">
        <v>369</v>
      </c>
      <c r="H19" s="6">
        <v>1</v>
      </c>
      <c r="I19" s="6">
        <v>0</v>
      </c>
      <c r="J19" s="6">
        <v>0</v>
      </c>
      <c r="K19" s="6">
        <v>0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9</v>
      </c>
      <c r="G20" s="45">
        <v>279</v>
      </c>
      <c r="H20" s="45">
        <v>0</v>
      </c>
      <c r="I20" s="45">
        <v>1</v>
      </c>
      <c r="J20" s="45">
        <v>0</v>
      </c>
      <c r="K20" s="45">
        <v>0</v>
      </c>
      <c r="L20" s="45"/>
      <c r="M20" s="46"/>
    </row>
    <row r="21" spans="1:13">
      <c r="A21" s="102" t="s">
        <v>22</v>
      </c>
      <c r="B21" s="47">
        <v>15</v>
      </c>
      <c r="C21" s="47">
        <v>386</v>
      </c>
      <c r="D21" s="47">
        <v>0</v>
      </c>
      <c r="E21" s="47">
        <v>1</v>
      </c>
      <c r="F21" s="47" t="s">
        <v>7</v>
      </c>
      <c r="G21" s="47">
        <v>1068</v>
      </c>
      <c r="H21" s="47">
        <v>0</v>
      </c>
      <c r="I21" s="47">
        <v>0</v>
      </c>
      <c r="J21" s="47">
        <v>1</v>
      </c>
      <c r="K21" s="47">
        <v>0</v>
      </c>
      <c r="L21" s="47">
        <v>1</v>
      </c>
      <c r="M21" s="48">
        <v>0</v>
      </c>
    </row>
    <row r="22" spans="1:13">
      <c r="A22" s="103"/>
      <c r="B22" s="7"/>
      <c r="C22" s="7"/>
      <c r="D22" s="7">
        <v>0</v>
      </c>
      <c r="E22" s="7">
        <v>0</v>
      </c>
      <c r="F22" s="7" t="s">
        <v>8</v>
      </c>
      <c r="G22" s="7">
        <v>578</v>
      </c>
      <c r="H22" s="7">
        <v>0</v>
      </c>
      <c r="I22" s="7">
        <v>0</v>
      </c>
      <c r="J22" s="7">
        <v>0</v>
      </c>
      <c r="K22" s="7">
        <v>0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9</v>
      </c>
      <c r="G23" s="8">
        <v>490</v>
      </c>
      <c r="H23" s="8">
        <v>0</v>
      </c>
      <c r="I23" s="8">
        <v>0</v>
      </c>
      <c r="J23" s="8">
        <v>1</v>
      </c>
      <c r="K23" s="8">
        <v>0</v>
      </c>
      <c r="L23" s="8"/>
      <c r="M23" s="49"/>
    </row>
    <row r="24" spans="1:13">
      <c r="A24" s="90" t="s">
        <v>23</v>
      </c>
      <c r="B24" s="23">
        <v>12</v>
      </c>
      <c r="C24" s="23">
        <v>390</v>
      </c>
      <c r="D24" s="23">
        <v>0</v>
      </c>
      <c r="E24" s="23">
        <v>0</v>
      </c>
      <c r="F24" s="23" t="s">
        <v>7</v>
      </c>
      <c r="G24" s="23">
        <v>906</v>
      </c>
      <c r="H24" s="23">
        <v>0</v>
      </c>
      <c r="I24" s="23">
        <v>2</v>
      </c>
      <c r="J24" s="23">
        <v>0</v>
      </c>
      <c r="K24" s="23">
        <v>1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8</v>
      </c>
      <c r="G25" s="2">
        <v>493</v>
      </c>
      <c r="H25" s="2">
        <v>0</v>
      </c>
      <c r="I25" s="2">
        <v>2</v>
      </c>
      <c r="J25" s="2">
        <v>0</v>
      </c>
      <c r="K25" s="2">
        <v>0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9</v>
      </c>
      <c r="G26" s="25">
        <v>413</v>
      </c>
      <c r="H26" s="25">
        <v>0</v>
      </c>
      <c r="I26" s="25">
        <v>0</v>
      </c>
      <c r="J26" s="25">
        <v>0</v>
      </c>
      <c r="K26" s="25">
        <v>1</v>
      </c>
      <c r="L26" s="25"/>
      <c r="M26" s="26"/>
    </row>
    <row r="27" spans="1:13">
      <c r="A27" s="93" t="s">
        <v>25</v>
      </c>
      <c r="B27" s="28">
        <v>12</v>
      </c>
      <c r="C27" s="28">
        <v>208</v>
      </c>
      <c r="D27" s="28">
        <v>1</v>
      </c>
      <c r="E27" s="28">
        <v>0</v>
      </c>
      <c r="F27" s="28" t="s">
        <v>7</v>
      </c>
      <c r="G27" s="28">
        <v>430</v>
      </c>
      <c r="H27" s="28">
        <v>1</v>
      </c>
      <c r="I27" s="28">
        <v>1</v>
      </c>
      <c r="J27" s="28">
        <v>1</v>
      </c>
      <c r="K27" s="28">
        <v>0</v>
      </c>
      <c r="L27" s="28">
        <v>0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8</v>
      </c>
      <c r="G28" s="3">
        <v>253</v>
      </c>
      <c r="H28" s="3">
        <v>0</v>
      </c>
      <c r="I28" s="3">
        <v>0</v>
      </c>
      <c r="J28" s="3">
        <v>1</v>
      </c>
      <c r="K28" s="3">
        <v>0</v>
      </c>
      <c r="L28" s="3"/>
      <c r="M28" s="10"/>
    </row>
    <row r="29" spans="1:13">
      <c r="A29" s="95"/>
      <c r="B29" s="30"/>
      <c r="C29" s="30"/>
      <c r="D29" s="30">
        <v>1</v>
      </c>
      <c r="E29" s="30">
        <v>0</v>
      </c>
      <c r="F29" s="30" t="s">
        <v>9</v>
      </c>
      <c r="G29" s="30">
        <v>177</v>
      </c>
      <c r="H29" s="30">
        <v>1</v>
      </c>
      <c r="I29" s="30">
        <v>1</v>
      </c>
      <c r="J29" s="30">
        <v>0</v>
      </c>
      <c r="K29" s="30">
        <v>0</v>
      </c>
      <c r="L29" s="30"/>
      <c r="M29" s="31"/>
    </row>
    <row r="30" spans="1:13">
      <c r="A30" s="96" t="s">
        <v>18</v>
      </c>
      <c r="B30" s="33">
        <v>15</v>
      </c>
      <c r="C30" s="33">
        <v>280</v>
      </c>
      <c r="D30" s="33">
        <v>0</v>
      </c>
      <c r="E30" s="33">
        <v>1</v>
      </c>
      <c r="F30" s="33" t="s">
        <v>7</v>
      </c>
      <c r="G30" s="33">
        <v>584</v>
      </c>
      <c r="H30" s="33">
        <v>0</v>
      </c>
      <c r="I30" s="69">
        <v>0</v>
      </c>
      <c r="J30" s="69">
        <v>0</v>
      </c>
      <c r="K30" s="69">
        <v>2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8</v>
      </c>
      <c r="G31" s="4">
        <v>340</v>
      </c>
      <c r="H31" s="4">
        <v>0</v>
      </c>
      <c r="I31" s="70">
        <v>0</v>
      </c>
      <c r="J31" s="70">
        <v>0</v>
      </c>
      <c r="K31" s="70">
        <v>1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9</v>
      </c>
      <c r="G32" s="35">
        <v>244</v>
      </c>
      <c r="H32" s="35">
        <v>0</v>
      </c>
      <c r="I32" s="71">
        <v>0</v>
      </c>
      <c r="J32" s="71">
        <v>0</v>
      </c>
      <c r="K32" s="71">
        <v>1</v>
      </c>
      <c r="L32" s="61"/>
      <c r="M32" s="62"/>
    </row>
    <row r="33" spans="1:13">
      <c r="A33" s="82" t="s">
        <v>20</v>
      </c>
      <c r="B33" s="38">
        <v>14</v>
      </c>
      <c r="C33" s="38">
        <v>558</v>
      </c>
      <c r="D33" s="38">
        <v>0</v>
      </c>
      <c r="E33" s="38">
        <v>0</v>
      </c>
      <c r="F33" s="38" t="s">
        <v>7</v>
      </c>
      <c r="G33" s="38">
        <v>1382</v>
      </c>
      <c r="H33" s="38">
        <v>2</v>
      </c>
      <c r="I33" s="72">
        <v>1</v>
      </c>
      <c r="J33" s="72">
        <v>1</v>
      </c>
      <c r="K33" s="72">
        <v>1</v>
      </c>
      <c r="L33" s="63">
        <v>1</v>
      </c>
      <c r="M33" s="64">
        <v>0</v>
      </c>
    </row>
    <row r="34" spans="1:13">
      <c r="A34" s="83"/>
      <c r="B34" s="5"/>
      <c r="C34" s="5"/>
      <c r="D34" s="5">
        <v>0</v>
      </c>
      <c r="E34" s="5">
        <v>0</v>
      </c>
      <c r="F34" s="5" t="s">
        <v>8</v>
      </c>
      <c r="G34" s="5">
        <v>737</v>
      </c>
      <c r="H34" s="5">
        <v>1</v>
      </c>
      <c r="I34" s="73">
        <v>0</v>
      </c>
      <c r="J34" s="73">
        <v>0</v>
      </c>
      <c r="K34" s="73">
        <v>1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9</v>
      </c>
      <c r="G35" s="40">
        <v>645</v>
      </c>
      <c r="H35" s="40">
        <v>1</v>
      </c>
      <c r="I35" s="74">
        <v>1</v>
      </c>
      <c r="J35" s="74">
        <v>1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243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162</v>
      </c>
      <c r="B2" s="16" t="s">
        <v>163</v>
      </c>
      <c r="C2" s="16" t="s">
        <v>164</v>
      </c>
      <c r="D2" s="17" t="s">
        <v>165</v>
      </c>
      <c r="E2" s="17" t="s">
        <v>166</v>
      </c>
      <c r="F2" s="16" t="s">
        <v>167</v>
      </c>
      <c r="G2" s="16" t="s">
        <v>168</v>
      </c>
      <c r="H2" s="16" t="s">
        <v>169</v>
      </c>
      <c r="I2" s="16" t="s">
        <v>170</v>
      </c>
      <c r="J2" s="18" t="s">
        <v>171</v>
      </c>
      <c r="K2" s="16" t="s">
        <v>172</v>
      </c>
      <c r="L2" s="16" t="s">
        <v>173</v>
      </c>
      <c r="M2" s="19" t="s">
        <v>174</v>
      </c>
    </row>
    <row r="3" spans="1:18">
      <c r="A3" s="87" t="s">
        <v>175</v>
      </c>
      <c r="B3" s="77">
        <f>SUM(B6,B9,B12,B15,B18,B21,B24,B27,B30,B33)</f>
        <v>140</v>
      </c>
      <c r="C3" s="77">
        <f>SUM(C6,C9,C12,C15,C18,C21,C24,C27,C30,C33)</f>
        <v>3341</v>
      </c>
      <c r="D3" s="77">
        <f>SUM(D6,D9,D12,D15,D18,D21,D24,D27,D30,D33)</f>
        <v>2</v>
      </c>
      <c r="E3" s="77">
        <f>SUM(E6,E9,E12,E15,E18,E21,E24,E27,E30,E33)</f>
        <v>6</v>
      </c>
      <c r="F3" s="20" t="s">
        <v>176</v>
      </c>
      <c r="G3" s="77">
        <f t="shared" ref="G3:M5" si="0">SUM(G6,G9,G12,G15,G18,G21,G24,G27,G30,G33)</f>
        <v>7397</v>
      </c>
      <c r="H3" s="77">
        <f t="shared" si="0"/>
        <v>11</v>
      </c>
      <c r="I3" s="77">
        <f t="shared" si="0"/>
        <v>12</v>
      </c>
      <c r="J3" s="77">
        <f t="shared" si="0"/>
        <v>2</v>
      </c>
      <c r="K3" s="77">
        <f t="shared" si="0"/>
        <v>10</v>
      </c>
      <c r="L3" s="77">
        <f t="shared" si="0"/>
        <v>7</v>
      </c>
      <c r="M3" s="77">
        <f t="shared" si="0"/>
        <v>0</v>
      </c>
      <c r="N3" s="75" t="s">
        <v>177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178</v>
      </c>
      <c r="G4" s="77">
        <f t="shared" si="0"/>
        <v>4110</v>
      </c>
      <c r="H4" s="77">
        <f t="shared" si="0"/>
        <v>6</v>
      </c>
      <c r="I4" s="77">
        <f t="shared" si="0"/>
        <v>7</v>
      </c>
      <c r="J4" s="77">
        <f t="shared" si="0"/>
        <v>2</v>
      </c>
      <c r="K4" s="77">
        <f t="shared" si="0"/>
        <v>4</v>
      </c>
      <c r="L4" s="78"/>
      <c r="M4" s="80"/>
      <c r="N4" s="56" t="s">
        <v>179</v>
      </c>
      <c r="O4" s="53">
        <f>L3/G3</f>
        <v>9.4632959307827495E-4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180</v>
      </c>
      <c r="G5" s="77">
        <f t="shared" si="0"/>
        <v>3287</v>
      </c>
      <c r="H5" s="77">
        <f t="shared" si="0"/>
        <v>5</v>
      </c>
      <c r="I5" s="77">
        <f t="shared" si="0"/>
        <v>5</v>
      </c>
      <c r="J5" s="77">
        <f t="shared" si="0"/>
        <v>0</v>
      </c>
      <c r="K5" s="77">
        <f t="shared" si="0"/>
        <v>6</v>
      </c>
      <c r="L5" s="79"/>
      <c r="M5" s="81"/>
      <c r="N5" s="76" t="s">
        <v>181</v>
      </c>
      <c r="O5" s="50"/>
      <c r="P5" s="50"/>
      <c r="Q5" s="51"/>
      <c r="R5" s="51"/>
    </row>
    <row r="6" spans="1:18">
      <c r="A6" s="90" t="s">
        <v>182</v>
      </c>
      <c r="B6" s="22">
        <v>10</v>
      </c>
      <c r="C6" s="22">
        <v>164</v>
      </c>
      <c r="D6" s="22">
        <v>0</v>
      </c>
      <c r="E6" s="22">
        <v>1</v>
      </c>
      <c r="F6" s="23" t="s">
        <v>183</v>
      </c>
      <c r="G6" s="23">
        <v>394</v>
      </c>
      <c r="H6" s="23">
        <v>0</v>
      </c>
      <c r="I6" s="23">
        <v>2</v>
      </c>
      <c r="J6" s="23">
        <v>1</v>
      </c>
      <c r="K6" s="23">
        <v>0</v>
      </c>
      <c r="L6" s="23">
        <v>0</v>
      </c>
      <c r="M6" s="24">
        <v>0</v>
      </c>
      <c r="N6" s="52" t="s">
        <v>184</v>
      </c>
      <c r="O6" s="53">
        <f>M3/G3</f>
        <v>0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8</v>
      </c>
      <c r="G7" s="2">
        <v>226</v>
      </c>
      <c r="H7" s="2">
        <v>0</v>
      </c>
      <c r="I7" s="2">
        <v>0</v>
      </c>
      <c r="J7" s="2">
        <v>1</v>
      </c>
      <c r="K7" s="2">
        <v>0</v>
      </c>
      <c r="L7" s="2"/>
      <c r="M7" s="9"/>
      <c r="N7" s="52" t="s">
        <v>29</v>
      </c>
      <c r="O7" s="53">
        <f>J3/G3</f>
        <v>2.7037988373665E-4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9</v>
      </c>
      <c r="G8" s="25">
        <v>168</v>
      </c>
      <c r="H8" s="25">
        <v>0</v>
      </c>
      <c r="I8" s="25">
        <v>2</v>
      </c>
      <c r="J8" s="25">
        <v>0</v>
      </c>
      <c r="K8" s="25">
        <v>0</v>
      </c>
      <c r="L8" s="25"/>
      <c r="M8" s="26"/>
      <c r="N8" s="52" t="s">
        <v>30</v>
      </c>
      <c r="O8" s="53">
        <f>K3/G3</f>
        <v>1.3518994186832499E-3</v>
      </c>
      <c r="P8" s="54"/>
      <c r="Q8" s="54"/>
      <c r="R8" s="55"/>
    </row>
    <row r="9" spans="1:18">
      <c r="A9" s="93" t="s">
        <v>24</v>
      </c>
      <c r="B9" s="27">
        <v>21</v>
      </c>
      <c r="C9" s="27">
        <v>552</v>
      </c>
      <c r="D9" s="27">
        <v>1</v>
      </c>
      <c r="E9" s="27">
        <v>2</v>
      </c>
      <c r="F9" s="28" t="s">
        <v>7</v>
      </c>
      <c r="G9" s="28">
        <v>1206</v>
      </c>
      <c r="H9" s="28">
        <v>5</v>
      </c>
      <c r="I9" s="28">
        <v>0</v>
      </c>
      <c r="J9" s="28">
        <v>1</v>
      </c>
      <c r="K9" s="28">
        <v>0</v>
      </c>
      <c r="L9" s="28">
        <v>1</v>
      </c>
      <c r="M9" s="29">
        <v>0</v>
      </c>
    </row>
    <row r="10" spans="1:18">
      <c r="A10" s="94"/>
      <c r="B10" s="3"/>
      <c r="C10" s="3"/>
      <c r="D10" s="3">
        <v>0</v>
      </c>
      <c r="E10" s="3">
        <v>1</v>
      </c>
      <c r="F10" s="3" t="s">
        <v>8</v>
      </c>
      <c r="G10" s="3">
        <v>685</v>
      </c>
      <c r="H10" s="3">
        <v>1</v>
      </c>
      <c r="I10" s="3">
        <v>0</v>
      </c>
      <c r="J10" s="3">
        <v>1</v>
      </c>
      <c r="K10" s="3">
        <v>0</v>
      </c>
      <c r="L10" s="3"/>
      <c r="M10" s="10"/>
    </row>
    <row r="11" spans="1:18">
      <c r="A11" s="95"/>
      <c r="B11" s="30"/>
      <c r="C11" s="30"/>
      <c r="D11" s="30">
        <v>1</v>
      </c>
      <c r="E11" s="30">
        <v>1</v>
      </c>
      <c r="F11" s="30" t="s">
        <v>9</v>
      </c>
      <c r="G11" s="30">
        <v>521</v>
      </c>
      <c r="H11" s="30">
        <v>4</v>
      </c>
      <c r="I11" s="30">
        <v>0</v>
      </c>
      <c r="J11" s="30">
        <v>0</v>
      </c>
      <c r="K11" s="30">
        <v>0</v>
      </c>
      <c r="L11" s="30"/>
      <c r="M11" s="31"/>
    </row>
    <row r="12" spans="1:18">
      <c r="A12" s="96" t="s">
        <v>17</v>
      </c>
      <c r="B12" s="32">
        <v>13</v>
      </c>
      <c r="C12" s="32">
        <v>196</v>
      </c>
      <c r="D12" s="32">
        <v>0</v>
      </c>
      <c r="E12" s="32">
        <v>1</v>
      </c>
      <c r="F12" s="33" t="s">
        <v>7</v>
      </c>
      <c r="G12" s="33">
        <v>405</v>
      </c>
      <c r="H12" s="33">
        <v>1</v>
      </c>
      <c r="I12" s="33">
        <v>1</v>
      </c>
      <c r="J12" s="33">
        <v>0</v>
      </c>
      <c r="K12" s="33">
        <v>0</v>
      </c>
      <c r="L12" s="33">
        <v>1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8</v>
      </c>
      <c r="G13" s="4">
        <v>230</v>
      </c>
      <c r="H13" s="4">
        <v>1</v>
      </c>
      <c r="I13" s="4">
        <v>0</v>
      </c>
      <c r="J13" s="4">
        <v>0</v>
      </c>
      <c r="K13" s="4">
        <v>0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9</v>
      </c>
      <c r="G14" s="35">
        <v>175</v>
      </c>
      <c r="H14" s="35">
        <v>0</v>
      </c>
      <c r="I14" s="35">
        <v>1</v>
      </c>
      <c r="J14" s="35">
        <v>0</v>
      </c>
      <c r="K14" s="35">
        <v>0</v>
      </c>
      <c r="L14" s="35"/>
      <c r="M14" s="36"/>
    </row>
    <row r="15" spans="1:18">
      <c r="A15" s="82" t="s">
        <v>26</v>
      </c>
      <c r="B15" s="37">
        <v>13</v>
      </c>
      <c r="C15" s="37">
        <v>199</v>
      </c>
      <c r="D15" s="37">
        <v>0</v>
      </c>
      <c r="E15" s="37">
        <v>0</v>
      </c>
      <c r="F15" s="38" t="s">
        <v>7</v>
      </c>
      <c r="G15" s="38">
        <v>388</v>
      </c>
      <c r="H15" s="38">
        <v>0</v>
      </c>
      <c r="I15" s="38">
        <v>0</v>
      </c>
      <c r="J15" s="38">
        <v>0</v>
      </c>
      <c r="K15" s="38">
        <v>0</v>
      </c>
      <c r="L15" s="38">
        <v>1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8</v>
      </c>
      <c r="G16" s="5">
        <v>206</v>
      </c>
      <c r="H16" s="5">
        <v>0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9</v>
      </c>
      <c r="G17" s="40">
        <v>182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99" t="s">
        <v>21</v>
      </c>
      <c r="B18" s="42">
        <v>15</v>
      </c>
      <c r="C18" s="42">
        <v>411</v>
      </c>
      <c r="D18" s="42">
        <v>0</v>
      </c>
      <c r="E18" s="42">
        <v>0</v>
      </c>
      <c r="F18" s="43" t="s">
        <v>7</v>
      </c>
      <c r="G18" s="43">
        <v>646</v>
      </c>
      <c r="H18" s="43">
        <v>1</v>
      </c>
      <c r="I18" s="43">
        <v>2</v>
      </c>
      <c r="J18" s="43">
        <v>0</v>
      </c>
      <c r="K18" s="43">
        <v>1</v>
      </c>
      <c r="L18" s="43">
        <v>1</v>
      </c>
      <c r="M18" s="44">
        <v>0</v>
      </c>
    </row>
    <row r="19" spans="1:13">
      <c r="A19" s="100"/>
      <c r="B19" s="6"/>
      <c r="C19" s="6"/>
      <c r="D19" s="6">
        <v>0</v>
      </c>
      <c r="E19" s="6">
        <v>0</v>
      </c>
      <c r="F19" s="6" t="s">
        <v>8</v>
      </c>
      <c r="G19" s="6">
        <v>368</v>
      </c>
      <c r="H19" s="6">
        <v>1</v>
      </c>
      <c r="I19" s="6">
        <v>1</v>
      </c>
      <c r="J19" s="6">
        <v>0</v>
      </c>
      <c r="K19" s="6">
        <v>1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9</v>
      </c>
      <c r="G20" s="45">
        <v>278</v>
      </c>
      <c r="H20" s="45">
        <v>0</v>
      </c>
      <c r="I20" s="45">
        <v>1</v>
      </c>
      <c r="J20" s="45">
        <v>0</v>
      </c>
      <c r="K20" s="45">
        <v>0</v>
      </c>
      <c r="L20" s="45"/>
      <c r="M20" s="46"/>
    </row>
    <row r="21" spans="1:13">
      <c r="A21" s="102" t="s">
        <v>22</v>
      </c>
      <c r="B21" s="47">
        <v>15</v>
      </c>
      <c r="C21" s="47">
        <v>386</v>
      </c>
      <c r="D21" s="47">
        <v>0</v>
      </c>
      <c r="E21" s="47">
        <v>1</v>
      </c>
      <c r="F21" s="47" t="s">
        <v>7</v>
      </c>
      <c r="G21" s="47">
        <v>1065</v>
      </c>
      <c r="H21" s="47">
        <v>0</v>
      </c>
      <c r="I21" s="47">
        <v>3</v>
      </c>
      <c r="J21" s="47">
        <v>0</v>
      </c>
      <c r="K21" s="47">
        <v>0</v>
      </c>
      <c r="L21" s="47">
        <v>0</v>
      </c>
      <c r="M21" s="48">
        <v>0</v>
      </c>
    </row>
    <row r="22" spans="1:13">
      <c r="A22" s="103"/>
      <c r="B22" s="7"/>
      <c r="C22" s="7"/>
      <c r="D22" s="7">
        <v>0</v>
      </c>
      <c r="E22" s="7">
        <v>0</v>
      </c>
      <c r="F22" s="7" t="s">
        <v>8</v>
      </c>
      <c r="G22" s="7">
        <v>575</v>
      </c>
      <c r="H22" s="7">
        <v>0</v>
      </c>
      <c r="I22" s="7">
        <v>3</v>
      </c>
      <c r="J22" s="7">
        <v>0</v>
      </c>
      <c r="K22" s="7">
        <v>0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9</v>
      </c>
      <c r="G23" s="8">
        <v>490</v>
      </c>
      <c r="H23" s="8">
        <v>0</v>
      </c>
      <c r="I23" s="8">
        <v>0</v>
      </c>
      <c r="J23" s="8">
        <v>0</v>
      </c>
      <c r="K23" s="8">
        <v>0</v>
      </c>
      <c r="L23" s="8"/>
      <c r="M23" s="49"/>
    </row>
    <row r="24" spans="1:13">
      <c r="A24" s="90" t="s">
        <v>23</v>
      </c>
      <c r="B24" s="23">
        <v>12</v>
      </c>
      <c r="C24" s="23">
        <v>387</v>
      </c>
      <c r="D24" s="23">
        <v>0</v>
      </c>
      <c r="E24" s="23">
        <v>0</v>
      </c>
      <c r="F24" s="23" t="s">
        <v>7</v>
      </c>
      <c r="G24" s="23">
        <v>899</v>
      </c>
      <c r="H24" s="23">
        <v>0</v>
      </c>
      <c r="I24" s="23">
        <v>3</v>
      </c>
      <c r="J24" s="23">
        <v>0</v>
      </c>
      <c r="K24" s="23">
        <v>4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8</v>
      </c>
      <c r="G25" s="2">
        <v>490</v>
      </c>
      <c r="H25" s="2">
        <v>0</v>
      </c>
      <c r="I25" s="2">
        <v>2</v>
      </c>
      <c r="J25" s="2">
        <v>0</v>
      </c>
      <c r="K25" s="2">
        <v>1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9</v>
      </c>
      <c r="G26" s="25">
        <v>409</v>
      </c>
      <c r="H26" s="25">
        <v>0</v>
      </c>
      <c r="I26" s="25">
        <v>1</v>
      </c>
      <c r="J26" s="25">
        <v>0</v>
      </c>
      <c r="K26" s="25">
        <v>3</v>
      </c>
      <c r="L26" s="25"/>
      <c r="M26" s="26"/>
    </row>
    <row r="27" spans="1:13">
      <c r="A27" s="93" t="s">
        <v>25</v>
      </c>
      <c r="B27" s="28">
        <v>12</v>
      </c>
      <c r="C27" s="28">
        <v>208</v>
      </c>
      <c r="D27" s="28">
        <v>1</v>
      </c>
      <c r="E27" s="28">
        <v>0</v>
      </c>
      <c r="F27" s="28" t="s">
        <v>7</v>
      </c>
      <c r="G27" s="28">
        <v>430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8</v>
      </c>
      <c r="G28" s="3">
        <v>253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95"/>
      <c r="B29" s="30"/>
      <c r="C29" s="30"/>
      <c r="D29" s="30">
        <v>1</v>
      </c>
      <c r="E29" s="30">
        <v>0</v>
      </c>
      <c r="F29" s="30" t="s">
        <v>9</v>
      </c>
      <c r="G29" s="30">
        <v>177</v>
      </c>
      <c r="H29" s="30">
        <v>0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6" t="s">
        <v>18</v>
      </c>
      <c r="B30" s="33">
        <v>15</v>
      </c>
      <c r="C30" s="33">
        <v>280</v>
      </c>
      <c r="D30" s="33">
        <v>0</v>
      </c>
      <c r="E30" s="33">
        <v>1</v>
      </c>
      <c r="F30" s="33" t="s">
        <v>7</v>
      </c>
      <c r="G30" s="33">
        <v>583</v>
      </c>
      <c r="H30" s="33">
        <v>0</v>
      </c>
      <c r="I30" s="69">
        <v>0</v>
      </c>
      <c r="J30" s="69">
        <v>0</v>
      </c>
      <c r="K30" s="69">
        <v>1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8</v>
      </c>
      <c r="G31" s="4">
        <v>339</v>
      </c>
      <c r="H31" s="4">
        <v>0</v>
      </c>
      <c r="I31" s="70">
        <v>0</v>
      </c>
      <c r="J31" s="70">
        <v>0</v>
      </c>
      <c r="K31" s="70">
        <v>1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9</v>
      </c>
      <c r="G32" s="35">
        <v>244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82" t="s">
        <v>20</v>
      </c>
      <c r="B33" s="38">
        <v>14</v>
      </c>
      <c r="C33" s="38">
        <v>558</v>
      </c>
      <c r="D33" s="38">
        <v>0</v>
      </c>
      <c r="E33" s="38">
        <v>0</v>
      </c>
      <c r="F33" s="38" t="s">
        <v>7</v>
      </c>
      <c r="G33" s="38">
        <v>1381</v>
      </c>
      <c r="H33" s="38">
        <v>4</v>
      </c>
      <c r="I33" s="72">
        <v>1</v>
      </c>
      <c r="J33" s="72">
        <v>0</v>
      </c>
      <c r="K33" s="72">
        <v>4</v>
      </c>
      <c r="L33" s="63">
        <v>3</v>
      </c>
      <c r="M33" s="64">
        <v>0</v>
      </c>
    </row>
    <row r="34" spans="1:13">
      <c r="A34" s="83"/>
      <c r="B34" s="5"/>
      <c r="C34" s="5"/>
      <c r="D34" s="5">
        <v>0</v>
      </c>
      <c r="E34" s="5">
        <v>0</v>
      </c>
      <c r="F34" s="5" t="s">
        <v>8</v>
      </c>
      <c r="G34" s="5">
        <v>738</v>
      </c>
      <c r="H34" s="5">
        <v>3</v>
      </c>
      <c r="I34" s="73">
        <v>1</v>
      </c>
      <c r="J34" s="73">
        <v>0</v>
      </c>
      <c r="K34" s="73">
        <v>1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9</v>
      </c>
      <c r="G35" s="40">
        <v>643</v>
      </c>
      <c r="H35" s="40">
        <v>1</v>
      </c>
      <c r="I35" s="74">
        <v>0</v>
      </c>
      <c r="J35" s="74">
        <v>0</v>
      </c>
      <c r="K35" s="74">
        <v>3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244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139</v>
      </c>
      <c r="B2" s="16" t="s">
        <v>140</v>
      </c>
      <c r="C2" s="16" t="s">
        <v>141</v>
      </c>
      <c r="D2" s="17" t="s">
        <v>142</v>
      </c>
      <c r="E2" s="17" t="s">
        <v>143</v>
      </c>
      <c r="F2" s="16" t="s">
        <v>144</v>
      </c>
      <c r="G2" s="16" t="s">
        <v>145</v>
      </c>
      <c r="H2" s="16" t="s">
        <v>146</v>
      </c>
      <c r="I2" s="16" t="s">
        <v>147</v>
      </c>
      <c r="J2" s="18" t="s">
        <v>148</v>
      </c>
      <c r="K2" s="16" t="s">
        <v>149</v>
      </c>
      <c r="L2" s="16" t="s">
        <v>150</v>
      </c>
      <c r="M2" s="19" t="s">
        <v>151</v>
      </c>
    </row>
    <row r="3" spans="1:18">
      <c r="A3" s="87" t="s">
        <v>152</v>
      </c>
      <c r="B3" s="77">
        <f>SUM(B6,B9,B12,B15,B18,B21,B24,B27,B30,B33)</f>
        <v>140</v>
      </c>
      <c r="C3" s="77">
        <f>SUM(C6,C9,C12,C15,C18,C21,C24,C27,C30,C33)</f>
        <v>3336</v>
      </c>
      <c r="D3" s="77">
        <f>SUM(D6,D9,D12,D15,D18,D21,D24,D27,D30,D33)</f>
        <v>2</v>
      </c>
      <c r="E3" s="77">
        <f>SUM(E6,E9,E12,E15,E18,E21,E24,E27,E30,E33)</f>
        <v>6</v>
      </c>
      <c r="F3" s="20" t="s">
        <v>153</v>
      </c>
      <c r="G3" s="77">
        <f t="shared" ref="G3:M5" si="0">SUM(G6,G9,G12,G15,G18,G21,G24,G27,G30,G33)</f>
        <v>7395</v>
      </c>
      <c r="H3" s="77">
        <f t="shared" si="0"/>
        <v>19</v>
      </c>
      <c r="I3" s="77">
        <f t="shared" si="0"/>
        <v>15</v>
      </c>
      <c r="J3" s="77">
        <f t="shared" si="0"/>
        <v>3</v>
      </c>
      <c r="K3" s="77">
        <f t="shared" si="0"/>
        <v>9</v>
      </c>
      <c r="L3" s="77">
        <f t="shared" si="0"/>
        <v>1</v>
      </c>
      <c r="M3" s="77">
        <f t="shared" si="0"/>
        <v>0</v>
      </c>
      <c r="N3" s="75" t="s">
        <v>159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155</v>
      </c>
      <c r="G4" s="77">
        <f t="shared" si="0"/>
        <v>4102</v>
      </c>
      <c r="H4" s="77">
        <f t="shared" si="0"/>
        <v>7</v>
      </c>
      <c r="I4" s="77">
        <f t="shared" si="0"/>
        <v>9</v>
      </c>
      <c r="J4" s="77">
        <f t="shared" si="0"/>
        <v>0</v>
      </c>
      <c r="K4" s="77">
        <f t="shared" si="0"/>
        <v>6</v>
      </c>
      <c r="L4" s="78"/>
      <c r="M4" s="80"/>
      <c r="N4" s="56" t="s">
        <v>156</v>
      </c>
      <c r="O4" s="53">
        <f>L3/G3</f>
        <v>1.3522650439486139E-4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157</v>
      </c>
      <c r="G5" s="77">
        <f t="shared" si="0"/>
        <v>3293</v>
      </c>
      <c r="H5" s="77">
        <f t="shared" si="0"/>
        <v>12</v>
      </c>
      <c r="I5" s="77">
        <f t="shared" si="0"/>
        <v>6</v>
      </c>
      <c r="J5" s="77">
        <f t="shared" si="0"/>
        <v>3</v>
      </c>
      <c r="K5" s="77">
        <f t="shared" si="0"/>
        <v>3</v>
      </c>
      <c r="L5" s="79"/>
      <c r="M5" s="81"/>
      <c r="N5" s="76" t="s">
        <v>160</v>
      </c>
      <c r="O5" s="50"/>
      <c r="P5" s="50"/>
      <c r="Q5" s="51"/>
      <c r="R5" s="51"/>
    </row>
    <row r="6" spans="1:18">
      <c r="A6" s="90" t="s">
        <v>161</v>
      </c>
      <c r="B6" s="22">
        <v>10</v>
      </c>
      <c r="C6" s="22">
        <v>164</v>
      </c>
      <c r="D6" s="22">
        <v>0</v>
      </c>
      <c r="E6" s="22">
        <v>1</v>
      </c>
      <c r="F6" s="23" t="s">
        <v>7</v>
      </c>
      <c r="G6" s="23">
        <v>395</v>
      </c>
      <c r="H6" s="23">
        <v>0</v>
      </c>
      <c r="I6" s="23">
        <v>0</v>
      </c>
      <c r="J6" s="23">
        <v>1</v>
      </c>
      <c r="K6" s="23">
        <v>0</v>
      </c>
      <c r="L6" s="23">
        <v>0</v>
      </c>
      <c r="M6" s="24">
        <v>0</v>
      </c>
      <c r="N6" s="52" t="s">
        <v>28</v>
      </c>
      <c r="O6" s="53">
        <f>M3/G3</f>
        <v>0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8</v>
      </c>
      <c r="G7" s="2">
        <v>226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29</v>
      </c>
      <c r="O7" s="53">
        <f>J3/G3</f>
        <v>4.0567951318458417E-4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9</v>
      </c>
      <c r="G8" s="25">
        <v>169</v>
      </c>
      <c r="H8" s="25">
        <v>0</v>
      </c>
      <c r="I8" s="25">
        <v>0</v>
      </c>
      <c r="J8" s="25">
        <v>1</v>
      </c>
      <c r="K8" s="25">
        <v>0</v>
      </c>
      <c r="L8" s="25"/>
      <c r="M8" s="26"/>
      <c r="N8" s="52" t="s">
        <v>30</v>
      </c>
      <c r="O8" s="53">
        <f>K3/G3</f>
        <v>1.2170385395537525E-3</v>
      </c>
      <c r="P8" s="54"/>
      <c r="Q8" s="54"/>
      <c r="R8" s="55"/>
    </row>
    <row r="9" spans="1:18">
      <c r="A9" s="93" t="s">
        <v>24</v>
      </c>
      <c r="B9" s="27">
        <v>21</v>
      </c>
      <c r="C9" s="27">
        <v>550</v>
      </c>
      <c r="D9" s="27">
        <v>1</v>
      </c>
      <c r="E9" s="27">
        <v>2</v>
      </c>
      <c r="F9" s="28" t="s">
        <v>7</v>
      </c>
      <c r="G9" s="28">
        <v>1205</v>
      </c>
      <c r="H9" s="28">
        <v>4</v>
      </c>
      <c r="I9" s="28">
        <v>2</v>
      </c>
      <c r="J9" s="28">
        <v>0</v>
      </c>
      <c r="K9" s="28">
        <v>3</v>
      </c>
      <c r="L9" s="28">
        <v>0</v>
      </c>
      <c r="M9" s="29">
        <v>0</v>
      </c>
    </row>
    <row r="10" spans="1:18">
      <c r="A10" s="94"/>
      <c r="B10" s="3"/>
      <c r="C10" s="3"/>
      <c r="D10" s="3">
        <v>0</v>
      </c>
      <c r="E10" s="3">
        <v>1</v>
      </c>
      <c r="F10" s="3" t="s">
        <v>8</v>
      </c>
      <c r="G10" s="3">
        <v>684</v>
      </c>
      <c r="H10" s="3">
        <v>3</v>
      </c>
      <c r="I10" s="3">
        <v>2</v>
      </c>
      <c r="J10" s="3">
        <v>0</v>
      </c>
      <c r="K10" s="3">
        <v>2</v>
      </c>
      <c r="L10" s="3"/>
      <c r="M10" s="10"/>
    </row>
    <row r="11" spans="1:18">
      <c r="A11" s="95"/>
      <c r="B11" s="30"/>
      <c r="C11" s="30"/>
      <c r="D11" s="30">
        <v>1</v>
      </c>
      <c r="E11" s="30">
        <v>1</v>
      </c>
      <c r="F11" s="30" t="s">
        <v>9</v>
      </c>
      <c r="G11" s="30">
        <v>521</v>
      </c>
      <c r="H11" s="30">
        <v>1</v>
      </c>
      <c r="I11" s="30">
        <v>0</v>
      </c>
      <c r="J11" s="30">
        <v>0</v>
      </c>
      <c r="K11" s="30">
        <v>1</v>
      </c>
      <c r="L11" s="30"/>
      <c r="M11" s="31"/>
    </row>
    <row r="12" spans="1:18">
      <c r="A12" s="96" t="s">
        <v>17</v>
      </c>
      <c r="B12" s="32">
        <v>13</v>
      </c>
      <c r="C12" s="32">
        <v>196</v>
      </c>
      <c r="D12" s="32">
        <v>0</v>
      </c>
      <c r="E12" s="32">
        <v>1</v>
      </c>
      <c r="F12" s="33" t="s">
        <v>7</v>
      </c>
      <c r="G12" s="33">
        <v>406</v>
      </c>
      <c r="H12" s="33">
        <v>1</v>
      </c>
      <c r="I12" s="33">
        <v>1</v>
      </c>
      <c r="J12" s="33">
        <v>1</v>
      </c>
      <c r="K12" s="33">
        <v>0</v>
      </c>
      <c r="L12" s="33">
        <v>0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8</v>
      </c>
      <c r="G13" s="4">
        <v>229</v>
      </c>
      <c r="H13" s="4">
        <v>0</v>
      </c>
      <c r="I13" s="4">
        <v>1</v>
      </c>
      <c r="J13" s="4">
        <v>0</v>
      </c>
      <c r="K13" s="4">
        <v>0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9</v>
      </c>
      <c r="G14" s="35">
        <v>177</v>
      </c>
      <c r="H14" s="35">
        <v>1</v>
      </c>
      <c r="I14" s="35">
        <v>0</v>
      </c>
      <c r="J14" s="35">
        <v>1</v>
      </c>
      <c r="K14" s="35">
        <v>0</v>
      </c>
      <c r="L14" s="35"/>
      <c r="M14" s="36"/>
    </row>
    <row r="15" spans="1:18">
      <c r="A15" s="82" t="s">
        <v>26</v>
      </c>
      <c r="B15" s="37">
        <v>13</v>
      </c>
      <c r="C15" s="37">
        <v>199</v>
      </c>
      <c r="D15" s="37">
        <v>0</v>
      </c>
      <c r="E15" s="37">
        <v>0</v>
      </c>
      <c r="F15" s="38" t="s">
        <v>7</v>
      </c>
      <c r="G15" s="38">
        <v>388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8</v>
      </c>
      <c r="G16" s="5">
        <v>206</v>
      </c>
      <c r="H16" s="5">
        <v>0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9</v>
      </c>
      <c r="G17" s="40">
        <v>182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99" t="s">
        <v>21</v>
      </c>
      <c r="B18" s="42">
        <v>15</v>
      </c>
      <c r="C18" s="42">
        <v>411</v>
      </c>
      <c r="D18" s="42">
        <v>0</v>
      </c>
      <c r="E18" s="42">
        <v>0</v>
      </c>
      <c r="F18" s="43" t="s">
        <v>7</v>
      </c>
      <c r="G18" s="43">
        <v>647</v>
      </c>
      <c r="H18" s="43">
        <v>3</v>
      </c>
      <c r="I18" s="43">
        <v>2</v>
      </c>
      <c r="J18" s="43">
        <v>0</v>
      </c>
      <c r="K18" s="43">
        <v>0</v>
      </c>
      <c r="L18" s="43">
        <v>1</v>
      </c>
      <c r="M18" s="44">
        <v>0</v>
      </c>
    </row>
    <row r="19" spans="1:13">
      <c r="A19" s="100"/>
      <c r="B19" s="6"/>
      <c r="C19" s="6"/>
      <c r="D19" s="6">
        <v>0</v>
      </c>
      <c r="E19" s="6">
        <v>0</v>
      </c>
      <c r="F19" s="6" t="s">
        <v>8</v>
      </c>
      <c r="G19" s="6">
        <v>368</v>
      </c>
      <c r="H19" s="6">
        <v>0</v>
      </c>
      <c r="I19" s="6">
        <v>0</v>
      </c>
      <c r="J19" s="6">
        <v>0</v>
      </c>
      <c r="K19" s="6">
        <v>0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9</v>
      </c>
      <c r="G20" s="45">
        <v>279</v>
      </c>
      <c r="H20" s="45">
        <v>3</v>
      </c>
      <c r="I20" s="45">
        <v>2</v>
      </c>
      <c r="J20" s="45">
        <v>0</v>
      </c>
      <c r="K20" s="45">
        <v>0</v>
      </c>
      <c r="L20" s="45"/>
      <c r="M20" s="46"/>
    </row>
    <row r="21" spans="1:13">
      <c r="A21" s="102" t="s">
        <v>22</v>
      </c>
      <c r="B21" s="47">
        <v>15</v>
      </c>
      <c r="C21" s="47">
        <v>386</v>
      </c>
      <c r="D21" s="47">
        <v>0</v>
      </c>
      <c r="E21" s="47">
        <v>1</v>
      </c>
      <c r="F21" s="47" t="s">
        <v>7</v>
      </c>
      <c r="G21" s="47">
        <v>1067</v>
      </c>
      <c r="H21" s="47">
        <v>3</v>
      </c>
      <c r="I21" s="47">
        <v>1</v>
      </c>
      <c r="J21" s="47">
        <v>1</v>
      </c>
      <c r="K21" s="47">
        <v>1</v>
      </c>
      <c r="L21" s="47">
        <v>0</v>
      </c>
      <c r="M21" s="48">
        <v>0</v>
      </c>
    </row>
    <row r="22" spans="1:13">
      <c r="A22" s="103"/>
      <c r="B22" s="7"/>
      <c r="C22" s="7"/>
      <c r="D22" s="7">
        <v>0</v>
      </c>
      <c r="E22" s="7">
        <v>0</v>
      </c>
      <c r="F22" s="7" t="s">
        <v>8</v>
      </c>
      <c r="G22" s="7">
        <v>573</v>
      </c>
      <c r="H22" s="7">
        <v>0</v>
      </c>
      <c r="I22" s="7">
        <v>1</v>
      </c>
      <c r="J22" s="7">
        <v>0</v>
      </c>
      <c r="K22" s="7">
        <v>1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9</v>
      </c>
      <c r="G23" s="8">
        <v>494</v>
      </c>
      <c r="H23" s="8">
        <v>3</v>
      </c>
      <c r="I23" s="8">
        <v>0</v>
      </c>
      <c r="J23" s="8">
        <v>1</v>
      </c>
      <c r="K23" s="8">
        <v>0</v>
      </c>
      <c r="L23" s="8"/>
      <c r="M23" s="49"/>
    </row>
    <row r="24" spans="1:13">
      <c r="A24" s="90" t="s">
        <v>23</v>
      </c>
      <c r="B24" s="23">
        <v>12</v>
      </c>
      <c r="C24" s="23">
        <v>386</v>
      </c>
      <c r="D24" s="23">
        <v>0</v>
      </c>
      <c r="E24" s="23">
        <v>0</v>
      </c>
      <c r="F24" s="23" t="s">
        <v>7</v>
      </c>
      <c r="G24" s="23">
        <v>899</v>
      </c>
      <c r="H24" s="23">
        <v>2</v>
      </c>
      <c r="I24" s="23">
        <v>1</v>
      </c>
      <c r="J24" s="23">
        <v>0</v>
      </c>
      <c r="K24" s="23">
        <v>1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8</v>
      </c>
      <c r="G25" s="2">
        <v>488</v>
      </c>
      <c r="H25" s="2">
        <v>0</v>
      </c>
      <c r="I25" s="2">
        <v>1</v>
      </c>
      <c r="J25" s="2">
        <v>0</v>
      </c>
      <c r="K25" s="2">
        <v>1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9</v>
      </c>
      <c r="G26" s="25">
        <v>411</v>
      </c>
      <c r="H26" s="25">
        <v>2</v>
      </c>
      <c r="I26" s="25">
        <v>0</v>
      </c>
      <c r="J26" s="25">
        <v>0</v>
      </c>
      <c r="K26" s="25">
        <v>0</v>
      </c>
      <c r="L26" s="25"/>
      <c r="M26" s="26"/>
    </row>
    <row r="27" spans="1:13">
      <c r="A27" s="93" t="s">
        <v>25</v>
      </c>
      <c r="B27" s="28">
        <v>12</v>
      </c>
      <c r="C27" s="28">
        <v>207</v>
      </c>
      <c r="D27" s="28">
        <v>1</v>
      </c>
      <c r="E27" s="28">
        <v>0</v>
      </c>
      <c r="F27" s="28" t="s">
        <v>7</v>
      </c>
      <c r="G27" s="28">
        <v>431</v>
      </c>
      <c r="H27" s="28">
        <v>2</v>
      </c>
      <c r="I27" s="28">
        <v>0</v>
      </c>
      <c r="J27" s="28">
        <v>0</v>
      </c>
      <c r="K27" s="28">
        <v>1</v>
      </c>
      <c r="L27" s="28">
        <v>0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8</v>
      </c>
      <c r="G28" s="3">
        <v>253</v>
      </c>
      <c r="H28" s="3">
        <v>1</v>
      </c>
      <c r="I28" s="3">
        <v>0</v>
      </c>
      <c r="J28" s="3">
        <v>0</v>
      </c>
      <c r="K28" s="3">
        <v>1</v>
      </c>
      <c r="L28" s="3"/>
      <c r="M28" s="10"/>
    </row>
    <row r="29" spans="1:13">
      <c r="A29" s="95"/>
      <c r="B29" s="30"/>
      <c r="C29" s="30"/>
      <c r="D29" s="30">
        <v>1</v>
      </c>
      <c r="E29" s="30">
        <v>0</v>
      </c>
      <c r="F29" s="30" t="s">
        <v>9</v>
      </c>
      <c r="G29" s="30">
        <v>178</v>
      </c>
      <c r="H29" s="30">
        <v>1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6" t="s">
        <v>18</v>
      </c>
      <c r="B30" s="33">
        <v>15</v>
      </c>
      <c r="C30" s="33">
        <v>280</v>
      </c>
      <c r="D30" s="33">
        <v>0</v>
      </c>
      <c r="E30" s="33">
        <v>1</v>
      </c>
      <c r="F30" s="33" t="s">
        <v>7</v>
      </c>
      <c r="G30" s="33">
        <v>584</v>
      </c>
      <c r="H30" s="33">
        <v>3</v>
      </c>
      <c r="I30" s="69">
        <v>1</v>
      </c>
      <c r="J30" s="69">
        <v>0</v>
      </c>
      <c r="K30" s="69">
        <v>1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8</v>
      </c>
      <c r="G31" s="4">
        <v>339</v>
      </c>
      <c r="H31" s="4">
        <v>2</v>
      </c>
      <c r="I31" s="70">
        <v>1</v>
      </c>
      <c r="J31" s="70">
        <v>0</v>
      </c>
      <c r="K31" s="70">
        <v>1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9</v>
      </c>
      <c r="G32" s="35">
        <v>245</v>
      </c>
      <c r="H32" s="35">
        <v>1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82" t="s">
        <v>20</v>
      </c>
      <c r="B33" s="38">
        <v>14</v>
      </c>
      <c r="C33" s="38">
        <v>557</v>
      </c>
      <c r="D33" s="38">
        <v>0</v>
      </c>
      <c r="E33" s="38">
        <v>0</v>
      </c>
      <c r="F33" s="38" t="s">
        <v>7</v>
      </c>
      <c r="G33" s="38">
        <v>1373</v>
      </c>
      <c r="H33" s="38">
        <v>1</v>
      </c>
      <c r="I33" s="72">
        <v>7</v>
      </c>
      <c r="J33" s="72">
        <v>0</v>
      </c>
      <c r="K33" s="72">
        <v>2</v>
      </c>
      <c r="L33" s="63">
        <v>0</v>
      </c>
      <c r="M33" s="64">
        <v>0</v>
      </c>
    </row>
    <row r="34" spans="1:13">
      <c r="A34" s="83"/>
      <c r="B34" s="5"/>
      <c r="C34" s="5"/>
      <c r="D34" s="5">
        <v>0</v>
      </c>
      <c r="E34" s="5">
        <v>0</v>
      </c>
      <c r="F34" s="5" t="s">
        <v>8</v>
      </c>
      <c r="G34" s="5">
        <v>736</v>
      </c>
      <c r="H34" s="5">
        <v>1</v>
      </c>
      <c r="I34" s="73">
        <v>3</v>
      </c>
      <c r="J34" s="73">
        <v>0</v>
      </c>
      <c r="K34" s="73">
        <v>0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9</v>
      </c>
      <c r="G35" s="40">
        <v>637</v>
      </c>
      <c r="H35" s="40">
        <v>0</v>
      </c>
      <c r="I35" s="74">
        <v>4</v>
      </c>
      <c r="J35" s="74">
        <v>0</v>
      </c>
      <c r="K35" s="74">
        <v>2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245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139</v>
      </c>
      <c r="B2" s="16" t="s">
        <v>140</v>
      </c>
      <c r="C2" s="16" t="s">
        <v>141</v>
      </c>
      <c r="D2" s="17" t="s">
        <v>142</v>
      </c>
      <c r="E2" s="17" t="s">
        <v>143</v>
      </c>
      <c r="F2" s="16" t="s">
        <v>144</v>
      </c>
      <c r="G2" s="16" t="s">
        <v>145</v>
      </c>
      <c r="H2" s="16" t="s">
        <v>146</v>
      </c>
      <c r="I2" s="16" t="s">
        <v>147</v>
      </c>
      <c r="J2" s="18" t="s">
        <v>148</v>
      </c>
      <c r="K2" s="16" t="s">
        <v>149</v>
      </c>
      <c r="L2" s="16" t="s">
        <v>150</v>
      </c>
      <c r="M2" s="19" t="s">
        <v>151</v>
      </c>
    </row>
    <row r="3" spans="1:18">
      <c r="A3" s="87" t="s">
        <v>152</v>
      </c>
      <c r="B3" s="77">
        <f>SUM(B6,B9,B12,B15,B18,B21,B24,B27,B30,B33)</f>
        <v>140</v>
      </c>
      <c r="C3" s="77">
        <f>SUM(C6,C9,C12,C15,C18,C21,C24,C27,C30,C33)</f>
        <v>3336</v>
      </c>
      <c r="D3" s="77">
        <f>SUM(D6,D9,D12,D15,D18,D21,D24,D27,D30,D33)</f>
        <v>2</v>
      </c>
      <c r="E3" s="77">
        <f>SUM(E6,E9,E12,E15,E18,E21,E24,E27,E30,E33)</f>
        <v>6</v>
      </c>
      <c r="F3" s="20" t="s">
        <v>153</v>
      </c>
      <c r="G3" s="77">
        <f t="shared" ref="G3:M5" si="0">SUM(G6,G9,G12,G15,G18,G21,G24,G27,G30,G33)</f>
        <v>7390</v>
      </c>
      <c r="H3" s="77">
        <f t="shared" si="0"/>
        <v>19</v>
      </c>
      <c r="I3" s="77">
        <f t="shared" si="0"/>
        <v>15</v>
      </c>
      <c r="J3" s="77">
        <f t="shared" si="0"/>
        <v>4</v>
      </c>
      <c r="K3" s="77">
        <f t="shared" si="0"/>
        <v>13</v>
      </c>
      <c r="L3" s="77">
        <f t="shared" si="0"/>
        <v>2</v>
      </c>
      <c r="M3" s="77">
        <f t="shared" si="0"/>
        <v>4</v>
      </c>
      <c r="N3" s="75" t="s">
        <v>154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155</v>
      </c>
      <c r="G4" s="77">
        <f t="shared" si="0"/>
        <v>4102</v>
      </c>
      <c r="H4" s="77">
        <f t="shared" si="0"/>
        <v>8</v>
      </c>
      <c r="I4" s="77">
        <f t="shared" si="0"/>
        <v>6</v>
      </c>
      <c r="J4" s="77">
        <f t="shared" si="0"/>
        <v>3</v>
      </c>
      <c r="K4" s="77">
        <f t="shared" si="0"/>
        <v>5</v>
      </c>
      <c r="L4" s="78"/>
      <c r="M4" s="80"/>
      <c r="N4" s="56" t="s">
        <v>156</v>
      </c>
      <c r="O4" s="53">
        <f>L3/G3</f>
        <v>2.7063599458728013E-4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157</v>
      </c>
      <c r="G5" s="77">
        <f t="shared" si="0"/>
        <v>3288</v>
      </c>
      <c r="H5" s="77">
        <f t="shared" si="0"/>
        <v>11</v>
      </c>
      <c r="I5" s="77">
        <f t="shared" si="0"/>
        <v>9</v>
      </c>
      <c r="J5" s="77">
        <f t="shared" si="0"/>
        <v>1</v>
      </c>
      <c r="K5" s="77">
        <f t="shared" si="0"/>
        <v>8</v>
      </c>
      <c r="L5" s="79"/>
      <c r="M5" s="81"/>
      <c r="N5" s="76" t="s">
        <v>158</v>
      </c>
      <c r="O5" s="50"/>
      <c r="P5" s="50"/>
      <c r="Q5" s="51"/>
      <c r="R5" s="51"/>
    </row>
    <row r="6" spans="1:18">
      <c r="A6" s="90" t="s">
        <v>19</v>
      </c>
      <c r="B6" s="22">
        <v>10</v>
      </c>
      <c r="C6" s="22">
        <v>164</v>
      </c>
      <c r="D6" s="22">
        <v>0</v>
      </c>
      <c r="E6" s="22">
        <v>1</v>
      </c>
      <c r="F6" s="23" t="s">
        <v>7</v>
      </c>
      <c r="G6" s="23">
        <v>396</v>
      </c>
      <c r="H6" s="23">
        <v>3</v>
      </c>
      <c r="I6" s="23">
        <v>1</v>
      </c>
      <c r="J6" s="23">
        <v>0</v>
      </c>
      <c r="K6" s="23">
        <v>1</v>
      </c>
      <c r="L6" s="23">
        <v>0</v>
      </c>
      <c r="M6" s="24">
        <v>0</v>
      </c>
      <c r="N6" s="52" t="s">
        <v>28</v>
      </c>
      <c r="O6" s="53">
        <f>M3/G3</f>
        <v>5.4127198917456026E-4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8</v>
      </c>
      <c r="G7" s="2">
        <v>226</v>
      </c>
      <c r="H7" s="2">
        <v>1</v>
      </c>
      <c r="I7" s="2">
        <v>0</v>
      </c>
      <c r="J7" s="2">
        <v>0</v>
      </c>
      <c r="K7" s="2">
        <v>1</v>
      </c>
      <c r="L7" s="2"/>
      <c r="M7" s="9"/>
      <c r="N7" s="52" t="s">
        <v>29</v>
      </c>
      <c r="O7" s="53">
        <f>J3/G3</f>
        <v>5.4127198917456026E-4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9</v>
      </c>
      <c r="G8" s="25">
        <v>170</v>
      </c>
      <c r="H8" s="25">
        <v>2</v>
      </c>
      <c r="I8" s="25">
        <v>1</v>
      </c>
      <c r="J8" s="25">
        <v>0</v>
      </c>
      <c r="K8" s="25">
        <v>0</v>
      </c>
      <c r="L8" s="25"/>
      <c r="M8" s="26"/>
      <c r="N8" s="52" t="s">
        <v>30</v>
      </c>
      <c r="O8" s="53">
        <f>K3/G3</f>
        <v>1.7591339648173206E-3</v>
      </c>
      <c r="P8" s="54"/>
      <c r="Q8" s="54"/>
      <c r="R8" s="55"/>
    </row>
    <row r="9" spans="1:18">
      <c r="A9" s="93" t="s">
        <v>24</v>
      </c>
      <c r="B9" s="27">
        <v>21</v>
      </c>
      <c r="C9" s="27">
        <v>550</v>
      </c>
      <c r="D9" s="27">
        <v>1</v>
      </c>
      <c r="E9" s="27">
        <v>2</v>
      </c>
      <c r="F9" s="28" t="s">
        <v>7</v>
      </c>
      <c r="G9" s="28">
        <v>1199</v>
      </c>
      <c r="H9" s="28">
        <v>5</v>
      </c>
      <c r="I9" s="28">
        <v>5</v>
      </c>
      <c r="J9" s="28">
        <v>0</v>
      </c>
      <c r="K9" s="28">
        <v>3</v>
      </c>
      <c r="L9" s="28">
        <v>0</v>
      </c>
      <c r="M9" s="29">
        <v>3</v>
      </c>
    </row>
    <row r="10" spans="1:18">
      <c r="A10" s="94"/>
      <c r="B10" s="3"/>
      <c r="C10" s="3"/>
      <c r="D10" s="3">
        <v>0</v>
      </c>
      <c r="E10" s="3">
        <v>1</v>
      </c>
      <c r="F10" s="3" t="s">
        <v>8</v>
      </c>
      <c r="G10" s="3">
        <v>683</v>
      </c>
      <c r="H10" s="3">
        <v>3</v>
      </c>
      <c r="I10" s="3">
        <v>3</v>
      </c>
      <c r="J10" s="3">
        <v>0</v>
      </c>
      <c r="K10" s="3">
        <v>1</v>
      </c>
      <c r="L10" s="3"/>
      <c r="M10" s="10"/>
    </row>
    <row r="11" spans="1:18">
      <c r="A11" s="95"/>
      <c r="B11" s="30"/>
      <c r="C11" s="30"/>
      <c r="D11" s="30">
        <v>1</v>
      </c>
      <c r="E11" s="30">
        <v>1</v>
      </c>
      <c r="F11" s="30" t="s">
        <v>9</v>
      </c>
      <c r="G11" s="30">
        <v>516</v>
      </c>
      <c r="H11" s="30">
        <v>2</v>
      </c>
      <c r="I11" s="30">
        <v>2</v>
      </c>
      <c r="J11" s="30">
        <v>0</v>
      </c>
      <c r="K11" s="30">
        <v>2</v>
      </c>
      <c r="L11" s="30"/>
      <c r="M11" s="31"/>
    </row>
    <row r="12" spans="1:18">
      <c r="A12" s="96" t="s">
        <v>17</v>
      </c>
      <c r="B12" s="32">
        <v>13</v>
      </c>
      <c r="C12" s="32">
        <v>196</v>
      </c>
      <c r="D12" s="32">
        <v>0</v>
      </c>
      <c r="E12" s="32">
        <v>1</v>
      </c>
      <c r="F12" s="33" t="s">
        <v>7</v>
      </c>
      <c r="G12" s="33">
        <v>408</v>
      </c>
      <c r="H12" s="33">
        <v>3</v>
      </c>
      <c r="I12" s="33">
        <v>1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8</v>
      </c>
      <c r="G13" s="4">
        <v>230</v>
      </c>
      <c r="H13" s="4">
        <v>1</v>
      </c>
      <c r="I13" s="4">
        <v>0</v>
      </c>
      <c r="J13" s="4">
        <v>0</v>
      </c>
      <c r="K13" s="4">
        <v>0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9</v>
      </c>
      <c r="G14" s="35">
        <v>178</v>
      </c>
      <c r="H14" s="35">
        <v>2</v>
      </c>
      <c r="I14" s="35">
        <v>1</v>
      </c>
      <c r="J14" s="35">
        <v>0</v>
      </c>
      <c r="K14" s="35">
        <v>0</v>
      </c>
      <c r="L14" s="35"/>
      <c r="M14" s="36"/>
    </row>
    <row r="15" spans="1:18">
      <c r="A15" s="82" t="s">
        <v>26</v>
      </c>
      <c r="B15" s="37">
        <v>13</v>
      </c>
      <c r="C15" s="37">
        <v>199</v>
      </c>
      <c r="D15" s="37">
        <v>0</v>
      </c>
      <c r="E15" s="37">
        <v>0</v>
      </c>
      <c r="F15" s="38" t="s">
        <v>7</v>
      </c>
      <c r="G15" s="38">
        <v>390</v>
      </c>
      <c r="H15" s="38">
        <v>1</v>
      </c>
      <c r="I15" s="38">
        <v>0</v>
      </c>
      <c r="J15" s="38">
        <v>1</v>
      </c>
      <c r="K15" s="38">
        <v>0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8</v>
      </c>
      <c r="G16" s="5">
        <v>207</v>
      </c>
      <c r="H16" s="5">
        <v>0</v>
      </c>
      <c r="I16" s="5">
        <v>0</v>
      </c>
      <c r="J16" s="5">
        <v>1</v>
      </c>
      <c r="K16" s="5">
        <v>0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9</v>
      </c>
      <c r="G17" s="40">
        <v>183</v>
      </c>
      <c r="H17" s="40">
        <v>1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99" t="s">
        <v>21</v>
      </c>
      <c r="B18" s="42">
        <v>15</v>
      </c>
      <c r="C18" s="42">
        <v>411</v>
      </c>
      <c r="D18" s="42">
        <v>0</v>
      </c>
      <c r="E18" s="42">
        <v>0</v>
      </c>
      <c r="F18" s="43" t="s">
        <v>7</v>
      </c>
      <c r="G18" s="43">
        <v>651</v>
      </c>
      <c r="H18" s="43">
        <v>3</v>
      </c>
      <c r="I18" s="43">
        <v>1</v>
      </c>
      <c r="J18" s="43">
        <v>0</v>
      </c>
      <c r="K18" s="43">
        <v>1</v>
      </c>
      <c r="L18" s="43">
        <v>0</v>
      </c>
      <c r="M18" s="44">
        <v>0</v>
      </c>
    </row>
    <row r="19" spans="1:13">
      <c r="A19" s="100"/>
      <c r="B19" s="6"/>
      <c r="C19" s="6"/>
      <c r="D19" s="6">
        <v>0</v>
      </c>
      <c r="E19" s="6">
        <v>0</v>
      </c>
      <c r="F19" s="6" t="s">
        <v>8</v>
      </c>
      <c r="G19" s="6">
        <v>368</v>
      </c>
      <c r="H19" s="6">
        <v>1</v>
      </c>
      <c r="I19" s="6">
        <v>1</v>
      </c>
      <c r="J19" s="6">
        <v>0</v>
      </c>
      <c r="K19" s="6">
        <v>0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9</v>
      </c>
      <c r="G20" s="45">
        <v>283</v>
      </c>
      <c r="H20" s="45">
        <v>2</v>
      </c>
      <c r="I20" s="45">
        <v>0</v>
      </c>
      <c r="J20" s="45">
        <v>0</v>
      </c>
      <c r="K20" s="45">
        <v>1</v>
      </c>
      <c r="L20" s="45"/>
      <c r="M20" s="46"/>
    </row>
    <row r="21" spans="1:13">
      <c r="A21" s="102" t="s">
        <v>22</v>
      </c>
      <c r="B21" s="47">
        <v>15</v>
      </c>
      <c r="C21" s="47">
        <v>386</v>
      </c>
      <c r="D21" s="47">
        <v>0</v>
      </c>
      <c r="E21" s="47">
        <v>1</v>
      </c>
      <c r="F21" s="47" t="s">
        <v>7</v>
      </c>
      <c r="G21" s="47">
        <v>1066</v>
      </c>
      <c r="H21" s="47">
        <v>0</v>
      </c>
      <c r="I21" s="47">
        <v>1</v>
      </c>
      <c r="J21" s="47">
        <v>2</v>
      </c>
      <c r="K21" s="47">
        <v>2</v>
      </c>
      <c r="L21" s="47">
        <v>0</v>
      </c>
      <c r="M21" s="48">
        <v>0</v>
      </c>
    </row>
    <row r="22" spans="1:13">
      <c r="A22" s="103"/>
      <c r="B22" s="7"/>
      <c r="C22" s="7"/>
      <c r="D22" s="7">
        <v>0</v>
      </c>
      <c r="E22" s="7">
        <v>0</v>
      </c>
      <c r="F22" s="7" t="s">
        <v>8</v>
      </c>
      <c r="G22" s="7">
        <v>574</v>
      </c>
      <c r="H22" s="7">
        <v>0</v>
      </c>
      <c r="I22" s="7">
        <v>0</v>
      </c>
      <c r="J22" s="7">
        <v>2</v>
      </c>
      <c r="K22" s="7">
        <v>1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9</v>
      </c>
      <c r="G23" s="8">
        <v>492</v>
      </c>
      <c r="H23" s="8">
        <v>0</v>
      </c>
      <c r="I23" s="8">
        <v>1</v>
      </c>
      <c r="J23" s="8">
        <v>0</v>
      </c>
      <c r="K23" s="8">
        <v>1</v>
      </c>
      <c r="L23" s="8"/>
      <c r="M23" s="49"/>
    </row>
    <row r="24" spans="1:13">
      <c r="A24" s="90" t="s">
        <v>23</v>
      </c>
      <c r="B24" s="23">
        <v>12</v>
      </c>
      <c r="C24" s="23">
        <v>386</v>
      </c>
      <c r="D24" s="23">
        <v>0</v>
      </c>
      <c r="E24" s="23">
        <v>0</v>
      </c>
      <c r="F24" s="23" t="s">
        <v>7</v>
      </c>
      <c r="G24" s="23">
        <v>896</v>
      </c>
      <c r="H24" s="23">
        <v>1</v>
      </c>
      <c r="I24" s="23">
        <v>3</v>
      </c>
      <c r="J24" s="23">
        <v>0</v>
      </c>
      <c r="K24" s="23">
        <v>1</v>
      </c>
      <c r="L24" s="23">
        <v>1</v>
      </c>
      <c r="M24" s="24">
        <v>1</v>
      </c>
    </row>
    <row r="25" spans="1:13">
      <c r="A25" s="91"/>
      <c r="B25" s="2"/>
      <c r="C25" s="2"/>
      <c r="D25" s="2">
        <v>0</v>
      </c>
      <c r="E25" s="2">
        <v>0</v>
      </c>
      <c r="F25" s="2" t="s">
        <v>8</v>
      </c>
      <c r="G25" s="2">
        <v>487</v>
      </c>
      <c r="H25" s="2">
        <v>0</v>
      </c>
      <c r="I25" s="2">
        <v>1</v>
      </c>
      <c r="J25" s="2">
        <v>0</v>
      </c>
      <c r="K25" s="2">
        <v>0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9</v>
      </c>
      <c r="G26" s="25">
        <v>409</v>
      </c>
      <c r="H26" s="25">
        <v>1</v>
      </c>
      <c r="I26" s="25">
        <v>2</v>
      </c>
      <c r="J26" s="25">
        <v>0</v>
      </c>
      <c r="K26" s="25">
        <v>1</v>
      </c>
      <c r="L26" s="25"/>
      <c r="M26" s="26"/>
    </row>
    <row r="27" spans="1:13">
      <c r="A27" s="93" t="s">
        <v>25</v>
      </c>
      <c r="B27" s="28">
        <v>12</v>
      </c>
      <c r="C27" s="28">
        <v>207</v>
      </c>
      <c r="D27" s="28">
        <v>1</v>
      </c>
      <c r="E27" s="28">
        <v>0</v>
      </c>
      <c r="F27" s="28" t="s">
        <v>7</v>
      </c>
      <c r="G27" s="28">
        <v>431</v>
      </c>
      <c r="H27" s="28">
        <v>0</v>
      </c>
      <c r="I27" s="28">
        <v>0</v>
      </c>
      <c r="J27" s="28">
        <v>1</v>
      </c>
      <c r="K27" s="28">
        <v>1</v>
      </c>
      <c r="L27" s="28">
        <v>1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8</v>
      </c>
      <c r="G28" s="3">
        <v>252</v>
      </c>
      <c r="H28" s="3">
        <v>0</v>
      </c>
      <c r="I28" s="3">
        <v>0</v>
      </c>
      <c r="J28" s="3">
        <v>0</v>
      </c>
      <c r="K28" s="3">
        <v>1</v>
      </c>
      <c r="L28" s="3"/>
      <c r="M28" s="10"/>
    </row>
    <row r="29" spans="1:13">
      <c r="A29" s="95"/>
      <c r="B29" s="30"/>
      <c r="C29" s="30"/>
      <c r="D29" s="30">
        <v>1</v>
      </c>
      <c r="E29" s="30">
        <v>0</v>
      </c>
      <c r="F29" s="30" t="s">
        <v>9</v>
      </c>
      <c r="G29" s="30">
        <v>179</v>
      </c>
      <c r="H29" s="30">
        <v>0</v>
      </c>
      <c r="I29" s="30">
        <v>0</v>
      </c>
      <c r="J29" s="30">
        <v>1</v>
      </c>
      <c r="K29" s="30">
        <v>0</v>
      </c>
      <c r="L29" s="30"/>
      <c r="M29" s="31"/>
    </row>
    <row r="30" spans="1:13">
      <c r="A30" s="96" t="s">
        <v>18</v>
      </c>
      <c r="B30" s="33">
        <v>15</v>
      </c>
      <c r="C30" s="33">
        <v>280</v>
      </c>
      <c r="D30" s="33">
        <v>0</v>
      </c>
      <c r="E30" s="33">
        <v>1</v>
      </c>
      <c r="F30" s="33" t="s">
        <v>7</v>
      </c>
      <c r="G30" s="33">
        <v>581</v>
      </c>
      <c r="H30" s="33">
        <v>0</v>
      </c>
      <c r="I30" s="69">
        <v>2</v>
      </c>
      <c r="J30" s="69">
        <v>0</v>
      </c>
      <c r="K30" s="69">
        <v>1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8</v>
      </c>
      <c r="G31" s="4">
        <v>338</v>
      </c>
      <c r="H31" s="4">
        <v>0</v>
      </c>
      <c r="I31" s="70">
        <v>1</v>
      </c>
      <c r="J31" s="70">
        <v>0</v>
      </c>
      <c r="K31" s="70">
        <v>0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9</v>
      </c>
      <c r="G32" s="35">
        <v>243</v>
      </c>
      <c r="H32" s="35">
        <v>0</v>
      </c>
      <c r="I32" s="71">
        <v>1</v>
      </c>
      <c r="J32" s="71">
        <v>0</v>
      </c>
      <c r="K32" s="71">
        <v>1</v>
      </c>
      <c r="L32" s="61"/>
      <c r="M32" s="62"/>
    </row>
    <row r="33" spans="1:13">
      <c r="A33" s="82" t="s">
        <v>20</v>
      </c>
      <c r="B33" s="38">
        <v>14</v>
      </c>
      <c r="C33" s="38">
        <v>557</v>
      </c>
      <c r="D33" s="38">
        <v>0</v>
      </c>
      <c r="E33" s="38">
        <v>0</v>
      </c>
      <c r="F33" s="38" t="s">
        <v>7</v>
      </c>
      <c r="G33" s="38">
        <v>1372</v>
      </c>
      <c r="H33" s="38">
        <v>3</v>
      </c>
      <c r="I33" s="72">
        <v>1</v>
      </c>
      <c r="J33" s="72">
        <v>0</v>
      </c>
      <c r="K33" s="72">
        <v>3</v>
      </c>
      <c r="L33" s="63">
        <v>0</v>
      </c>
      <c r="M33" s="64">
        <v>0</v>
      </c>
    </row>
    <row r="34" spans="1:13">
      <c r="A34" s="83"/>
      <c r="B34" s="5"/>
      <c r="C34" s="5"/>
      <c r="D34" s="5">
        <v>0</v>
      </c>
      <c r="E34" s="5">
        <v>0</v>
      </c>
      <c r="F34" s="5" t="s">
        <v>8</v>
      </c>
      <c r="G34" s="5">
        <v>737</v>
      </c>
      <c r="H34" s="5">
        <v>2</v>
      </c>
      <c r="I34" s="73">
        <v>0</v>
      </c>
      <c r="J34" s="73">
        <v>0</v>
      </c>
      <c r="K34" s="73">
        <v>1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9</v>
      </c>
      <c r="G35" s="40">
        <v>635</v>
      </c>
      <c r="H35" s="40">
        <v>1</v>
      </c>
      <c r="I35" s="74">
        <v>1</v>
      </c>
      <c r="J35" s="74">
        <v>0</v>
      </c>
      <c r="K35" s="74">
        <v>2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246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120</v>
      </c>
      <c r="B2" s="16" t="s">
        <v>121</v>
      </c>
      <c r="C2" s="16" t="s">
        <v>122</v>
      </c>
      <c r="D2" s="17" t="s">
        <v>123</v>
      </c>
      <c r="E2" s="17" t="s">
        <v>124</v>
      </c>
      <c r="F2" s="16" t="s">
        <v>125</v>
      </c>
      <c r="G2" s="16" t="s">
        <v>126</v>
      </c>
      <c r="H2" s="16" t="s">
        <v>127</v>
      </c>
      <c r="I2" s="16" t="s">
        <v>128</v>
      </c>
      <c r="J2" s="18" t="s">
        <v>129</v>
      </c>
      <c r="K2" s="16" t="s">
        <v>130</v>
      </c>
      <c r="L2" s="16" t="s">
        <v>131</v>
      </c>
      <c r="M2" s="19" t="s">
        <v>132</v>
      </c>
    </row>
    <row r="3" spans="1:18">
      <c r="A3" s="87" t="s">
        <v>133</v>
      </c>
      <c r="B3" s="77">
        <f>SUM(B6,B9,B12,B15,B18,B21,B24,B27,B30,B33)</f>
        <v>140</v>
      </c>
      <c r="C3" s="77">
        <f>SUM(C6,C9,C12,C15,C18,C21,C24,C27,C30,C33)</f>
        <v>3331</v>
      </c>
      <c r="D3" s="77">
        <f>SUM(D6,D9,D12,D15,D18,D21,D24,D27,D30,D33)</f>
        <v>2</v>
      </c>
      <c r="E3" s="77">
        <f>SUM(E6,E9,E12,E15,E18,E21,E24,E27,E30,E33)</f>
        <v>6</v>
      </c>
      <c r="F3" s="20" t="s">
        <v>134</v>
      </c>
      <c r="G3" s="77">
        <f t="shared" ref="G3:M5" si="0">SUM(G6,G9,G12,G15,G18,G21,G24,G27,G30,G33)</f>
        <v>7381</v>
      </c>
      <c r="H3" s="77">
        <f t="shared" si="0"/>
        <v>21</v>
      </c>
      <c r="I3" s="77">
        <f t="shared" si="0"/>
        <v>28</v>
      </c>
      <c r="J3" s="77">
        <f t="shared" si="0"/>
        <v>4</v>
      </c>
      <c r="K3" s="77">
        <f t="shared" si="0"/>
        <v>6</v>
      </c>
      <c r="L3" s="77">
        <f t="shared" si="0"/>
        <v>0</v>
      </c>
      <c r="M3" s="77">
        <f t="shared" si="0"/>
        <v>0</v>
      </c>
      <c r="N3" s="75" t="s">
        <v>135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136</v>
      </c>
      <c r="G4" s="77">
        <f t="shared" si="0"/>
        <v>4096</v>
      </c>
      <c r="H4" s="77">
        <f t="shared" si="0"/>
        <v>8</v>
      </c>
      <c r="I4" s="77">
        <f t="shared" si="0"/>
        <v>13</v>
      </c>
      <c r="J4" s="77">
        <f t="shared" si="0"/>
        <v>2</v>
      </c>
      <c r="K4" s="77">
        <f t="shared" si="0"/>
        <v>3</v>
      </c>
      <c r="L4" s="78"/>
      <c r="M4" s="80"/>
      <c r="N4" s="56" t="s">
        <v>137</v>
      </c>
      <c r="O4" s="53">
        <f>L3/G3</f>
        <v>0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9</v>
      </c>
      <c r="G5" s="77">
        <f t="shared" si="0"/>
        <v>3285</v>
      </c>
      <c r="H5" s="77">
        <f t="shared" si="0"/>
        <v>13</v>
      </c>
      <c r="I5" s="77">
        <f t="shared" si="0"/>
        <v>15</v>
      </c>
      <c r="J5" s="77">
        <f t="shared" si="0"/>
        <v>2</v>
      </c>
      <c r="K5" s="77">
        <f t="shared" si="0"/>
        <v>3</v>
      </c>
      <c r="L5" s="79"/>
      <c r="M5" s="81"/>
      <c r="N5" s="76" t="s">
        <v>138</v>
      </c>
      <c r="O5" s="50"/>
      <c r="P5" s="50"/>
      <c r="Q5" s="51"/>
      <c r="R5" s="51"/>
    </row>
    <row r="6" spans="1:18">
      <c r="A6" s="90" t="s">
        <v>19</v>
      </c>
      <c r="B6" s="22">
        <v>10</v>
      </c>
      <c r="C6" s="22">
        <v>164</v>
      </c>
      <c r="D6" s="22">
        <v>0</v>
      </c>
      <c r="E6" s="22">
        <v>1</v>
      </c>
      <c r="F6" s="23" t="s">
        <v>7</v>
      </c>
      <c r="G6" s="23">
        <v>395</v>
      </c>
      <c r="H6" s="23">
        <v>1</v>
      </c>
      <c r="I6" s="23">
        <v>1</v>
      </c>
      <c r="J6" s="23">
        <v>0</v>
      </c>
      <c r="K6" s="23">
        <v>1</v>
      </c>
      <c r="L6" s="23">
        <v>0</v>
      </c>
      <c r="M6" s="24">
        <v>0</v>
      </c>
      <c r="N6" s="52" t="s">
        <v>28</v>
      </c>
      <c r="O6" s="53">
        <f>M3/G3</f>
        <v>0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8</v>
      </c>
      <c r="G7" s="2">
        <v>226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29</v>
      </c>
      <c r="O7" s="53">
        <f>J3/G3</f>
        <v>5.4193198753556434E-4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9</v>
      </c>
      <c r="G8" s="25">
        <v>169</v>
      </c>
      <c r="H8" s="25">
        <v>1</v>
      </c>
      <c r="I8" s="25">
        <v>1</v>
      </c>
      <c r="J8" s="25">
        <v>0</v>
      </c>
      <c r="K8" s="25">
        <v>1</v>
      </c>
      <c r="L8" s="25"/>
      <c r="M8" s="26"/>
      <c r="N8" s="52" t="s">
        <v>30</v>
      </c>
      <c r="O8" s="53">
        <f>K3/G3</f>
        <v>8.1289798130334645E-4</v>
      </c>
      <c r="P8" s="54"/>
      <c r="Q8" s="54"/>
      <c r="R8" s="55"/>
    </row>
    <row r="9" spans="1:18">
      <c r="A9" s="93" t="s">
        <v>24</v>
      </c>
      <c r="B9" s="27">
        <v>21</v>
      </c>
      <c r="C9" s="27">
        <v>549</v>
      </c>
      <c r="D9" s="27">
        <v>1</v>
      </c>
      <c r="E9" s="27">
        <v>2</v>
      </c>
      <c r="F9" s="28" t="s">
        <v>7</v>
      </c>
      <c r="G9" s="28">
        <v>1197</v>
      </c>
      <c r="H9" s="28">
        <v>3</v>
      </c>
      <c r="I9" s="28">
        <v>4</v>
      </c>
      <c r="J9" s="28">
        <v>1</v>
      </c>
      <c r="K9" s="28">
        <v>2</v>
      </c>
      <c r="L9" s="28">
        <v>0</v>
      </c>
      <c r="M9" s="29">
        <v>0</v>
      </c>
    </row>
    <row r="10" spans="1:18">
      <c r="A10" s="94"/>
      <c r="B10" s="3"/>
      <c r="C10" s="3"/>
      <c r="D10" s="3">
        <v>0</v>
      </c>
      <c r="E10" s="3">
        <v>1</v>
      </c>
      <c r="F10" s="3" t="s">
        <v>8</v>
      </c>
      <c r="G10" s="3">
        <v>682</v>
      </c>
      <c r="H10" s="3">
        <v>2</v>
      </c>
      <c r="I10" s="3">
        <v>3</v>
      </c>
      <c r="J10" s="3">
        <v>0</v>
      </c>
      <c r="K10" s="3">
        <v>0</v>
      </c>
      <c r="L10" s="3"/>
      <c r="M10" s="10"/>
    </row>
    <row r="11" spans="1:18">
      <c r="A11" s="95"/>
      <c r="B11" s="30"/>
      <c r="C11" s="30"/>
      <c r="D11" s="30">
        <v>1</v>
      </c>
      <c r="E11" s="30">
        <v>1</v>
      </c>
      <c r="F11" s="30" t="s">
        <v>9</v>
      </c>
      <c r="G11" s="30">
        <v>515</v>
      </c>
      <c r="H11" s="30">
        <v>1</v>
      </c>
      <c r="I11" s="30">
        <v>1</v>
      </c>
      <c r="J11" s="30">
        <v>1</v>
      </c>
      <c r="K11" s="30">
        <v>2</v>
      </c>
      <c r="L11" s="30"/>
      <c r="M11" s="31"/>
    </row>
    <row r="12" spans="1:18">
      <c r="A12" s="96" t="s">
        <v>17</v>
      </c>
      <c r="B12" s="32">
        <v>13</v>
      </c>
      <c r="C12" s="32">
        <v>196</v>
      </c>
      <c r="D12" s="32">
        <v>0</v>
      </c>
      <c r="E12" s="32">
        <v>1</v>
      </c>
      <c r="F12" s="33" t="s">
        <v>7</v>
      </c>
      <c r="G12" s="33">
        <v>410</v>
      </c>
      <c r="H12" s="33">
        <v>1</v>
      </c>
      <c r="I12" s="33">
        <v>0</v>
      </c>
      <c r="J12" s="33">
        <v>1</v>
      </c>
      <c r="K12" s="33">
        <v>0</v>
      </c>
      <c r="L12" s="33">
        <v>0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8</v>
      </c>
      <c r="G13" s="4">
        <v>231</v>
      </c>
      <c r="H13" s="4">
        <v>0</v>
      </c>
      <c r="I13" s="4">
        <v>0</v>
      </c>
      <c r="J13" s="4">
        <v>1</v>
      </c>
      <c r="K13" s="4">
        <v>0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9</v>
      </c>
      <c r="G14" s="35">
        <v>179</v>
      </c>
      <c r="H14" s="35">
        <v>1</v>
      </c>
      <c r="I14" s="35">
        <v>0</v>
      </c>
      <c r="J14" s="35">
        <v>0</v>
      </c>
      <c r="K14" s="35">
        <v>0</v>
      </c>
      <c r="L14" s="35"/>
      <c r="M14" s="36"/>
    </row>
    <row r="15" spans="1:18">
      <c r="A15" s="82" t="s">
        <v>26</v>
      </c>
      <c r="B15" s="37">
        <v>13</v>
      </c>
      <c r="C15" s="37">
        <v>198</v>
      </c>
      <c r="D15" s="37">
        <v>0</v>
      </c>
      <c r="E15" s="37">
        <v>0</v>
      </c>
      <c r="F15" s="38" t="s">
        <v>7</v>
      </c>
      <c r="G15" s="38">
        <v>390</v>
      </c>
      <c r="H15" s="38">
        <v>5</v>
      </c>
      <c r="I15" s="38">
        <v>5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8</v>
      </c>
      <c r="G16" s="5">
        <v>205</v>
      </c>
      <c r="H16" s="5">
        <v>2</v>
      </c>
      <c r="I16" s="5">
        <v>4</v>
      </c>
      <c r="J16" s="5">
        <v>0</v>
      </c>
      <c r="K16" s="5">
        <v>0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9</v>
      </c>
      <c r="G17" s="40">
        <v>185</v>
      </c>
      <c r="H17" s="40">
        <v>3</v>
      </c>
      <c r="I17" s="40">
        <v>1</v>
      </c>
      <c r="J17" s="40">
        <v>0</v>
      </c>
      <c r="K17" s="40">
        <v>0</v>
      </c>
      <c r="L17" s="40"/>
      <c r="M17" s="41"/>
    </row>
    <row r="18" spans="1:13">
      <c r="A18" s="99" t="s">
        <v>21</v>
      </c>
      <c r="B18" s="42">
        <v>15</v>
      </c>
      <c r="C18" s="42">
        <v>413</v>
      </c>
      <c r="D18" s="42">
        <v>0</v>
      </c>
      <c r="E18" s="42">
        <v>0</v>
      </c>
      <c r="F18" s="43" t="s">
        <v>7</v>
      </c>
      <c r="G18" s="43">
        <v>650</v>
      </c>
      <c r="H18" s="43">
        <v>4</v>
      </c>
      <c r="I18" s="43">
        <v>5</v>
      </c>
      <c r="J18" s="43">
        <v>1</v>
      </c>
      <c r="K18" s="43">
        <v>1</v>
      </c>
      <c r="L18" s="43">
        <v>0</v>
      </c>
      <c r="M18" s="44">
        <v>0</v>
      </c>
    </row>
    <row r="19" spans="1:13">
      <c r="A19" s="100"/>
      <c r="B19" s="6"/>
      <c r="C19" s="6"/>
      <c r="D19" s="6">
        <v>0</v>
      </c>
      <c r="E19" s="6">
        <v>0</v>
      </c>
      <c r="F19" s="6" t="s">
        <v>8</v>
      </c>
      <c r="G19" s="6">
        <v>367</v>
      </c>
      <c r="H19" s="6">
        <v>1</v>
      </c>
      <c r="I19" s="6">
        <v>1</v>
      </c>
      <c r="J19" s="6">
        <v>0</v>
      </c>
      <c r="K19" s="6">
        <v>1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9</v>
      </c>
      <c r="G20" s="45">
        <v>283</v>
      </c>
      <c r="H20" s="45">
        <v>3</v>
      </c>
      <c r="I20" s="45">
        <v>4</v>
      </c>
      <c r="J20" s="45">
        <v>1</v>
      </c>
      <c r="K20" s="45">
        <v>0</v>
      </c>
      <c r="L20" s="45"/>
      <c r="M20" s="46"/>
    </row>
    <row r="21" spans="1:13">
      <c r="A21" s="102" t="s">
        <v>22</v>
      </c>
      <c r="B21" s="47">
        <v>15</v>
      </c>
      <c r="C21" s="47">
        <v>384</v>
      </c>
      <c r="D21" s="47">
        <v>0</v>
      </c>
      <c r="E21" s="47">
        <v>1</v>
      </c>
      <c r="F21" s="47" t="s">
        <v>7</v>
      </c>
      <c r="G21" s="47">
        <v>1063</v>
      </c>
      <c r="H21" s="47">
        <v>1</v>
      </c>
      <c r="I21" s="47">
        <v>5</v>
      </c>
      <c r="J21" s="47">
        <v>1</v>
      </c>
      <c r="K21" s="47">
        <v>0</v>
      </c>
      <c r="L21" s="47">
        <v>0</v>
      </c>
      <c r="M21" s="48">
        <v>0</v>
      </c>
    </row>
    <row r="22" spans="1:13">
      <c r="A22" s="103"/>
      <c r="B22" s="7"/>
      <c r="C22" s="7"/>
      <c r="D22" s="7">
        <v>0</v>
      </c>
      <c r="E22" s="7">
        <v>0</v>
      </c>
      <c r="F22" s="7" t="s">
        <v>8</v>
      </c>
      <c r="G22" s="7">
        <v>573</v>
      </c>
      <c r="H22" s="7">
        <v>1</v>
      </c>
      <c r="I22" s="7">
        <v>3</v>
      </c>
      <c r="J22" s="7">
        <v>1</v>
      </c>
      <c r="K22" s="7">
        <v>0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9</v>
      </c>
      <c r="G23" s="8">
        <v>490</v>
      </c>
      <c r="H23" s="8">
        <v>0</v>
      </c>
      <c r="I23" s="8">
        <v>2</v>
      </c>
      <c r="J23" s="8">
        <v>0</v>
      </c>
      <c r="K23" s="8">
        <v>0</v>
      </c>
      <c r="L23" s="8"/>
      <c r="M23" s="49"/>
    </row>
    <row r="24" spans="1:13">
      <c r="A24" s="90" t="s">
        <v>23</v>
      </c>
      <c r="B24" s="23">
        <v>12</v>
      </c>
      <c r="C24" s="23">
        <v>385</v>
      </c>
      <c r="D24" s="23">
        <v>0</v>
      </c>
      <c r="E24" s="23">
        <v>0</v>
      </c>
      <c r="F24" s="23" t="s">
        <v>7</v>
      </c>
      <c r="G24" s="23">
        <v>897</v>
      </c>
      <c r="H24" s="23">
        <v>3</v>
      </c>
      <c r="I24" s="23">
        <v>1</v>
      </c>
      <c r="J24" s="23">
        <v>0</v>
      </c>
      <c r="K24" s="23">
        <v>1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8</v>
      </c>
      <c r="G25" s="2">
        <v>487</v>
      </c>
      <c r="H25" s="2">
        <v>1</v>
      </c>
      <c r="I25" s="2">
        <v>0</v>
      </c>
      <c r="J25" s="2">
        <v>0</v>
      </c>
      <c r="K25" s="2">
        <v>1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9</v>
      </c>
      <c r="G26" s="25">
        <v>410</v>
      </c>
      <c r="H26" s="25">
        <v>2</v>
      </c>
      <c r="I26" s="25">
        <v>1</v>
      </c>
      <c r="J26" s="25">
        <v>0</v>
      </c>
      <c r="K26" s="25">
        <v>0</v>
      </c>
      <c r="L26" s="25"/>
      <c r="M26" s="26"/>
    </row>
    <row r="27" spans="1:13">
      <c r="A27" s="93" t="s">
        <v>25</v>
      </c>
      <c r="B27" s="28">
        <v>12</v>
      </c>
      <c r="C27" s="28">
        <v>207</v>
      </c>
      <c r="D27" s="28">
        <v>1</v>
      </c>
      <c r="E27" s="28">
        <v>0</v>
      </c>
      <c r="F27" s="28" t="s">
        <v>7</v>
      </c>
      <c r="G27" s="28">
        <v>427</v>
      </c>
      <c r="H27" s="28">
        <v>0</v>
      </c>
      <c r="I27" s="28">
        <v>3</v>
      </c>
      <c r="J27" s="28">
        <v>0</v>
      </c>
      <c r="K27" s="28">
        <v>1</v>
      </c>
      <c r="L27" s="28">
        <v>0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8</v>
      </c>
      <c r="G28" s="3">
        <v>250</v>
      </c>
      <c r="H28" s="3">
        <v>0</v>
      </c>
      <c r="I28" s="3">
        <v>1</v>
      </c>
      <c r="J28" s="3">
        <v>0</v>
      </c>
      <c r="K28" s="3">
        <v>1</v>
      </c>
      <c r="L28" s="3"/>
      <c r="M28" s="10"/>
    </row>
    <row r="29" spans="1:13">
      <c r="A29" s="95"/>
      <c r="B29" s="30"/>
      <c r="C29" s="30"/>
      <c r="D29" s="30">
        <v>1</v>
      </c>
      <c r="E29" s="30">
        <v>0</v>
      </c>
      <c r="F29" s="30" t="s">
        <v>9</v>
      </c>
      <c r="G29" s="30">
        <v>177</v>
      </c>
      <c r="H29" s="30">
        <v>0</v>
      </c>
      <c r="I29" s="30">
        <v>2</v>
      </c>
      <c r="J29" s="30">
        <v>0</v>
      </c>
      <c r="K29" s="30">
        <v>0</v>
      </c>
      <c r="L29" s="30"/>
      <c r="M29" s="31"/>
    </row>
    <row r="30" spans="1:13">
      <c r="A30" s="96" t="s">
        <v>18</v>
      </c>
      <c r="B30" s="33">
        <v>15</v>
      </c>
      <c r="C30" s="33">
        <v>278</v>
      </c>
      <c r="D30" s="33">
        <v>0</v>
      </c>
      <c r="E30" s="33">
        <v>1</v>
      </c>
      <c r="F30" s="33" t="s">
        <v>7</v>
      </c>
      <c r="G30" s="33">
        <v>581</v>
      </c>
      <c r="H30" s="33">
        <v>0</v>
      </c>
      <c r="I30" s="69">
        <v>0</v>
      </c>
      <c r="J30" s="69">
        <v>0</v>
      </c>
      <c r="K30" s="69">
        <v>0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8</v>
      </c>
      <c r="G31" s="4">
        <v>338</v>
      </c>
      <c r="H31" s="4">
        <v>0</v>
      </c>
      <c r="I31" s="70">
        <v>0</v>
      </c>
      <c r="J31" s="70">
        <v>0</v>
      </c>
      <c r="K31" s="70">
        <v>0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9</v>
      </c>
      <c r="G32" s="35">
        <v>243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82" t="s">
        <v>20</v>
      </c>
      <c r="B33" s="38">
        <v>14</v>
      </c>
      <c r="C33" s="38">
        <v>557</v>
      </c>
      <c r="D33" s="38">
        <v>0</v>
      </c>
      <c r="E33" s="38">
        <v>0</v>
      </c>
      <c r="F33" s="38" t="s">
        <v>7</v>
      </c>
      <c r="G33" s="38">
        <v>1371</v>
      </c>
      <c r="H33" s="38">
        <v>3</v>
      </c>
      <c r="I33" s="72">
        <v>4</v>
      </c>
      <c r="J33" s="72">
        <v>0</v>
      </c>
      <c r="K33" s="72">
        <v>0</v>
      </c>
      <c r="L33" s="63">
        <v>0</v>
      </c>
      <c r="M33" s="64">
        <v>0</v>
      </c>
    </row>
    <row r="34" spans="1:13">
      <c r="A34" s="83"/>
      <c r="B34" s="5"/>
      <c r="C34" s="5"/>
      <c r="D34" s="5">
        <v>0</v>
      </c>
      <c r="E34" s="5">
        <v>0</v>
      </c>
      <c r="F34" s="5" t="s">
        <v>8</v>
      </c>
      <c r="G34" s="5">
        <v>737</v>
      </c>
      <c r="H34" s="5">
        <v>1</v>
      </c>
      <c r="I34" s="73">
        <v>1</v>
      </c>
      <c r="J34" s="73">
        <v>0</v>
      </c>
      <c r="K34" s="73">
        <v>0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9</v>
      </c>
      <c r="G35" s="40">
        <v>634</v>
      </c>
      <c r="H35" s="40">
        <v>2</v>
      </c>
      <c r="I35" s="74">
        <v>3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247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102</v>
      </c>
      <c r="B2" s="16" t="s">
        <v>103</v>
      </c>
      <c r="C2" s="16" t="s">
        <v>104</v>
      </c>
      <c r="D2" s="17" t="s">
        <v>105</v>
      </c>
      <c r="E2" s="17" t="s">
        <v>106</v>
      </c>
      <c r="F2" s="16" t="s">
        <v>107</v>
      </c>
      <c r="G2" s="16" t="s">
        <v>108</v>
      </c>
      <c r="H2" s="16" t="s">
        <v>109</v>
      </c>
      <c r="I2" s="16" t="s">
        <v>110</v>
      </c>
      <c r="J2" s="18" t="s">
        <v>111</v>
      </c>
      <c r="K2" s="16" t="s">
        <v>112</v>
      </c>
      <c r="L2" s="16" t="s">
        <v>113</v>
      </c>
      <c r="M2" s="19" t="s">
        <v>114</v>
      </c>
    </row>
    <row r="3" spans="1:18">
      <c r="A3" s="87" t="s">
        <v>115</v>
      </c>
      <c r="B3" s="77">
        <f>SUM(B6,B9,B12,B15,B18,B21,B24,B27,B30,B33)</f>
        <v>140</v>
      </c>
      <c r="C3" s="77">
        <f>SUM(C6,C9,C12,C15,C18,C21,C24,C27,C30,C33)</f>
        <v>3324</v>
      </c>
      <c r="D3" s="77">
        <f>SUM(D6,D9,D12,D15,D18,D21,D24,D27,D30,D33)</f>
        <v>2</v>
      </c>
      <c r="E3" s="77">
        <f>SUM(E6,E9,E12,E15,E18,E21,E24,E27,E30,E33)</f>
        <v>6</v>
      </c>
      <c r="F3" s="20" t="s">
        <v>116</v>
      </c>
      <c r="G3" s="77">
        <f t="shared" ref="G3:M5" si="0">SUM(G6,G9,G12,G15,G18,G21,G24,G27,G30,G33)</f>
        <v>7364</v>
      </c>
      <c r="H3" s="77">
        <f t="shared" si="0"/>
        <v>9</v>
      </c>
      <c r="I3" s="77">
        <f t="shared" si="0"/>
        <v>18</v>
      </c>
      <c r="J3" s="77">
        <f t="shared" si="0"/>
        <v>4</v>
      </c>
      <c r="K3" s="77">
        <f t="shared" si="0"/>
        <v>12</v>
      </c>
      <c r="L3" s="77">
        <f t="shared" si="0"/>
        <v>0</v>
      </c>
      <c r="M3" s="77">
        <f t="shared" si="0"/>
        <v>2</v>
      </c>
      <c r="N3" s="75" t="s">
        <v>117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118</v>
      </c>
      <c r="G4" s="77">
        <f t="shared" si="0"/>
        <v>4083</v>
      </c>
      <c r="H4" s="77">
        <f t="shared" si="0"/>
        <v>1</v>
      </c>
      <c r="I4" s="77">
        <f t="shared" si="0"/>
        <v>8</v>
      </c>
      <c r="J4" s="77">
        <f t="shared" si="0"/>
        <v>1</v>
      </c>
      <c r="K4" s="77">
        <f t="shared" si="0"/>
        <v>7</v>
      </c>
      <c r="L4" s="78"/>
      <c r="M4" s="80"/>
      <c r="N4" s="56" t="s">
        <v>27</v>
      </c>
      <c r="O4" s="53">
        <f>L3/G3</f>
        <v>0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9</v>
      </c>
      <c r="G5" s="77">
        <f t="shared" si="0"/>
        <v>3281</v>
      </c>
      <c r="H5" s="77">
        <f t="shared" si="0"/>
        <v>8</v>
      </c>
      <c r="I5" s="77">
        <f t="shared" si="0"/>
        <v>10</v>
      </c>
      <c r="J5" s="77">
        <f t="shared" si="0"/>
        <v>3</v>
      </c>
      <c r="K5" s="77">
        <f t="shared" si="0"/>
        <v>5</v>
      </c>
      <c r="L5" s="79"/>
      <c r="M5" s="81"/>
      <c r="N5" s="76" t="s">
        <v>119</v>
      </c>
      <c r="O5" s="50"/>
      <c r="P5" s="50"/>
      <c r="Q5" s="51"/>
      <c r="R5" s="51"/>
    </row>
    <row r="6" spans="1:18">
      <c r="A6" s="90" t="s">
        <v>19</v>
      </c>
      <c r="B6" s="22">
        <v>10</v>
      </c>
      <c r="C6" s="22">
        <v>164</v>
      </c>
      <c r="D6" s="22">
        <v>0</v>
      </c>
      <c r="E6" s="22">
        <v>1</v>
      </c>
      <c r="F6" s="23" t="s">
        <v>7</v>
      </c>
      <c r="G6" s="23">
        <v>392</v>
      </c>
      <c r="H6" s="23">
        <v>0</v>
      </c>
      <c r="I6" s="23">
        <v>2</v>
      </c>
      <c r="J6" s="23">
        <v>0</v>
      </c>
      <c r="K6" s="23">
        <v>1</v>
      </c>
      <c r="L6" s="23">
        <v>0</v>
      </c>
      <c r="M6" s="24">
        <v>0</v>
      </c>
      <c r="N6" s="52" t="s">
        <v>28</v>
      </c>
      <c r="O6" s="53">
        <f>M3/G3</f>
        <v>2.7159152634437803E-4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8</v>
      </c>
      <c r="G7" s="2">
        <v>223</v>
      </c>
      <c r="H7" s="2">
        <v>0</v>
      </c>
      <c r="I7" s="2">
        <v>2</v>
      </c>
      <c r="J7" s="2">
        <v>0</v>
      </c>
      <c r="K7" s="2">
        <v>1</v>
      </c>
      <c r="L7" s="2"/>
      <c r="M7" s="9"/>
      <c r="N7" s="52" t="s">
        <v>29</v>
      </c>
      <c r="O7" s="53">
        <f>J3/G3</f>
        <v>5.4318305268875606E-4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9</v>
      </c>
      <c r="G8" s="25">
        <v>169</v>
      </c>
      <c r="H8" s="25">
        <v>0</v>
      </c>
      <c r="I8" s="25">
        <v>0</v>
      </c>
      <c r="J8" s="25">
        <v>0</v>
      </c>
      <c r="K8" s="25">
        <v>0</v>
      </c>
      <c r="L8" s="25"/>
      <c r="M8" s="26"/>
      <c r="N8" s="52" t="s">
        <v>30</v>
      </c>
      <c r="O8" s="53">
        <f>K3/G3</f>
        <v>1.6295491580662683E-3</v>
      </c>
      <c r="P8" s="54"/>
      <c r="Q8" s="54"/>
      <c r="R8" s="55"/>
    </row>
    <row r="9" spans="1:18">
      <c r="A9" s="93" t="s">
        <v>24</v>
      </c>
      <c r="B9" s="27">
        <v>21</v>
      </c>
      <c r="C9" s="27">
        <v>547</v>
      </c>
      <c r="D9" s="27">
        <v>1</v>
      </c>
      <c r="E9" s="27">
        <v>2</v>
      </c>
      <c r="F9" s="28" t="s">
        <v>7</v>
      </c>
      <c r="G9" s="28">
        <v>1197</v>
      </c>
      <c r="H9" s="28">
        <v>1</v>
      </c>
      <c r="I9" s="28">
        <v>1</v>
      </c>
      <c r="J9" s="28">
        <v>1</v>
      </c>
      <c r="K9" s="28">
        <v>2</v>
      </c>
      <c r="L9" s="28">
        <v>0</v>
      </c>
      <c r="M9" s="29">
        <v>0</v>
      </c>
    </row>
    <row r="10" spans="1:18">
      <c r="A10" s="94"/>
      <c r="B10" s="3"/>
      <c r="C10" s="3"/>
      <c r="D10" s="3">
        <v>0</v>
      </c>
      <c r="E10" s="3">
        <v>1</v>
      </c>
      <c r="F10" s="3" t="s">
        <v>8</v>
      </c>
      <c r="G10" s="3">
        <v>683</v>
      </c>
      <c r="H10" s="3">
        <v>1</v>
      </c>
      <c r="I10" s="3">
        <v>1</v>
      </c>
      <c r="J10" s="3">
        <v>0</v>
      </c>
      <c r="K10" s="3">
        <v>0</v>
      </c>
      <c r="L10" s="3"/>
      <c r="M10" s="10"/>
    </row>
    <row r="11" spans="1:18">
      <c r="A11" s="95"/>
      <c r="B11" s="30"/>
      <c r="C11" s="30"/>
      <c r="D11" s="30">
        <v>1</v>
      </c>
      <c r="E11" s="30">
        <v>1</v>
      </c>
      <c r="F11" s="30" t="s">
        <v>9</v>
      </c>
      <c r="G11" s="30">
        <v>514</v>
      </c>
      <c r="H11" s="30">
        <v>0</v>
      </c>
      <c r="I11" s="30">
        <v>0</v>
      </c>
      <c r="J11" s="30">
        <v>1</v>
      </c>
      <c r="K11" s="30">
        <v>2</v>
      </c>
      <c r="L11" s="30"/>
      <c r="M11" s="31"/>
    </row>
    <row r="12" spans="1:18">
      <c r="A12" s="96" t="s">
        <v>17</v>
      </c>
      <c r="B12" s="32">
        <v>13</v>
      </c>
      <c r="C12" s="32">
        <v>196</v>
      </c>
      <c r="D12" s="32">
        <v>0</v>
      </c>
      <c r="E12" s="32">
        <v>1</v>
      </c>
      <c r="F12" s="33" t="s">
        <v>7</v>
      </c>
      <c r="G12" s="33">
        <v>407</v>
      </c>
      <c r="H12" s="33">
        <v>0</v>
      </c>
      <c r="I12" s="33">
        <v>2</v>
      </c>
      <c r="J12" s="33">
        <v>0</v>
      </c>
      <c r="K12" s="33">
        <v>1</v>
      </c>
      <c r="L12" s="33">
        <v>0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8</v>
      </c>
      <c r="G13" s="4">
        <v>229</v>
      </c>
      <c r="H13" s="4">
        <v>0</v>
      </c>
      <c r="I13" s="4">
        <v>1</v>
      </c>
      <c r="J13" s="4">
        <v>0</v>
      </c>
      <c r="K13" s="4">
        <v>1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9</v>
      </c>
      <c r="G14" s="35">
        <v>178</v>
      </c>
      <c r="H14" s="35">
        <v>0</v>
      </c>
      <c r="I14" s="35">
        <v>1</v>
      </c>
      <c r="J14" s="35">
        <v>0</v>
      </c>
      <c r="K14" s="35">
        <v>0</v>
      </c>
      <c r="L14" s="35"/>
      <c r="M14" s="36"/>
    </row>
    <row r="15" spans="1:18">
      <c r="A15" s="82" t="s">
        <v>26</v>
      </c>
      <c r="B15" s="37">
        <v>13</v>
      </c>
      <c r="C15" s="37">
        <v>198</v>
      </c>
      <c r="D15" s="37">
        <v>0</v>
      </c>
      <c r="E15" s="37">
        <v>0</v>
      </c>
      <c r="F15" s="38" t="s">
        <v>7</v>
      </c>
      <c r="G15" s="38">
        <v>389</v>
      </c>
      <c r="H15" s="38">
        <v>0</v>
      </c>
      <c r="I15" s="38">
        <v>0</v>
      </c>
      <c r="J15" s="38">
        <v>0</v>
      </c>
      <c r="K15" s="38">
        <v>1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8</v>
      </c>
      <c r="G16" s="5">
        <v>205</v>
      </c>
      <c r="H16" s="5">
        <v>0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9</v>
      </c>
      <c r="G17" s="40">
        <v>184</v>
      </c>
      <c r="H17" s="40">
        <v>0</v>
      </c>
      <c r="I17" s="40">
        <v>0</v>
      </c>
      <c r="J17" s="40">
        <v>0</v>
      </c>
      <c r="K17" s="40">
        <v>1</v>
      </c>
      <c r="L17" s="40"/>
      <c r="M17" s="41"/>
    </row>
    <row r="18" spans="1:13">
      <c r="A18" s="99" t="s">
        <v>21</v>
      </c>
      <c r="B18" s="42">
        <v>15</v>
      </c>
      <c r="C18" s="42">
        <v>413</v>
      </c>
      <c r="D18" s="42">
        <v>0</v>
      </c>
      <c r="E18" s="42">
        <v>0</v>
      </c>
      <c r="F18" s="43" t="s">
        <v>7</v>
      </c>
      <c r="G18" s="43">
        <v>649</v>
      </c>
      <c r="H18" s="43">
        <v>0</v>
      </c>
      <c r="I18" s="43">
        <v>0</v>
      </c>
      <c r="J18" s="43">
        <v>0</v>
      </c>
      <c r="K18" s="43">
        <v>1</v>
      </c>
      <c r="L18" s="43">
        <v>0</v>
      </c>
      <c r="M18" s="44">
        <v>0</v>
      </c>
    </row>
    <row r="19" spans="1:13">
      <c r="A19" s="100"/>
      <c r="B19" s="6"/>
      <c r="C19" s="6"/>
      <c r="D19" s="6">
        <v>0</v>
      </c>
      <c r="E19" s="6">
        <v>0</v>
      </c>
      <c r="F19" s="6" t="s">
        <v>8</v>
      </c>
      <c r="G19" s="6">
        <v>366</v>
      </c>
      <c r="H19" s="6">
        <v>0</v>
      </c>
      <c r="I19" s="6">
        <v>0</v>
      </c>
      <c r="J19" s="6">
        <v>0</v>
      </c>
      <c r="K19" s="6">
        <v>1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9</v>
      </c>
      <c r="G20" s="45">
        <v>283</v>
      </c>
      <c r="H20" s="45">
        <v>0</v>
      </c>
      <c r="I20" s="45">
        <v>0</v>
      </c>
      <c r="J20" s="45">
        <v>0</v>
      </c>
      <c r="K20" s="45">
        <v>0</v>
      </c>
      <c r="L20" s="45"/>
      <c r="M20" s="46"/>
    </row>
    <row r="21" spans="1:13">
      <c r="A21" s="102" t="s">
        <v>22</v>
      </c>
      <c r="B21" s="47">
        <v>15</v>
      </c>
      <c r="C21" s="47">
        <v>384</v>
      </c>
      <c r="D21" s="47">
        <v>0</v>
      </c>
      <c r="E21" s="47">
        <v>1</v>
      </c>
      <c r="F21" s="47" t="s">
        <v>7</v>
      </c>
      <c r="G21" s="47">
        <v>1061</v>
      </c>
      <c r="H21" s="47">
        <v>3</v>
      </c>
      <c r="I21" s="47">
        <v>4</v>
      </c>
      <c r="J21" s="47">
        <v>0</v>
      </c>
      <c r="K21" s="47">
        <v>1</v>
      </c>
      <c r="L21" s="47">
        <v>0</v>
      </c>
      <c r="M21" s="48">
        <v>0</v>
      </c>
    </row>
    <row r="22" spans="1:13">
      <c r="A22" s="103"/>
      <c r="B22" s="7"/>
      <c r="C22" s="7"/>
      <c r="D22" s="7">
        <v>0</v>
      </c>
      <c r="E22" s="7">
        <v>0</v>
      </c>
      <c r="F22" s="7" t="s">
        <v>8</v>
      </c>
      <c r="G22" s="7">
        <v>572</v>
      </c>
      <c r="H22" s="7">
        <v>0</v>
      </c>
      <c r="I22" s="7">
        <v>1</v>
      </c>
      <c r="J22" s="7">
        <v>0</v>
      </c>
      <c r="K22" s="7">
        <v>0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9</v>
      </c>
      <c r="G23" s="8">
        <v>489</v>
      </c>
      <c r="H23" s="8">
        <v>3</v>
      </c>
      <c r="I23" s="8">
        <v>3</v>
      </c>
      <c r="J23" s="8">
        <v>0</v>
      </c>
      <c r="K23" s="8">
        <v>1</v>
      </c>
      <c r="L23" s="8"/>
      <c r="M23" s="49"/>
    </row>
    <row r="24" spans="1:13">
      <c r="A24" s="90" t="s">
        <v>23</v>
      </c>
      <c r="B24" s="23">
        <v>12</v>
      </c>
      <c r="C24" s="23">
        <v>385</v>
      </c>
      <c r="D24" s="23">
        <v>0</v>
      </c>
      <c r="E24" s="23">
        <v>0</v>
      </c>
      <c r="F24" s="23" t="s">
        <v>7</v>
      </c>
      <c r="G24" s="23">
        <v>897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8</v>
      </c>
      <c r="G25" s="2">
        <v>487</v>
      </c>
      <c r="H25" s="2">
        <v>0</v>
      </c>
      <c r="I25" s="2">
        <v>0</v>
      </c>
      <c r="J25" s="2">
        <v>0</v>
      </c>
      <c r="K25" s="2">
        <v>0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9</v>
      </c>
      <c r="G26" s="25">
        <v>410</v>
      </c>
      <c r="H26" s="25">
        <v>0</v>
      </c>
      <c r="I26" s="25">
        <v>0</v>
      </c>
      <c r="J26" s="25">
        <v>0</v>
      </c>
      <c r="K26" s="25">
        <v>0</v>
      </c>
      <c r="L26" s="25"/>
      <c r="M26" s="26"/>
    </row>
    <row r="27" spans="1:13">
      <c r="A27" s="93" t="s">
        <v>25</v>
      </c>
      <c r="B27" s="28">
        <v>12</v>
      </c>
      <c r="C27" s="28">
        <v>206</v>
      </c>
      <c r="D27" s="28">
        <v>1</v>
      </c>
      <c r="E27" s="28">
        <v>0</v>
      </c>
      <c r="F27" s="28" t="s">
        <v>7</v>
      </c>
      <c r="G27" s="28">
        <v>426</v>
      </c>
      <c r="H27" s="28">
        <v>3</v>
      </c>
      <c r="I27" s="28">
        <v>4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8</v>
      </c>
      <c r="G28" s="3">
        <v>248</v>
      </c>
      <c r="H28" s="3">
        <v>0</v>
      </c>
      <c r="I28" s="3">
        <v>2</v>
      </c>
      <c r="J28" s="3">
        <v>0</v>
      </c>
      <c r="K28" s="3">
        <v>0</v>
      </c>
      <c r="L28" s="3"/>
      <c r="M28" s="10"/>
    </row>
    <row r="29" spans="1:13">
      <c r="A29" s="95"/>
      <c r="B29" s="30"/>
      <c r="C29" s="30"/>
      <c r="D29" s="30">
        <v>1</v>
      </c>
      <c r="E29" s="30">
        <v>0</v>
      </c>
      <c r="F29" s="30" t="s">
        <v>9</v>
      </c>
      <c r="G29" s="30">
        <v>178</v>
      </c>
      <c r="H29" s="30">
        <v>3</v>
      </c>
      <c r="I29" s="30">
        <v>2</v>
      </c>
      <c r="J29" s="30">
        <v>0</v>
      </c>
      <c r="K29" s="30">
        <v>0</v>
      </c>
      <c r="L29" s="30"/>
      <c r="M29" s="31"/>
    </row>
    <row r="30" spans="1:13">
      <c r="A30" s="96" t="s">
        <v>18</v>
      </c>
      <c r="B30" s="33">
        <v>15</v>
      </c>
      <c r="C30" s="33">
        <v>278</v>
      </c>
      <c r="D30" s="33">
        <v>0</v>
      </c>
      <c r="E30" s="33">
        <v>1</v>
      </c>
      <c r="F30" s="33" t="s">
        <v>7</v>
      </c>
      <c r="G30" s="33">
        <v>580</v>
      </c>
      <c r="H30" s="33">
        <v>0</v>
      </c>
      <c r="I30" s="69">
        <v>0</v>
      </c>
      <c r="J30" s="69">
        <v>0</v>
      </c>
      <c r="K30" s="69">
        <v>1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8</v>
      </c>
      <c r="G31" s="4">
        <v>337</v>
      </c>
      <c r="H31" s="4">
        <v>0</v>
      </c>
      <c r="I31" s="70">
        <v>0</v>
      </c>
      <c r="J31" s="70">
        <v>0</v>
      </c>
      <c r="K31" s="70">
        <v>1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9</v>
      </c>
      <c r="G32" s="35">
        <v>243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82" t="s">
        <v>20</v>
      </c>
      <c r="B33" s="38">
        <v>14</v>
      </c>
      <c r="C33" s="38">
        <v>553</v>
      </c>
      <c r="D33" s="38">
        <v>0</v>
      </c>
      <c r="E33" s="38">
        <v>0</v>
      </c>
      <c r="F33" s="38" t="s">
        <v>7</v>
      </c>
      <c r="G33" s="38">
        <v>1366</v>
      </c>
      <c r="H33" s="38">
        <v>2</v>
      </c>
      <c r="I33" s="72">
        <v>5</v>
      </c>
      <c r="J33" s="72">
        <v>3</v>
      </c>
      <c r="K33" s="72">
        <v>4</v>
      </c>
      <c r="L33" s="63">
        <v>0</v>
      </c>
      <c r="M33" s="64">
        <v>2</v>
      </c>
    </row>
    <row r="34" spans="1:13">
      <c r="A34" s="83"/>
      <c r="B34" s="5"/>
      <c r="C34" s="5"/>
      <c r="D34" s="5">
        <v>0</v>
      </c>
      <c r="E34" s="5">
        <v>0</v>
      </c>
      <c r="F34" s="5" t="s">
        <v>8</v>
      </c>
      <c r="G34" s="5">
        <v>733</v>
      </c>
      <c r="H34" s="5">
        <v>0</v>
      </c>
      <c r="I34" s="73">
        <v>1</v>
      </c>
      <c r="J34" s="73">
        <v>1</v>
      </c>
      <c r="K34" s="73">
        <v>3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9</v>
      </c>
      <c r="G35" s="40">
        <v>633</v>
      </c>
      <c r="H35" s="40">
        <v>2</v>
      </c>
      <c r="I35" s="74">
        <v>4</v>
      </c>
      <c r="J35" s="74">
        <v>2</v>
      </c>
      <c r="K35" s="74">
        <v>1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105年1月</vt:lpstr>
      <vt:lpstr>105年2月</vt:lpstr>
      <vt:lpstr>105年3月</vt:lpstr>
      <vt:lpstr>105年4月</vt:lpstr>
      <vt:lpstr>105年5月</vt:lpstr>
      <vt:lpstr>105年6月</vt:lpstr>
      <vt:lpstr>105年7月</vt:lpstr>
      <vt:lpstr>105年8月</vt:lpstr>
      <vt:lpstr>105年9月</vt:lpstr>
      <vt:lpstr>105年10月</vt:lpstr>
      <vt:lpstr>105年11月</vt:lpstr>
      <vt:lpstr>105年12月</vt:lpstr>
    </vt:vector>
  </TitlesOfParts>
  <Company>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user</cp:lastModifiedBy>
  <cp:lastPrinted>2018-03-28T01:50:10Z</cp:lastPrinted>
  <dcterms:created xsi:type="dcterms:W3CDTF">2011-12-27T01:48:53Z</dcterms:created>
  <dcterms:modified xsi:type="dcterms:W3CDTF">2020-04-14T05:46:34Z</dcterms:modified>
</cp:coreProperties>
</file>