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1376" windowHeight="9948" activeTab="11"/>
  </bookViews>
  <sheets>
    <sheet name="108年1月" sheetId="10" r:id="rId1"/>
    <sheet name="108年2月" sheetId="11" r:id="rId2"/>
    <sheet name="108年3月" sheetId="12" r:id="rId3"/>
    <sheet name="108年4月" sheetId="13" r:id="rId4"/>
    <sheet name="108年5月" sheetId="14" r:id="rId5"/>
    <sheet name="108年6月" sheetId="15" r:id="rId6"/>
    <sheet name="108年7月" sheetId="16" r:id="rId7"/>
    <sheet name="108年8月" sheetId="17" r:id="rId8"/>
    <sheet name="108年9月" sheetId="18" r:id="rId9"/>
    <sheet name="108年10月" sheetId="19" r:id="rId10"/>
    <sheet name="108年11月" sheetId="20" r:id="rId11"/>
    <sheet name="108年12月" sheetId="21" r:id="rId12"/>
    <sheet name="工作表12" sheetId="22" r:id="rId13"/>
  </sheets>
  <calcPr calcId="144525"/>
</workbook>
</file>

<file path=xl/calcChain.xml><?xml version="1.0" encoding="utf-8"?>
<calcChain xmlns="http://schemas.openxmlformats.org/spreadsheetml/2006/main">
  <c r="K39" i="10" l="1"/>
  <c r="J39" i="10"/>
  <c r="I39" i="10"/>
  <c r="H39" i="10"/>
  <c r="G39" i="10"/>
  <c r="E39" i="10"/>
  <c r="D39" i="10"/>
  <c r="K36" i="10"/>
  <c r="J36" i="10"/>
  <c r="I36" i="10"/>
  <c r="H36" i="10"/>
  <c r="G36" i="10"/>
  <c r="E36" i="10"/>
  <c r="D36" i="10"/>
  <c r="K33" i="10"/>
  <c r="J33" i="10"/>
  <c r="I33" i="10"/>
  <c r="H33" i="10"/>
  <c r="G33" i="10"/>
  <c r="E33" i="10"/>
  <c r="D33" i="10"/>
  <c r="K30" i="10"/>
  <c r="J30" i="10"/>
  <c r="I30" i="10"/>
  <c r="H30" i="10"/>
  <c r="G30" i="10"/>
  <c r="E30" i="10"/>
  <c r="D30" i="10"/>
  <c r="K27" i="10"/>
  <c r="J27" i="10"/>
  <c r="I27" i="10"/>
  <c r="H27" i="10"/>
  <c r="G27" i="10"/>
  <c r="E27" i="10"/>
  <c r="D27" i="10"/>
  <c r="K24" i="10"/>
  <c r="J24" i="10"/>
  <c r="I24" i="10"/>
  <c r="H24" i="10"/>
  <c r="G24" i="10"/>
  <c r="E24" i="10"/>
  <c r="D24" i="10"/>
  <c r="K21" i="10"/>
  <c r="J21" i="10"/>
  <c r="I21" i="10"/>
  <c r="H21" i="10"/>
  <c r="G21" i="10"/>
  <c r="E21" i="10"/>
  <c r="D21" i="10"/>
  <c r="K18" i="10"/>
  <c r="J18" i="10"/>
  <c r="I18" i="10"/>
  <c r="H18" i="10"/>
  <c r="G18" i="10"/>
  <c r="E18" i="10"/>
  <c r="D18" i="10"/>
  <c r="K15" i="10"/>
  <c r="J15" i="10"/>
  <c r="I15" i="10"/>
  <c r="H15" i="10"/>
  <c r="G15" i="10"/>
  <c r="E15" i="10"/>
  <c r="D15" i="10"/>
  <c r="K12" i="10"/>
  <c r="J12" i="10"/>
  <c r="I12" i="10"/>
  <c r="H12" i="10"/>
  <c r="G12" i="10"/>
  <c r="E12" i="10"/>
  <c r="D12" i="10"/>
  <c r="K9" i="10"/>
  <c r="J9" i="10"/>
  <c r="I9" i="10"/>
  <c r="H9" i="10"/>
  <c r="G9" i="10"/>
  <c r="E9" i="10"/>
  <c r="O6" i="10"/>
  <c r="K6" i="10"/>
  <c r="J6" i="10"/>
  <c r="I6" i="10"/>
  <c r="H6" i="10"/>
  <c r="G6" i="10"/>
  <c r="E6" i="10"/>
  <c r="D6" i="10"/>
  <c r="K5" i="10"/>
  <c r="J5" i="10"/>
  <c r="I5" i="10"/>
  <c r="H5" i="10"/>
  <c r="G5" i="10"/>
  <c r="E5" i="10"/>
  <c r="D5" i="10"/>
  <c r="O4" i="10"/>
  <c r="K4" i="10"/>
  <c r="J4" i="10"/>
  <c r="I4" i="10"/>
  <c r="H4" i="10"/>
  <c r="G4" i="10"/>
  <c r="E4" i="10"/>
  <c r="D4" i="10"/>
  <c r="M3" i="10"/>
  <c r="L3" i="10"/>
  <c r="O3" i="10" s="1"/>
  <c r="K3" i="10"/>
  <c r="J3" i="10"/>
  <c r="O5" i="10" s="1"/>
  <c r="I3" i="10"/>
  <c r="H3" i="10"/>
  <c r="G3" i="10"/>
  <c r="E3" i="10"/>
  <c r="D3" i="10"/>
  <c r="C3" i="10"/>
  <c r="B3" i="10"/>
  <c r="K39" i="21" l="1"/>
  <c r="J39" i="21"/>
  <c r="I39" i="21"/>
  <c r="H39" i="21"/>
  <c r="G39" i="21"/>
  <c r="E39" i="21"/>
  <c r="D39" i="21"/>
  <c r="K36" i="21"/>
  <c r="J36" i="21"/>
  <c r="I36" i="21"/>
  <c r="H36" i="21"/>
  <c r="G36" i="21"/>
  <c r="E36" i="21"/>
  <c r="D36" i="21"/>
  <c r="K33" i="21"/>
  <c r="J33" i="21"/>
  <c r="I33" i="21"/>
  <c r="H33" i="21"/>
  <c r="G33" i="21"/>
  <c r="E33" i="21"/>
  <c r="D33" i="21"/>
  <c r="K30" i="21"/>
  <c r="J30" i="21"/>
  <c r="I30" i="21"/>
  <c r="H30" i="21"/>
  <c r="G30" i="21"/>
  <c r="E30" i="21"/>
  <c r="D30" i="21"/>
  <c r="K27" i="21"/>
  <c r="J27" i="21"/>
  <c r="I27" i="21"/>
  <c r="H27" i="21"/>
  <c r="G27" i="21"/>
  <c r="E27" i="21"/>
  <c r="D27" i="21"/>
  <c r="K24" i="21"/>
  <c r="J24" i="21"/>
  <c r="I24" i="21"/>
  <c r="H24" i="21"/>
  <c r="G24" i="21"/>
  <c r="E24" i="21"/>
  <c r="D24" i="21"/>
  <c r="K21" i="21"/>
  <c r="J21" i="21"/>
  <c r="I21" i="21"/>
  <c r="H21" i="21"/>
  <c r="G21" i="21"/>
  <c r="E21" i="21"/>
  <c r="D21" i="21"/>
  <c r="K18" i="21"/>
  <c r="J18" i="21"/>
  <c r="I18" i="21"/>
  <c r="H18" i="21"/>
  <c r="G18" i="21"/>
  <c r="E18" i="21"/>
  <c r="D18" i="21"/>
  <c r="K15" i="21"/>
  <c r="J15" i="21"/>
  <c r="I15" i="21"/>
  <c r="H15" i="21"/>
  <c r="G15" i="21"/>
  <c r="E15" i="21"/>
  <c r="D15" i="21"/>
  <c r="K12" i="21"/>
  <c r="J12" i="21"/>
  <c r="I12" i="21"/>
  <c r="H12" i="21"/>
  <c r="G12" i="21"/>
  <c r="E12" i="21"/>
  <c r="D12" i="21"/>
  <c r="K9" i="21"/>
  <c r="J9" i="21"/>
  <c r="I9" i="21"/>
  <c r="H9" i="21"/>
  <c r="G9" i="21"/>
  <c r="E9" i="21"/>
  <c r="O6" i="21"/>
  <c r="K6" i="21"/>
  <c r="J6" i="21"/>
  <c r="I6" i="21"/>
  <c r="H6" i="21"/>
  <c r="G6" i="21"/>
  <c r="E6" i="21"/>
  <c r="D6" i="21"/>
  <c r="K5" i="21"/>
  <c r="J5" i="21"/>
  <c r="I5" i="21"/>
  <c r="H5" i="21"/>
  <c r="G5" i="21"/>
  <c r="E5" i="21"/>
  <c r="D5" i="21"/>
  <c r="O4" i="21"/>
  <c r="K4" i="21"/>
  <c r="J4" i="21"/>
  <c r="I4" i="21"/>
  <c r="H4" i="21"/>
  <c r="G4" i="21"/>
  <c r="E4" i="21"/>
  <c r="D4" i="21"/>
  <c r="M3" i="21"/>
  <c r="L3" i="21"/>
  <c r="O3" i="21" s="1"/>
  <c r="K3" i="21"/>
  <c r="J3" i="21"/>
  <c r="O5" i="21" s="1"/>
  <c r="I3" i="21"/>
  <c r="H3" i="21"/>
  <c r="G3" i="21"/>
  <c r="E3" i="21"/>
  <c r="D3" i="21"/>
  <c r="C3" i="21"/>
  <c r="B3" i="21"/>
  <c r="K39" i="20" l="1"/>
  <c r="J39" i="20"/>
  <c r="I39" i="20"/>
  <c r="H39" i="20"/>
  <c r="G39" i="20"/>
  <c r="E39" i="20"/>
  <c r="D39" i="20"/>
  <c r="K36" i="20"/>
  <c r="J36" i="20"/>
  <c r="I36" i="20"/>
  <c r="H36" i="20"/>
  <c r="G36" i="20"/>
  <c r="E36" i="20"/>
  <c r="D36" i="20"/>
  <c r="K33" i="20"/>
  <c r="J33" i="20"/>
  <c r="I33" i="20"/>
  <c r="H33" i="20"/>
  <c r="G33" i="20"/>
  <c r="E33" i="20"/>
  <c r="D33" i="20"/>
  <c r="K30" i="20"/>
  <c r="J30" i="20"/>
  <c r="I30" i="20"/>
  <c r="H30" i="20"/>
  <c r="G30" i="20"/>
  <c r="E30" i="20"/>
  <c r="D30" i="20"/>
  <c r="K27" i="20"/>
  <c r="J27" i="20"/>
  <c r="I27" i="20"/>
  <c r="H27" i="20"/>
  <c r="G27" i="20"/>
  <c r="E27" i="20"/>
  <c r="D27" i="20"/>
  <c r="K24" i="20"/>
  <c r="J24" i="20"/>
  <c r="I24" i="20"/>
  <c r="H24" i="20"/>
  <c r="G24" i="20"/>
  <c r="E24" i="20"/>
  <c r="D24" i="20"/>
  <c r="K21" i="20"/>
  <c r="J21" i="20"/>
  <c r="I21" i="20"/>
  <c r="H21" i="20"/>
  <c r="G21" i="20"/>
  <c r="E21" i="20"/>
  <c r="D21" i="20"/>
  <c r="K18" i="20"/>
  <c r="J18" i="20"/>
  <c r="I18" i="20"/>
  <c r="H18" i="20"/>
  <c r="G18" i="20"/>
  <c r="E18" i="20"/>
  <c r="D18" i="20"/>
  <c r="K15" i="20"/>
  <c r="J15" i="20"/>
  <c r="I15" i="20"/>
  <c r="H15" i="20"/>
  <c r="G15" i="20"/>
  <c r="E15" i="20"/>
  <c r="D15" i="20"/>
  <c r="K12" i="20"/>
  <c r="J12" i="20"/>
  <c r="I12" i="20"/>
  <c r="H12" i="20"/>
  <c r="G12" i="20"/>
  <c r="E12" i="20"/>
  <c r="D12" i="20"/>
  <c r="K9" i="20"/>
  <c r="J9" i="20"/>
  <c r="I9" i="20"/>
  <c r="H9" i="20"/>
  <c r="G9" i="20"/>
  <c r="E9" i="20"/>
  <c r="O6" i="20"/>
  <c r="K6" i="20"/>
  <c r="J6" i="20"/>
  <c r="I6" i="20"/>
  <c r="H6" i="20"/>
  <c r="G6" i="20"/>
  <c r="E6" i="20"/>
  <c r="D6" i="20"/>
  <c r="K5" i="20"/>
  <c r="J5" i="20"/>
  <c r="I5" i="20"/>
  <c r="H5" i="20"/>
  <c r="G5" i="20"/>
  <c r="E5" i="20"/>
  <c r="D5" i="20"/>
  <c r="O4" i="20"/>
  <c r="K4" i="20"/>
  <c r="J4" i="20"/>
  <c r="I4" i="20"/>
  <c r="H4" i="20"/>
  <c r="G4" i="20"/>
  <c r="E4" i="20"/>
  <c r="D4" i="20"/>
  <c r="M3" i="20"/>
  <c r="L3" i="20"/>
  <c r="O3" i="20" s="1"/>
  <c r="K3" i="20"/>
  <c r="J3" i="20"/>
  <c r="O5" i="20" s="1"/>
  <c r="I3" i="20"/>
  <c r="H3" i="20"/>
  <c r="G3" i="20"/>
  <c r="E3" i="20"/>
  <c r="D3" i="20"/>
  <c r="C3" i="20"/>
  <c r="B3" i="20"/>
  <c r="K39" i="19" l="1"/>
  <c r="J39" i="19"/>
  <c r="I39" i="19"/>
  <c r="H39" i="19"/>
  <c r="G39" i="19"/>
  <c r="E39" i="19"/>
  <c r="D39" i="19"/>
  <c r="K36" i="19"/>
  <c r="J36" i="19"/>
  <c r="I36" i="19"/>
  <c r="H36" i="19"/>
  <c r="G36" i="19"/>
  <c r="E36" i="19"/>
  <c r="D36" i="19"/>
  <c r="K33" i="19"/>
  <c r="J33" i="19"/>
  <c r="I33" i="19"/>
  <c r="H33" i="19"/>
  <c r="G33" i="19"/>
  <c r="E33" i="19"/>
  <c r="D33" i="19"/>
  <c r="K30" i="19"/>
  <c r="J30" i="19"/>
  <c r="I30" i="19"/>
  <c r="H30" i="19"/>
  <c r="G30" i="19"/>
  <c r="E30" i="19"/>
  <c r="D30" i="19"/>
  <c r="K27" i="19"/>
  <c r="J27" i="19"/>
  <c r="I27" i="19"/>
  <c r="H27" i="19"/>
  <c r="G27" i="19"/>
  <c r="E27" i="19"/>
  <c r="D27" i="19"/>
  <c r="K24" i="19"/>
  <c r="J24" i="19"/>
  <c r="I24" i="19"/>
  <c r="H24" i="19"/>
  <c r="G24" i="19"/>
  <c r="E24" i="19"/>
  <c r="D24" i="19"/>
  <c r="K21" i="19"/>
  <c r="J21" i="19"/>
  <c r="I21" i="19"/>
  <c r="H21" i="19"/>
  <c r="G21" i="19"/>
  <c r="E21" i="19"/>
  <c r="D21" i="19"/>
  <c r="K18" i="19"/>
  <c r="J18" i="19"/>
  <c r="I18" i="19"/>
  <c r="H18" i="19"/>
  <c r="G18" i="19"/>
  <c r="E18" i="19"/>
  <c r="D18" i="19"/>
  <c r="K15" i="19"/>
  <c r="J15" i="19"/>
  <c r="I15" i="19"/>
  <c r="H15" i="19"/>
  <c r="G15" i="19"/>
  <c r="E15" i="19"/>
  <c r="D15" i="19"/>
  <c r="K12" i="19"/>
  <c r="J12" i="19"/>
  <c r="I12" i="19"/>
  <c r="H12" i="19"/>
  <c r="G12" i="19"/>
  <c r="E12" i="19"/>
  <c r="D12" i="19"/>
  <c r="K9" i="19"/>
  <c r="J9" i="19"/>
  <c r="I9" i="19"/>
  <c r="H9" i="19"/>
  <c r="G9" i="19"/>
  <c r="E9" i="19"/>
  <c r="O6" i="19"/>
  <c r="K6" i="19"/>
  <c r="J6" i="19"/>
  <c r="I6" i="19"/>
  <c r="H6" i="19"/>
  <c r="G6" i="19"/>
  <c r="E6" i="19"/>
  <c r="D6" i="19"/>
  <c r="K5" i="19"/>
  <c r="J5" i="19"/>
  <c r="I5" i="19"/>
  <c r="H5" i="19"/>
  <c r="G5" i="19"/>
  <c r="E5" i="19"/>
  <c r="D5" i="19"/>
  <c r="O4" i="19"/>
  <c r="K4" i="19"/>
  <c r="J4" i="19"/>
  <c r="I4" i="19"/>
  <c r="H4" i="19"/>
  <c r="G4" i="19"/>
  <c r="E4" i="19"/>
  <c r="D4" i="19"/>
  <c r="M3" i="19"/>
  <c r="L3" i="19"/>
  <c r="O3" i="19" s="1"/>
  <c r="K3" i="19"/>
  <c r="J3" i="19"/>
  <c r="O5" i="19" s="1"/>
  <c r="I3" i="19"/>
  <c r="H3" i="19"/>
  <c r="G3" i="19"/>
  <c r="E3" i="19"/>
  <c r="D3" i="19"/>
  <c r="C3" i="19"/>
  <c r="B3" i="19"/>
  <c r="K39" i="18" l="1"/>
  <c r="J39" i="18"/>
  <c r="I39" i="18"/>
  <c r="H39" i="18"/>
  <c r="G39" i="18"/>
  <c r="E39" i="18"/>
  <c r="D39" i="18"/>
  <c r="K36" i="18"/>
  <c r="J36" i="18"/>
  <c r="I36" i="18"/>
  <c r="H36" i="18"/>
  <c r="G36" i="18"/>
  <c r="E36" i="18"/>
  <c r="D36" i="18"/>
  <c r="K33" i="18"/>
  <c r="J33" i="18"/>
  <c r="I33" i="18"/>
  <c r="H33" i="18"/>
  <c r="G33" i="18"/>
  <c r="E33" i="18"/>
  <c r="D33" i="18"/>
  <c r="K30" i="18"/>
  <c r="J30" i="18"/>
  <c r="I30" i="18"/>
  <c r="H30" i="18"/>
  <c r="G30" i="18"/>
  <c r="E30" i="18"/>
  <c r="D30" i="18"/>
  <c r="K27" i="18"/>
  <c r="J27" i="18"/>
  <c r="I27" i="18"/>
  <c r="H27" i="18"/>
  <c r="G27" i="18"/>
  <c r="E27" i="18"/>
  <c r="D27" i="18"/>
  <c r="K24" i="18"/>
  <c r="J24" i="18"/>
  <c r="I24" i="18"/>
  <c r="H24" i="18"/>
  <c r="G24" i="18"/>
  <c r="E24" i="18"/>
  <c r="D24" i="18"/>
  <c r="K21" i="18"/>
  <c r="J21" i="18"/>
  <c r="I21" i="18"/>
  <c r="H21" i="18"/>
  <c r="G21" i="18"/>
  <c r="E21" i="18"/>
  <c r="D21" i="18"/>
  <c r="K18" i="18"/>
  <c r="J18" i="18"/>
  <c r="I18" i="18"/>
  <c r="H18" i="18"/>
  <c r="G18" i="18"/>
  <c r="E18" i="18"/>
  <c r="D18" i="18"/>
  <c r="K15" i="18"/>
  <c r="J15" i="18"/>
  <c r="I15" i="18"/>
  <c r="H15" i="18"/>
  <c r="G15" i="18"/>
  <c r="E15" i="18"/>
  <c r="D15" i="18"/>
  <c r="K12" i="18"/>
  <c r="J12" i="18"/>
  <c r="I12" i="18"/>
  <c r="H12" i="18"/>
  <c r="G12" i="18"/>
  <c r="E12" i="18"/>
  <c r="D12" i="18"/>
  <c r="K9" i="18"/>
  <c r="J9" i="18"/>
  <c r="I9" i="18"/>
  <c r="H9" i="18"/>
  <c r="G9" i="18"/>
  <c r="E9" i="18"/>
  <c r="K6" i="18"/>
  <c r="J6" i="18"/>
  <c r="I6" i="18"/>
  <c r="H6" i="18"/>
  <c r="G6" i="18"/>
  <c r="E6" i="18"/>
  <c r="D6" i="18"/>
  <c r="K5" i="18"/>
  <c r="J5" i="18"/>
  <c r="I5" i="18"/>
  <c r="H5" i="18"/>
  <c r="G5" i="18"/>
  <c r="E5" i="18"/>
  <c r="D5" i="18"/>
  <c r="K4" i="18"/>
  <c r="J4" i="18"/>
  <c r="I4" i="18"/>
  <c r="H4" i="18"/>
  <c r="G4" i="18"/>
  <c r="E4" i="18"/>
  <c r="D4" i="18"/>
  <c r="M3" i="18"/>
  <c r="O4" i="18" s="1"/>
  <c r="L3" i="18"/>
  <c r="O3" i="18" s="1"/>
  <c r="K3" i="18"/>
  <c r="O6" i="18" s="1"/>
  <c r="J3" i="18"/>
  <c r="O5" i="18" s="1"/>
  <c r="I3" i="18"/>
  <c r="H3" i="18"/>
  <c r="G3" i="18"/>
  <c r="E3" i="18"/>
  <c r="D3" i="18"/>
  <c r="C3" i="18"/>
  <c r="B3" i="18"/>
  <c r="K39" i="17" l="1"/>
  <c r="J39" i="17"/>
  <c r="I39" i="17"/>
  <c r="H39" i="17"/>
  <c r="G39" i="17"/>
  <c r="E39" i="17"/>
  <c r="D39" i="17"/>
  <c r="K36" i="17"/>
  <c r="J36" i="17"/>
  <c r="I36" i="17"/>
  <c r="H36" i="17"/>
  <c r="G36" i="17"/>
  <c r="E36" i="17"/>
  <c r="D36" i="17"/>
  <c r="K33" i="17"/>
  <c r="J33" i="17"/>
  <c r="I33" i="17"/>
  <c r="H33" i="17"/>
  <c r="G33" i="17"/>
  <c r="E33" i="17"/>
  <c r="D33" i="17"/>
  <c r="K30" i="17"/>
  <c r="J30" i="17"/>
  <c r="I30" i="17"/>
  <c r="H30" i="17"/>
  <c r="G30" i="17"/>
  <c r="E30" i="17"/>
  <c r="D30" i="17"/>
  <c r="K27" i="17"/>
  <c r="J27" i="17"/>
  <c r="I27" i="17"/>
  <c r="H27" i="17"/>
  <c r="G27" i="17"/>
  <c r="E27" i="17"/>
  <c r="D27" i="17"/>
  <c r="K24" i="17"/>
  <c r="J24" i="17"/>
  <c r="I24" i="17"/>
  <c r="H24" i="17"/>
  <c r="G24" i="17"/>
  <c r="E24" i="17"/>
  <c r="D24" i="17"/>
  <c r="K21" i="17"/>
  <c r="J21" i="17"/>
  <c r="I21" i="17"/>
  <c r="H21" i="17"/>
  <c r="G21" i="17"/>
  <c r="E21" i="17"/>
  <c r="D21" i="17"/>
  <c r="K18" i="17"/>
  <c r="J18" i="17"/>
  <c r="I18" i="17"/>
  <c r="H18" i="17"/>
  <c r="G18" i="17"/>
  <c r="E18" i="17"/>
  <c r="D18" i="17"/>
  <c r="K15" i="17"/>
  <c r="J15" i="17"/>
  <c r="I15" i="17"/>
  <c r="H15" i="17"/>
  <c r="G15" i="17"/>
  <c r="E15" i="17"/>
  <c r="D15" i="17"/>
  <c r="K12" i="17"/>
  <c r="J12" i="17"/>
  <c r="I12" i="17"/>
  <c r="H12" i="17"/>
  <c r="G12" i="17"/>
  <c r="E12" i="17"/>
  <c r="D12" i="17"/>
  <c r="K9" i="17"/>
  <c r="J9" i="17"/>
  <c r="I9" i="17"/>
  <c r="H9" i="17"/>
  <c r="G9" i="17"/>
  <c r="E9" i="17"/>
  <c r="K6" i="17"/>
  <c r="J6" i="17"/>
  <c r="I6" i="17"/>
  <c r="H6" i="17"/>
  <c r="G6" i="17"/>
  <c r="E6" i="17"/>
  <c r="D6" i="17"/>
  <c r="K5" i="17"/>
  <c r="J5" i="17"/>
  <c r="I5" i="17"/>
  <c r="H5" i="17"/>
  <c r="G5" i="17"/>
  <c r="E5" i="17"/>
  <c r="D5" i="17"/>
  <c r="O4" i="17"/>
  <c r="K4" i="17"/>
  <c r="J4" i="17"/>
  <c r="I4" i="17"/>
  <c r="H4" i="17"/>
  <c r="G4" i="17"/>
  <c r="E4" i="17"/>
  <c r="D4" i="17"/>
  <c r="M3" i="17"/>
  <c r="L3" i="17"/>
  <c r="O3" i="17" s="1"/>
  <c r="K3" i="17"/>
  <c r="O6" i="17" s="1"/>
  <c r="J3" i="17"/>
  <c r="O5" i="17" s="1"/>
  <c r="I3" i="17"/>
  <c r="H3" i="17"/>
  <c r="G3" i="17"/>
  <c r="E3" i="17"/>
  <c r="D3" i="17"/>
  <c r="C3" i="17"/>
  <c r="B3" i="17"/>
  <c r="K39" i="16" l="1"/>
  <c r="J39" i="16"/>
  <c r="I39" i="16"/>
  <c r="H39" i="16"/>
  <c r="G39" i="16"/>
  <c r="E39" i="16"/>
  <c r="D39" i="16"/>
  <c r="K36" i="16"/>
  <c r="J36" i="16"/>
  <c r="I36" i="16"/>
  <c r="H36" i="16"/>
  <c r="G36" i="16"/>
  <c r="E36" i="16"/>
  <c r="D36" i="16"/>
  <c r="K33" i="16"/>
  <c r="J33" i="16"/>
  <c r="I33" i="16"/>
  <c r="H33" i="16"/>
  <c r="G33" i="16"/>
  <c r="E33" i="16"/>
  <c r="D33" i="16"/>
  <c r="K30" i="16"/>
  <c r="J30" i="16"/>
  <c r="I30" i="16"/>
  <c r="H30" i="16"/>
  <c r="G30" i="16"/>
  <c r="E30" i="16"/>
  <c r="D30" i="16"/>
  <c r="K27" i="16"/>
  <c r="J27" i="16"/>
  <c r="I27" i="16"/>
  <c r="H27" i="16"/>
  <c r="G27" i="16"/>
  <c r="E27" i="16"/>
  <c r="D27" i="16"/>
  <c r="K24" i="16"/>
  <c r="J24" i="16"/>
  <c r="I24" i="16"/>
  <c r="H24" i="16"/>
  <c r="G24" i="16"/>
  <c r="E24" i="16"/>
  <c r="D24" i="16"/>
  <c r="K21" i="16"/>
  <c r="J21" i="16"/>
  <c r="I21" i="16"/>
  <c r="H21" i="16"/>
  <c r="G21" i="16"/>
  <c r="E21" i="16"/>
  <c r="D21" i="16"/>
  <c r="K18" i="16"/>
  <c r="J18" i="16"/>
  <c r="I18" i="16"/>
  <c r="H18" i="16"/>
  <c r="G18" i="16"/>
  <c r="E18" i="16"/>
  <c r="D18" i="16"/>
  <c r="K15" i="16"/>
  <c r="J15" i="16"/>
  <c r="I15" i="16"/>
  <c r="H15" i="16"/>
  <c r="G15" i="16"/>
  <c r="E15" i="16"/>
  <c r="D15" i="16"/>
  <c r="K12" i="16"/>
  <c r="J12" i="16"/>
  <c r="I12" i="16"/>
  <c r="H12" i="16"/>
  <c r="G12" i="16"/>
  <c r="E12" i="16"/>
  <c r="D12" i="16"/>
  <c r="K9" i="16"/>
  <c r="J9" i="16"/>
  <c r="I9" i="16"/>
  <c r="H9" i="16"/>
  <c r="G9" i="16"/>
  <c r="E9" i="16"/>
  <c r="O6" i="16"/>
  <c r="K6" i="16"/>
  <c r="J6" i="16"/>
  <c r="I6" i="16"/>
  <c r="H6" i="16"/>
  <c r="G6" i="16"/>
  <c r="E6" i="16"/>
  <c r="D6" i="16"/>
  <c r="K5" i="16"/>
  <c r="J5" i="16"/>
  <c r="I5" i="16"/>
  <c r="H5" i="16"/>
  <c r="G5" i="16"/>
  <c r="E5" i="16"/>
  <c r="D5" i="16"/>
  <c r="O4" i="16"/>
  <c r="K4" i="16"/>
  <c r="J4" i="16"/>
  <c r="I4" i="16"/>
  <c r="H4" i="16"/>
  <c r="G4" i="16"/>
  <c r="E4" i="16"/>
  <c r="D4" i="16"/>
  <c r="M3" i="16"/>
  <c r="L3" i="16"/>
  <c r="O3" i="16" s="1"/>
  <c r="K3" i="16"/>
  <c r="J3" i="16"/>
  <c r="O5" i="16" s="1"/>
  <c r="I3" i="16"/>
  <c r="H3" i="16"/>
  <c r="G3" i="16"/>
  <c r="E3" i="16"/>
  <c r="D3" i="16"/>
  <c r="C3" i="16"/>
  <c r="B3" i="16"/>
  <c r="K39" i="15" l="1"/>
  <c r="J39" i="15"/>
  <c r="I39" i="15"/>
  <c r="H39" i="15"/>
  <c r="G39" i="15"/>
  <c r="E39" i="15"/>
  <c r="D39" i="15"/>
  <c r="K36" i="15"/>
  <c r="J36" i="15"/>
  <c r="I36" i="15"/>
  <c r="H36" i="15"/>
  <c r="G36" i="15"/>
  <c r="E36" i="15"/>
  <c r="D36" i="15"/>
  <c r="K33" i="15"/>
  <c r="J33" i="15"/>
  <c r="I33" i="15"/>
  <c r="H33" i="15"/>
  <c r="G33" i="15"/>
  <c r="E33" i="15"/>
  <c r="D33" i="15"/>
  <c r="K30" i="15"/>
  <c r="J30" i="15"/>
  <c r="I30" i="15"/>
  <c r="H30" i="15"/>
  <c r="G30" i="15"/>
  <c r="E30" i="15"/>
  <c r="D30" i="15"/>
  <c r="K27" i="15"/>
  <c r="J27" i="15"/>
  <c r="I27" i="15"/>
  <c r="H27" i="15"/>
  <c r="G27" i="15"/>
  <c r="E27" i="15"/>
  <c r="D27" i="15"/>
  <c r="K24" i="15"/>
  <c r="J24" i="15"/>
  <c r="I24" i="15"/>
  <c r="H24" i="15"/>
  <c r="G24" i="15"/>
  <c r="E24" i="15"/>
  <c r="D24" i="15"/>
  <c r="K21" i="15"/>
  <c r="J21" i="15"/>
  <c r="I21" i="15"/>
  <c r="H21" i="15"/>
  <c r="G21" i="15"/>
  <c r="E21" i="15"/>
  <c r="D21" i="15"/>
  <c r="K18" i="15"/>
  <c r="J18" i="15"/>
  <c r="I18" i="15"/>
  <c r="H18" i="15"/>
  <c r="G18" i="15"/>
  <c r="E18" i="15"/>
  <c r="D18" i="15"/>
  <c r="K15" i="15"/>
  <c r="J15" i="15"/>
  <c r="I15" i="15"/>
  <c r="H15" i="15"/>
  <c r="G15" i="15"/>
  <c r="E15" i="15"/>
  <c r="D15" i="15"/>
  <c r="K12" i="15"/>
  <c r="J12" i="15"/>
  <c r="I12" i="15"/>
  <c r="H12" i="15"/>
  <c r="G12" i="15"/>
  <c r="E12" i="15"/>
  <c r="D12" i="15"/>
  <c r="K9" i="15"/>
  <c r="J9" i="15"/>
  <c r="I9" i="15"/>
  <c r="H9" i="15"/>
  <c r="G9" i="15"/>
  <c r="E9" i="15"/>
  <c r="O6" i="15"/>
  <c r="K6" i="15"/>
  <c r="J6" i="15"/>
  <c r="I6" i="15"/>
  <c r="H6" i="15"/>
  <c r="G6" i="15"/>
  <c r="E6" i="15"/>
  <c r="D6" i="15"/>
  <c r="K5" i="15"/>
  <c r="J5" i="15"/>
  <c r="I5" i="15"/>
  <c r="H5" i="15"/>
  <c r="G5" i="15"/>
  <c r="E5" i="15"/>
  <c r="D5" i="15"/>
  <c r="O4" i="15"/>
  <c r="K4" i="15"/>
  <c r="J4" i="15"/>
  <c r="I4" i="15"/>
  <c r="H4" i="15"/>
  <c r="G4" i="15"/>
  <c r="E4" i="15"/>
  <c r="D4" i="15"/>
  <c r="M3" i="15"/>
  <c r="L3" i="15"/>
  <c r="O3" i="15" s="1"/>
  <c r="K3" i="15"/>
  <c r="J3" i="15"/>
  <c r="O5" i="15" s="1"/>
  <c r="I3" i="15"/>
  <c r="H3" i="15"/>
  <c r="G3" i="15"/>
  <c r="E3" i="15"/>
  <c r="D3" i="15"/>
  <c r="C3" i="15"/>
  <c r="B3" i="15"/>
  <c r="K39" i="14" l="1"/>
  <c r="J39" i="14"/>
  <c r="I39" i="14"/>
  <c r="H39" i="14"/>
  <c r="G39" i="14"/>
  <c r="E39" i="14"/>
  <c r="D39" i="14"/>
  <c r="K36" i="14"/>
  <c r="J36" i="14"/>
  <c r="I36" i="14"/>
  <c r="H36" i="14"/>
  <c r="G36" i="14"/>
  <c r="E36" i="14"/>
  <c r="D36" i="14"/>
  <c r="K33" i="14"/>
  <c r="J33" i="14"/>
  <c r="I33" i="14"/>
  <c r="H33" i="14"/>
  <c r="G33" i="14"/>
  <c r="E33" i="14"/>
  <c r="D33" i="14"/>
  <c r="K30" i="14"/>
  <c r="J30" i="14"/>
  <c r="I30" i="14"/>
  <c r="H30" i="14"/>
  <c r="G30" i="14"/>
  <c r="E30" i="14"/>
  <c r="D30" i="14"/>
  <c r="K27" i="14"/>
  <c r="J27" i="14"/>
  <c r="I27" i="14"/>
  <c r="H27" i="14"/>
  <c r="G27" i="14"/>
  <c r="E27" i="14"/>
  <c r="D27" i="14"/>
  <c r="K24" i="14"/>
  <c r="J24" i="14"/>
  <c r="I24" i="14"/>
  <c r="H24" i="14"/>
  <c r="G24" i="14"/>
  <c r="E24" i="14"/>
  <c r="D24" i="14"/>
  <c r="K21" i="14"/>
  <c r="J21" i="14"/>
  <c r="I21" i="14"/>
  <c r="H21" i="14"/>
  <c r="G21" i="14"/>
  <c r="E21" i="14"/>
  <c r="D21" i="14"/>
  <c r="K18" i="14"/>
  <c r="J18" i="14"/>
  <c r="I18" i="14"/>
  <c r="H18" i="14"/>
  <c r="G18" i="14"/>
  <c r="E18" i="14"/>
  <c r="D18" i="14"/>
  <c r="K15" i="14"/>
  <c r="J15" i="14"/>
  <c r="I15" i="14"/>
  <c r="H15" i="14"/>
  <c r="G15" i="14"/>
  <c r="E15" i="14"/>
  <c r="D15" i="14"/>
  <c r="K12" i="14"/>
  <c r="J12" i="14"/>
  <c r="I12" i="14"/>
  <c r="H12" i="14"/>
  <c r="G12" i="14"/>
  <c r="E12" i="14"/>
  <c r="D12" i="14"/>
  <c r="K9" i="14"/>
  <c r="J9" i="14"/>
  <c r="I9" i="14"/>
  <c r="H9" i="14"/>
  <c r="G9" i="14"/>
  <c r="E9" i="14"/>
  <c r="O6" i="14"/>
  <c r="K6" i="14"/>
  <c r="J6" i="14"/>
  <c r="I6" i="14"/>
  <c r="H6" i="14"/>
  <c r="G6" i="14"/>
  <c r="E6" i="14"/>
  <c r="D6" i="14"/>
  <c r="K5" i="14"/>
  <c r="J5" i="14"/>
  <c r="I5" i="14"/>
  <c r="H5" i="14"/>
  <c r="G5" i="14"/>
  <c r="E5" i="14"/>
  <c r="D5" i="14"/>
  <c r="O4" i="14"/>
  <c r="K4" i="14"/>
  <c r="J4" i="14"/>
  <c r="I4" i="14"/>
  <c r="H4" i="14"/>
  <c r="G4" i="14"/>
  <c r="E4" i="14"/>
  <c r="D4" i="14"/>
  <c r="M3" i="14"/>
  <c r="L3" i="14"/>
  <c r="O3" i="14" s="1"/>
  <c r="K3" i="14"/>
  <c r="J3" i="14"/>
  <c r="O5" i="14" s="1"/>
  <c r="I3" i="14"/>
  <c r="H3" i="14"/>
  <c r="G3" i="14"/>
  <c r="E3" i="14"/>
  <c r="D3" i="14"/>
  <c r="C3" i="14"/>
  <c r="B3" i="14"/>
  <c r="K39" i="13" l="1"/>
  <c r="J39" i="13"/>
  <c r="I39" i="13"/>
  <c r="H39" i="13"/>
  <c r="G39" i="13"/>
  <c r="E39" i="13"/>
  <c r="D39" i="13"/>
  <c r="K36" i="13"/>
  <c r="J36" i="13"/>
  <c r="I36" i="13"/>
  <c r="H36" i="13"/>
  <c r="G36" i="13"/>
  <c r="E36" i="13"/>
  <c r="D36" i="13"/>
  <c r="K33" i="13"/>
  <c r="J33" i="13"/>
  <c r="I33" i="13"/>
  <c r="H33" i="13"/>
  <c r="G33" i="13"/>
  <c r="E33" i="13"/>
  <c r="D33" i="13"/>
  <c r="K30" i="13"/>
  <c r="J30" i="13"/>
  <c r="I30" i="13"/>
  <c r="H30" i="13"/>
  <c r="G30" i="13"/>
  <c r="E30" i="13"/>
  <c r="D30" i="13"/>
  <c r="K27" i="13"/>
  <c r="J27" i="13"/>
  <c r="I27" i="13"/>
  <c r="H27" i="13"/>
  <c r="G27" i="13"/>
  <c r="E27" i="13"/>
  <c r="D27" i="13"/>
  <c r="K24" i="13"/>
  <c r="J24" i="13"/>
  <c r="I24" i="13"/>
  <c r="H24" i="13"/>
  <c r="G24" i="13"/>
  <c r="E24" i="13"/>
  <c r="D24" i="13"/>
  <c r="K21" i="13"/>
  <c r="J21" i="13"/>
  <c r="I21" i="13"/>
  <c r="H21" i="13"/>
  <c r="G21" i="13"/>
  <c r="E21" i="13"/>
  <c r="D21" i="13"/>
  <c r="K18" i="13"/>
  <c r="J18" i="13"/>
  <c r="I18" i="13"/>
  <c r="H18" i="13"/>
  <c r="G18" i="13"/>
  <c r="E18" i="13"/>
  <c r="D18" i="13"/>
  <c r="K15" i="13"/>
  <c r="J15" i="13"/>
  <c r="I15" i="13"/>
  <c r="H15" i="13"/>
  <c r="G15" i="13"/>
  <c r="E15" i="13"/>
  <c r="D15" i="13"/>
  <c r="K12" i="13"/>
  <c r="J12" i="13"/>
  <c r="I12" i="13"/>
  <c r="H12" i="13"/>
  <c r="G12" i="13"/>
  <c r="E12" i="13"/>
  <c r="D12" i="13"/>
  <c r="K9" i="13"/>
  <c r="J9" i="13"/>
  <c r="I9" i="13"/>
  <c r="H9" i="13"/>
  <c r="G9" i="13"/>
  <c r="E9" i="13"/>
  <c r="O6" i="13"/>
  <c r="K6" i="13"/>
  <c r="J6" i="13"/>
  <c r="I6" i="13"/>
  <c r="H6" i="13"/>
  <c r="G6" i="13"/>
  <c r="E6" i="13"/>
  <c r="D6" i="13"/>
  <c r="K5" i="13"/>
  <c r="J5" i="13"/>
  <c r="I5" i="13"/>
  <c r="H5" i="13"/>
  <c r="G5" i="13"/>
  <c r="E5" i="13"/>
  <c r="D5" i="13"/>
  <c r="O4" i="13"/>
  <c r="K4" i="13"/>
  <c r="J4" i="13"/>
  <c r="I4" i="13"/>
  <c r="H4" i="13"/>
  <c r="G4" i="13"/>
  <c r="E4" i="13"/>
  <c r="D4" i="13"/>
  <c r="M3" i="13"/>
  <c r="L3" i="13"/>
  <c r="O3" i="13" s="1"/>
  <c r="K3" i="13"/>
  <c r="J3" i="13"/>
  <c r="O5" i="13" s="1"/>
  <c r="I3" i="13"/>
  <c r="H3" i="13"/>
  <c r="G3" i="13"/>
  <c r="E3" i="13"/>
  <c r="D3" i="13"/>
  <c r="C3" i="13"/>
  <c r="B3" i="13"/>
  <c r="K39" i="12" l="1"/>
  <c r="J39" i="12"/>
  <c r="I39" i="12"/>
  <c r="H39" i="12"/>
  <c r="G39" i="12"/>
  <c r="E39" i="12"/>
  <c r="D39" i="12"/>
  <c r="K36" i="12"/>
  <c r="J36" i="12"/>
  <c r="I36" i="12"/>
  <c r="H36" i="12"/>
  <c r="G36" i="12"/>
  <c r="E36" i="12"/>
  <c r="D36" i="12"/>
  <c r="K33" i="12"/>
  <c r="J33" i="12"/>
  <c r="I33" i="12"/>
  <c r="H33" i="12"/>
  <c r="G33" i="12"/>
  <c r="E33" i="12"/>
  <c r="D33" i="12"/>
  <c r="K30" i="12"/>
  <c r="J30" i="12"/>
  <c r="I30" i="12"/>
  <c r="H30" i="12"/>
  <c r="G30" i="12"/>
  <c r="E30" i="12"/>
  <c r="D30" i="12"/>
  <c r="K27" i="12"/>
  <c r="J27" i="12"/>
  <c r="I27" i="12"/>
  <c r="H27" i="12"/>
  <c r="G27" i="12"/>
  <c r="E27" i="12"/>
  <c r="D27" i="12"/>
  <c r="K24" i="12"/>
  <c r="J24" i="12"/>
  <c r="I24" i="12"/>
  <c r="H24" i="12"/>
  <c r="G24" i="12"/>
  <c r="E24" i="12"/>
  <c r="D24" i="12"/>
  <c r="K21" i="12"/>
  <c r="J21" i="12"/>
  <c r="I21" i="12"/>
  <c r="H21" i="12"/>
  <c r="G21" i="12"/>
  <c r="E21" i="12"/>
  <c r="D21" i="12"/>
  <c r="K18" i="12"/>
  <c r="J18" i="12"/>
  <c r="I18" i="12"/>
  <c r="H18" i="12"/>
  <c r="G18" i="12"/>
  <c r="E18" i="12"/>
  <c r="D18" i="12"/>
  <c r="K15" i="12"/>
  <c r="J15" i="12"/>
  <c r="I15" i="12"/>
  <c r="H15" i="12"/>
  <c r="G15" i="12"/>
  <c r="E15" i="12"/>
  <c r="D15" i="12"/>
  <c r="K12" i="12"/>
  <c r="J12" i="12"/>
  <c r="I12" i="12"/>
  <c r="H12" i="12"/>
  <c r="G12" i="12"/>
  <c r="E12" i="12"/>
  <c r="D12" i="12"/>
  <c r="K9" i="12"/>
  <c r="J9" i="12"/>
  <c r="I9" i="12"/>
  <c r="H9" i="12"/>
  <c r="G9" i="12"/>
  <c r="E9" i="12"/>
  <c r="O6" i="12"/>
  <c r="K6" i="12"/>
  <c r="J6" i="12"/>
  <c r="I6" i="12"/>
  <c r="H6" i="12"/>
  <c r="G6" i="12"/>
  <c r="E6" i="12"/>
  <c r="D6" i="12"/>
  <c r="K5" i="12"/>
  <c r="J5" i="12"/>
  <c r="I5" i="12"/>
  <c r="H5" i="12"/>
  <c r="G5" i="12"/>
  <c r="E5" i="12"/>
  <c r="D5" i="12"/>
  <c r="O4" i="12"/>
  <c r="K4" i="12"/>
  <c r="J4" i="12"/>
  <c r="I4" i="12"/>
  <c r="H4" i="12"/>
  <c r="G4" i="12"/>
  <c r="E4" i="12"/>
  <c r="D4" i="12"/>
  <c r="M3" i="12"/>
  <c r="L3" i="12"/>
  <c r="O3" i="12" s="1"/>
  <c r="K3" i="12"/>
  <c r="J3" i="12"/>
  <c r="O5" i="12" s="1"/>
  <c r="I3" i="12"/>
  <c r="H3" i="12"/>
  <c r="G3" i="12"/>
  <c r="E3" i="12"/>
  <c r="D3" i="12"/>
  <c r="C3" i="12"/>
  <c r="B3" i="12"/>
  <c r="K39" i="11" l="1"/>
  <c r="J39" i="11"/>
  <c r="I39" i="11"/>
  <c r="H39" i="11"/>
  <c r="G39" i="11"/>
  <c r="E39" i="11"/>
  <c r="D39" i="11"/>
  <c r="K36" i="11"/>
  <c r="J36" i="11"/>
  <c r="I36" i="11"/>
  <c r="H36" i="11"/>
  <c r="G36" i="11"/>
  <c r="E36" i="11"/>
  <c r="D36" i="11"/>
  <c r="K33" i="11"/>
  <c r="J33" i="11"/>
  <c r="I33" i="11"/>
  <c r="H33" i="11"/>
  <c r="G33" i="11"/>
  <c r="E33" i="11"/>
  <c r="D33" i="11"/>
  <c r="K30" i="11"/>
  <c r="J30" i="11"/>
  <c r="I30" i="11"/>
  <c r="H30" i="11"/>
  <c r="G30" i="11"/>
  <c r="E30" i="11"/>
  <c r="D30" i="11"/>
  <c r="K27" i="11"/>
  <c r="J27" i="11"/>
  <c r="I27" i="11"/>
  <c r="H27" i="11"/>
  <c r="G27" i="11"/>
  <c r="E27" i="11"/>
  <c r="D27" i="11"/>
  <c r="K24" i="11"/>
  <c r="J24" i="11"/>
  <c r="I24" i="11"/>
  <c r="H24" i="11"/>
  <c r="G24" i="11"/>
  <c r="E24" i="11"/>
  <c r="D24" i="11"/>
  <c r="K21" i="11"/>
  <c r="J21" i="11"/>
  <c r="I21" i="11"/>
  <c r="H21" i="11"/>
  <c r="G21" i="11"/>
  <c r="E21" i="11"/>
  <c r="D21" i="11"/>
  <c r="K18" i="11"/>
  <c r="J18" i="11"/>
  <c r="I18" i="11"/>
  <c r="H18" i="11"/>
  <c r="G18" i="11"/>
  <c r="E18" i="11"/>
  <c r="D18" i="11"/>
  <c r="K15" i="11"/>
  <c r="J15" i="11"/>
  <c r="I15" i="11"/>
  <c r="H15" i="11"/>
  <c r="G15" i="11"/>
  <c r="E15" i="11"/>
  <c r="D15" i="11"/>
  <c r="K12" i="11"/>
  <c r="J12" i="11"/>
  <c r="I12" i="11"/>
  <c r="H12" i="11"/>
  <c r="G12" i="11"/>
  <c r="E12" i="11"/>
  <c r="D12" i="11"/>
  <c r="K9" i="11"/>
  <c r="J9" i="11"/>
  <c r="I9" i="11"/>
  <c r="H9" i="11"/>
  <c r="G9" i="11"/>
  <c r="E9" i="11"/>
  <c r="O6" i="11"/>
  <c r="K6" i="11"/>
  <c r="J6" i="11"/>
  <c r="I6" i="11"/>
  <c r="H6" i="11"/>
  <c r="G6" i="11"/>
  <c r="E6" i="11"/>
  <c r="D6" i="11"/>
  <c r="K5" i="11"/>
  <c r="J5" i="11"/>
  <c r="I5" i="11"/>
  <c r="H5" i="11"/>
  <c r="G5" i="11"/>
  <c r="E5" i="11"/>
  <c r="D5" i="11"/>
  <c r="O4" i="11"/>
  <c r="K4" i="11"/>
  <c r="J4" i="11"/>
  <c r="I4" i="11"/>
  <c r="H4" i="11"/>
  <c r="G4" i="11"/>
  <c r="E4" i="11"/>
  <c r="D4" i="11"/>
  <c r="M3" i="11"/>
  <c r="L3" i="11"/>
  <c r="O3" i="11" s="1"/>
  <c r="K3" i="11"/>
  <c r="J3" i="11"/>
  <c r="O5" i="11" s="1"/>
  <c r="I3" i="11"/>
  <c r="H3" i="11"/>
  <c r="G3" i="11"/>
  <c r="E3" i="11"/>
  <c r="D3" i="11"/>
  <c r="C3" i="11"/>
  <c r="B3" i="11"/>
</calcChain>
</file>

<file path=xl/sharedStrings.xml><?xml version="1.0" encoding="utf-8"?>
<sst xmlns="http://schemas.openxmlformats.org/spreadsheetml/2006/main" count="840" uniqueCount="337">
  <si>
    <t>區域別</t>
    <phoneticPr fontId="1" type="noConversion"/>
  </si>
  <si>
    <t>計</t>
    <phoneticPr fontId="1" type="noConversion"/>
  </si>
  <si>
    <t>　　結婚率：</t>
    <phoneticPr fontId="1" type="noConversion"/>
  </si>
  <si>
    <t>區域別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</si>
  <si>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</si>
  <si>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</si>
  <si>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</si>
  <si>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</si>
  <si>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</si>
  <si>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</si>
  <si>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</si>
  <si>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</si>
  <si>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</si>
  <si>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</si>
  <si>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</si>
  <si>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</si>
  <si>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計</t>
    <phoneticPr fontId="1" type="noConversion"/>
  </si>
  <si>
    <t>　　結婚率：</t>
    <phoneticPr fontId="1" type="noConversion"/>
  </si>
  <si>
    <t>總計</t>
    <phoneticPr fontId="1" type="noConversion"/>
  </si>
  <si>
    <t>男</t>
    <phoneticPr fontId="1" type="noConversion"/>
  </si>
  <si>
    <t>　　離婚率：</t>
    <phoneticPr fontId="1" type="noConversion"/>
  </si>
  <si>
    <t>女</t>
    <phoneticPr fontId="1" type="noConversion"/>
  </si>
  <si>
    <t>　　出生率：</t>
    <phoneticPr fontId="1" type="noConversion"/>
  </si>
  <si>
    <t>石安里</t>
    <phoneticPr fontId="1" type="noConversion"/>
  </si>
  <si>
    <t>　　死亡率：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</si>
  <si>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</si>
  <si>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</si>
  <si>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</si>
  <si>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</si>
  <si>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</si>
  <si>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</si>
  <si>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</si>
  <si>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</si>
  <si>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</si>
  <si>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</si>
  <si>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</si>
  <si>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區域別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</si>
  <si>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</si>
  <si>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</si>
  <si>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</si>
  <si>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</si>
  <si>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</si>
  <si>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</si>
  <si>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</si>
  <si>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</si>
  <si>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</si>
  <si>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</si>
  <si>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</si>
  <si>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</si>
  <si>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計</t>
    <phoneticPr fontId="1" type="noConversion"/>
  </si>
  <si>
    <t>　　結婚率：</t>
    <phoneticPr fontId="1" type="noConversion"/>
  </si>
  <si>
    <t>總計</t>
    <phoneticPr fontId="1" type="noConversion"/>
  </si>
  <si>
    <t>男</t>
    <phoneticPr fontId="1" type="noConversion"/>
  </si>
  <si>
    <t>　　離婚率：</t>
    <phoneticPr fontId="1" type="noConversion"/>
  </si>
  <si>
    <t>女</t>
    <phoneticPr fontId="1" type="noConversion"/>
  </si>
  <si>
    <t>　　出生率：</t>
    <phoneticPr fontId="1" type="noConversion"/>
  </si>
  <si>
    <t>石安里</t>
    <phoneticPr fontId="1" type="noConversion"/>
  </si>
  <si>
    <t>　　死亡率：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</si>
  <si>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</si>
  <si>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</si>
  <si>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</si>
  <si>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</si>
  <si>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</si>
  <si>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</si>
  <si>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</si>
  <si>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</si>
  <si>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</si>
  <si>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</si>
  <si>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</si>
  <si>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區域別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</si>
  <si>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</si>
  <si>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</si>
  <si>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</si>
  <si>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</si>
  <si>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</si>
  <si>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</si>
  <si>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</si>
  <si>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</si>
  <si>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</si>
  <si>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</si>
  <si>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</si>
  <si>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</si>
  <si>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計</t>
    <phoneticPr fontId="1" type="noConversion"/>
  </si>
  <si>
    <t>　　結婚率：</t>
    <phoneticPr fontId="1" type="noConversion"/>
  </si>
  <si>
    <t>總計</t>
    <phoneticPr fontId="1" type="noConversion"/>
  </si>
  <si>
    <t>男</t>
    <phoneticPr fontId="1" type="noConversion"/>
  </si>
  <si>
    <t>　　離婚率：</t>
    <phoneticPr fontId="1" type="noConversion"/>
  </si>
  <si>
    <t>女</t>
    <phoneticPr fontId="1" type="noConversion"/>
  </si>
  <si>
    <t>　　出生率：</t>
    <phoneticPr fontId="1" type="noConversion"/>
  </si>
  <si>
    <t>石安里</t>
    <phoneticPr fontId="1" type="noConversion"/>
  </si>
  <si>
    <t>　　死亡率：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</si>
  <si>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</si>
  <si>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</si>
  <si>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</si>
  <si>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</si>
  <si>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</si>
  <si>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</si>
  <si>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</si>
  <si>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</si>
  <si>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</si>
  <si>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</si>
  <si>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</si>
  <si>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鄰數</t>
    <phoneticPr fontId="1" type="noConversion"/>
  </si>
  <si>
    <t>中路里</t>
    <phoneticPr fontId="1" type="noConversion"/>
  </si>
  <si>
    <t>阿蓮里</t>
    <phoneticPr fontId="1" type="noConversion"/>
  </si>
  <si>
    <t>區域別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</si>
  <si>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</si>
  <si>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</si>
  <si>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</si>
  <si>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</si>
  <si>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</si>
  <si>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</si>
  <si>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</si>
  <si>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</si>
  <si>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</si>
  <si>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</si>
  <si>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</si>
  <si>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</si>
  <si>
    <t>男</t>
    <phoneticPr fontId="1" type="noConversion"/>
  </si>
  <si>
    <t>　　離婚率：</t>
    <phoneticPr fontId="1" type="noConversion"/>
  </si>
  <si>
    <t>女</t>
    <phoneticPr fontId="1" type="noConversion"/>
  </si>
  <si>
    <t>　　出生率：</t>
    <phoneticPr fontId="1" type="noConversion"/>
  </si>
  <si>
    <t>石安里</t>
    <phoneticPr fontId="1" type="noConversion"/>
  </si>
  <si>
    <t>計</t>
    <phoneticPr fontId="1" type="noConversion"/>
  </si>
  <si>
    <t>　　死亡率：</t>
    <phoneticPr fontId="1" type="noConversion"/>
  </si>
  <si>
    <t>男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</si>
  <si>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</si>
  <si>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</si>
  <si>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</si>
  <si>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</si>
  <si>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</si>
  <si>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</si>
  <si>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</si>
  <si>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</si>
  <si>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</si>
  <si>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</si>
  <si>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</si>
  <si>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計</t>
    <phoneticPr fontId="1" type="noConversion"/>
  </si>
  <si>
    <t>　　結婚率：</t>
    <phoneticPr fontId="1" type="noConversion"/>
  </si>
  <si>
    <t>　　離婚率：</t>
    <phoneticPr fontId="1" type="noConversion"/>
  </si>
  <si>
    <t>女</t>
    <phoneticPr fontId="1" type="noConversion"/>
  </si>
  <si>
    <t>　　出生率：</t>
    <phoneticPr fontId="1" type="noConversion"/>
  </si>
  <si>
    <t>石安里</t>
    <phoneticPr fontId="1" type="noConversion"/>
  </si>
  <si>
    <t>　　死亡率：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</si>
  <si>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</si>
  <si>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</si>
  <si>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</si>
  <si>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</si>
  <si>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</si>
  <si>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</si>
  <si>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</si>
  <si>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</si>
  <si>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</si>
  <si>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區域別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</si>
  <si>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</si>
  <si>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</si>
  <si>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</si>
  <si>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</si>
  <si>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</si>
  <si>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</si>
  <si>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</si>
  <si>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</si>
  <si>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</si>
  <si>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</si>
  <si>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</si>
  <si>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</si>
  <si>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</si>
  <si>
    <t>計</t>
    <phoneticPr fontId="1" type="noConversion"/>
  </si>
  <si>
    <t>　　結婚率：</t>
    <phoneticPr fontId="1" type="noConversion"/>
  </si>
  <si>
    <t>男</t>
    <phoneticPr fontId="1" type="noConversion"/>
  </si>
  <si>
    <t>　　離婚率：</t>
    <phoneticPr fontId="1" type="noConversion"/>
  </si>
  <si>
    <t>女</t>
    <phoneticPr fontId="1" type="noConversion"/>
  </si>
  <si>
    <t>　　出生率：</t>
    <phoneticPr fontId="1" type="noConversion"/>
  </si>
  <si>
    <t>石安里</t>
    <phoneticPr fontId="1" type="noConversion"/>
  </si>
  <si>
    <t>　　死亡率：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</si>
  <si>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</si>
  <si>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</si>
  <si>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</si>
  <si>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</si>
  <si>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</si>
  <si>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</si>
  <si>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</si>
  <si>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</si>
  <si>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</si>
  <si>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</si>
  <si>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</si>
  <si>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</si>
  <si>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</si>
  <si>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</si>
  <si>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</si>
  <si>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</si>
  <si>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</si>
  <si>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</si>
  <si>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</si>
  <si>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</si>
  <si>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</si>
  <si>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</si>
  <si>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</si>
  <si>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</si>
  <si>
    <t>計</t>
    <phoneticPr fontId="1" type="noConversion"/>
  </si>
  <si>
    <t>　　結婚率：</t>
    <phoneticPr fontId="1" type="noConversion"/>
  </si>
  <si>
    <t>男</t>
    <phoneticPr fontId="1" type="noConversion"/>
  </si>
  <si>
    <t>　　離婚率：</t>
    <phoneticPr fontId="1" type="noConversion"/>
  </si>
  <si>
    <t>女</t>
    <phoneticPr fontId="1" type="noConversion"/>
  </si>
  <si>
    <t>　　出生率：</t>
    <phoneticPr fontId="1" type="noConversion"/>
  </si>
  <si>
    <t>石安里</t>
    <phoneticPr fontId="1" type="noConversion"/>
  </si>
  <si>
    <t>計</t>
    <phoneticPr fontId="1" type="noConversion"/>
  </si>
  <si>
    <t>　　死亡率：</t>
    <phoneticPr fontId="1" type="noConversion"/>
  </si>
  <si>
    <t>男</t>
    <phoneticPr fontId="1" type="noConversion"/>
  </si>
  <si>
    <t>女</t>
    <phoneticPr fontId="1" type="noConversion"/>
  </si>
  <si>
    <t>中路里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</si>
  <si>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</si>
  <si>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</si>
  <si>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</si>
  <si>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峯山里</t>
    <phoneticPr fontId="1" type="noConversion"/>
  </si>
  <si>
    <t>計</t>
    <phoneticPr fontId="1" type="noConversion"/>
  </si>
  <si>
    <t>男</t>
    <phoneticPr fontId="1" type="noConversion"/>
  </si>
  <si>
    <t>港後里</t>
    <phoneticPr fontId="1" type="noConversion"/>
  </si>
  <si>
    <t>女</t>
    <phoneticPr fontId="1" type="noConversion"/>
  </si>
  <si>
    <t>崗山里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</si>
  <si>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</si>
  <si>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</si>
  <si>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</si>
  <si>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阿蓮里</t>
    <phoneticPr fontId="1" type="noConversion"/>
  </si>
  <si>
    <t>女</t>
    <phoneticPr fontId="1" type="noConversion"/>
  </si>
  <si>
    <t>清蓮里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</si>
  <si>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</si>
  <si>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</si>
  <si>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</si>
  <si>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和蓮里</t>
    <phoneticPr fontId="1" type="noConversion"/>
  </si>
  <si>
    <t>計</t>
    <phoneticPr fontId="1" type="noConversion"/>
  </si>
  <si>
    <t>女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</si>
  <si>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</si>
  <si>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</si>
  <si>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</si>
  <si>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</si>
  <si>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區域別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</si>
  <si>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</si>
  <si>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</si>
  <si>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</si>
  <si>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</si>
  <si>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</si>
  <si>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</si>
  <si>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</si>
  <si>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</si>
  <si>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</si>
  <si>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</si>
  <si>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</si>
  <si>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</si>
  <si>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</si>
  <si>
    <t>　　結婚率：</t>
    <phoneticPr fontId="1" type="noConversion"/>
  </si>
  <si>
    <t>男</t>
    <phoneticPr fontId="1" type="noConversion"/>
  </si>
  <si>
    <t>　　離婚率：</t>
    <phoneticPr fontId="1" type="noConversion"/>
  </si>
  <si>
    <t>　　出生率：</t>
    <phoneticPr fontId="1" type="noConversion"/>
  </si>
  <si>
    <t>石安里</t>
    <phoneticPr fontId="1" type="noConversion"/>
  </si>
  <si>
    <t>計</t>
    <phoneticPr fontId="1" type="noConversion"/>
  </si>
  <si>
    <t>　　死亡率：</t>
    <phoneticPr fontId="1" type="noConversion"/>
  </si>
  <si>
    <t>男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</si>
  <si>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</si>
  <si>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</si>
  <si>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</si>
  <si>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</si>
  <si>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</si>
  <si>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</si>
  <si>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</si>
  <si>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</si>
  <si>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</si>
  <si>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</si>
  <si>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</si>
  <si>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區域別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</si>
  <si>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</si>
  <si>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</si>
  <si>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</si>
  <si>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</si>
  <si>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</si>
  <si>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</si>
  <si>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</si>
  <si>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</si>
  <si>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</si>
  <si>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</si>
  <si>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</si>
  <si>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</si>
  <si>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</si>
  <si>
    <t>計</t>
    <phoneticPr fontId="1" type="noConversion"/>
  </si>
  <si>
    <t>　　結婚率：</t>
    <phoneticPr fontId="1" type="noConversion"/>
  </si>
  <si>
    <t>男</t>
    <phoneticPr fontId="1" type="noConversion"/>
  </si>
  <si>
    <t>　　離婚率：</t>
    <phoneticPr fontId="1" type="noConversion"/>
  </si>
  <si>
    <t>女</t>
    <phoneticPr fontId="1" type="noConversion"/>
  </si>
  <si>
    <t>　　出生率：</t>
    <phoneticPr fontId="1" type="noConversion"/>
  </si>
  <si>
    <t>石安里</t>
    <phoneticPr fontId="1" type="noConversion"/>
  </si>
  <si>
    <t>　　死亡率：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</si>
  <si>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</si>
  <si>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</si>
  <si>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</si>
  <si>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崗山里</t>
    <phoneticPr fontId="1" type="noConversion"/>
  </si>
  <si>
    <t>阿蓮里</t>
    <phoneticPr fontId="1" type="noConversion"/>
  </si>
  <si>
    <t>清蓮里</t>
    <phoneticPr fontId="1" type="noConversion"/>
  </si>
  <si>
    <t>和蓮里</t>
    <phoneticPr fontId="1" type="noConversion"/>
  </si>
  <si>
    <t>青旗里</t>
    <phoneticPr fontId="1" type="noConversion"/>
  </si>
  <si>
    <t>復安里</t>
    <phoneticPr fontId="1" type="noConversion"/>
  </si>
  <si>
    <t>玉庫里</t>
    <phoneticPr fontId="1" type="noConversion"/>
  </si>
  <si>
    <t>南蓮里</t>
    <phoneticPr fontId="1" type="noConversion"/>
  </si>
  <si>
    <t>區域別</t>
    <phoneticPr fontId="1" type="noConversion"/>
  </si>
  <si>
    <t>鄰數</t>
    <phoneticPr fontId="1" type="noConversion"/>
  </si>
  <si>
    <t>戶數</t>
    <phoneticPr fontId="1" type="noConversion"/>
  </si>
  <si>
    <t>平地原住民</t>
    <phoneticPr fontId="1" type="noConversion"/>
  </si>
  <si>
    <t>山地原住民</t>
    <phoneticPr fontId="1" type="noConversion"/>
  </si>
  <si>
    <t>性別</t>
    <phoneticPr fontId="1" type="noConversion"/>
  </si>
  <si>
    <t>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</si>
  <si>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</si>
  <si>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</si>
  <si>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</si>
  <si>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</si>
  <si>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</si>
  <si>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</si>
  <si>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　　結婚率：</t>
    <phoneticPr fontId="1" type="noConversion"/>
  </si>
  <si>
    <t>總計</t>
    <phoneticPr fontId="1" type="noConversion"/>
  </si>
  <si>
    <t>　　離婚率：</t>
    <phoneticPr fontId="1" type="noConversion"/>
  </si>
  <si>
    <t>　　出生率：</t>
    <phoneticPr fontId="1" type="noConversion"/>
  </si>
  <si>
    <t>石安里</t>
    <phoneticPr fontId="1" type="noConversion"/>
  </si>
  <si>
    <t>中路里</t>
    <phoneticPr fontId="1" type="noConversion"/>
  </si>
  <si>
    <t>峯山里</t>
    <phoneticPr fontId="1" type="noConversion"/>
  </si>
  <si>
    <t>港後里</t>
    <phoneticPr fontId="1" type="noConversion"/>
  </si>
  <si>
    <t>清蓮里</t>
    <phoneticPr fontId="1" type="noConversion"/>
  </si>
  <si>
    <t>和蓮里</t>
    <phoneticPr fontId="1" type="noConversion"/>
  </si>
  <si>
    <t>高雄市阿蓮區108年1月份各里人口統計表</t>
    <phoneticPr fontId="1" type="noConversion"/>
  </si>
  <si>
    <t>高雄市阿蓮區108年2月份各里人口統計表</t>
    <phoneticPr fontId="1" type="noConversion"/>
  </si>
  <si>
    <t>高雄市阿蓮區108年3月份各里人口統計表</t>
    <phoneticPr fontId="1" type="noConversion"/>
  </si>
  <si>
    <t>高雄市阿蓮區108年4月份各里人口統計表</t>
    <phoneticPr fontId="1" type="noConversion"/>
  </si>
  <si>
    <t>高雄市阿蓮區108年5月份各里人口統計表</t>
    <phoneticPr fontId="1" type="noConversion"/>
  </si>
  <si>
    <t>高雄市阿蓮區108年6月份各里人口統計表</t>
    <phoneticPr fontId="1" type="noConversion"/>
  </si>
  <si>
    <t>高雄市阿蓮區108年7月份各里人口統計表</t>
    <phoneticPr fontId="1" type="noConversion"/>
  </si>
  <si>
    <t>高雄市阿蓮區108年8月份各里人口統計表</t>
    <phoneticPr fontId="1" type="noConversion"/>
  </si>
  <si>
    <t>高雄市阿蓮區108年9月份各里人口統計表</t>
    <phoneticPr fontId="1" type="noConversion"/>
  </si>
  <si>
    <t>高雄市阿蓮區108年10月份各里人口統計表</t>
    <phoneticPr fontId="1" type="noConversion"/>
  </si>
  <si>
    <t>高雄市阿蓮區108年11月份各里人口統計表</t>
    <phoneticPr fontId="1" type="noConversion"/>
  </si>
  <si>
    <t>高雄市阿蓮區108年12月份各里人口統計表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</si>
</sst>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%"/>
  </numFmts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20"/>
      <name val="新細明體"/>
      <family val="1"/>
      <charset val="136"/>
    </font>
    <font>
      <b/>
      <sz val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gradientFill degree="90">
        <stop position="0">
          <color theme="3" tint="0.80001220740379042"/>
        </stop>
        <stop position="1">
          <color theme="3" tint="0.59999389629810485"/>
        </stop>
      </gradient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一般" xfId="0" builtinId="0"/>
  </cellStyles>
  <dxfs count="204"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left style="thick">
          <color indexed="64"/>
        </lef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新細明體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3" name="表格2_14" displayName="表格2_14" ref="A2:M41" totalsRowShown="0" headerRowDxfId="203" dataDxfId="201" headerRowBorderDxfId="202" tableBorderDxfId="200">
  <autoFilter ref="A2:M41"/>
  <tableColumns count="13">
    <tableColumn id="1" name="區域別" dataDxfId="199"/>
    <tableColumn id="2" name="鄰數" dataDxfId="198"/>
    <tableColumn id="3" name="戶數" dataDxfId="197"/>
    <tableColumn id="4" name="平地原住民" dataDxfId="196"/>
    <tableColumn id="5" name="山地原住民" dataDxfId="195"/>
    <tableColumn id="6" name="性別" dataDxfId="194"/>
    <tableColumn id="7" name="人口數" dataDxfId="193"/>
    <tableColumn id="8" name="遷入" dataDxfId="192"/>
    <tableColumn id="9" name="遷出" dataDxfId="191"/>
    <tableColumn id="10" name="出生" dataDxfId="190"/>
    <tableColumn id="11" name="死亡" dataDxfId="189"/>
    <tableColumn id="12" name="結婚" dataDxfId="188"/>
    <tableColumn id="13" name="離婚" dataDxfId="187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0" name="表格2_11" displayName="表格2_11" ref="A2:M41" totalsRowShown="0" headerRowDxfId="50" dataDxfId="48" headerRowBorderDxfId="49" tableBorderDxfId="47">
  <autoFilter ref="A2:M41"/>
  <tableColumns count="13">
    <tableColumn id="1" name="區域別" dataDxfId="46"/>
    <tableColumn id="2" name="鄰數" dataDxfId="45"/>
    <tableColumn id="3" name="戶數" dataDxfId="44"/>
    <tableColumn id="4" name="平地原住民" dataDxfId="43"/>
    <tableColumn id="5" name="山地原住民" dataDxfId="42"/>
    <tableColumn id="6" name="性別" dataDxfId="41"/>
    <tableColumn id="7" name="人口數" dataDxfId="40"/>
    <tableColumn id="8" name="遷入" dataDxfId="39"/>
    <tableColumn id="9" name="遷出" dataDxfId="38"/>
    <tableColumn id="10" name="出生" dataDxfId="37"/>
    <tableColumn id="11" name="死亡" dataDxfId="36"/>
    <tableColumn id="12" name="結婚" dataDxfId="35"/>
    <tableColumn id="13" name="離婚" dataDxfId="34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11" name="表格2_12" displayName="表格2_12" ref="A2:M41" totalsRowShown="0" headerRowDxfId="33" dataDxfId="31" headerRowBorderDxfId="32" tableBorderDxfId="30">
  <autoFilter ref="A2:M41"/>
  <tableColumns count="13">
    <tableColumn id="1" name="區域別" dataDxfId="29"/>
    <tableColumn id="2" name="鄰數" dataDxfId="28"/>
    <tableColumn id="3" name="戶數" dataDxfId="27"/>
    <tableColumn id="4" name="平地原住民" dataDxfId="26"/>
    <tableColumn id="5" name="山地原住民" dataDxfId="25"/>
    <tableColumn id="6" name="性別" dataDxfId="24"/>
    <tableColumn id="7" name="人口數" dataDxfId="23"/>
    <tableColumn id="8" name="遷入" dataDxfId="22"/>
    <tableColumn id="9" name="遷出" dataDxfId="21"/>
    <tableColumn id="10" name="出生" dataDxfId="20"/>
    <tableColumn id="11" name="死亡" dataDxfId="19"/>
    <tableColumn id="12" name="結婚" dataDxfId="18"/>
    <tableColumn id="13" name="離婚" dataDxfId="17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2" name="表格2_13" displayName="表格2_13" ref="A2:M41" totalsRowShown="0" headerRowDxfId="16" dataDxfId="14" headerRowBorderDxfId="15" tableBorderDxfId="13">
  <autoFilter ref="A2:M41"/>
  <tableColumns count="13">
    <tableColumn id="1" name="區域別" dataDxfId="12"/>
    <tableColumn id="2" name="鄰數" dataDxfId="11"/>
    <tableColumn id="3" name="戶數" dataDxfId="10"/>
    <tableColumn id="4" name="平地原住民" dataDxfId="9"/>
    <tableColumn id="5" name="山地原住民" dataDxfId="8"/>
    <tableColumn id="6" name="性別" dataDxfId="7"/>
    <tableColumn id="7" name="人口數" dataDxfId="6"/>
    <tableColumn id="8" name="遷入" dataDxfId="5"/>
    <tableColumn id="9" name="遷出" dataDxfId="4"/>
    <tableColumn id="10" name="出生" dataDxfId="3"/>
    <tableColumn id="11" name="死亡" dataDxfId="2"/>
    <tableColumn id="12" name="結婚" dataDxfId="1"/>
    <tableColumn id="13" name="離婚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1" name="表格2_2" displayName="表格2_2" ref="A2:M41" totalsRowShown="0" headerRowDxfId="186" dataDxfId="184" headerRowBorderDxfId="185" tableBorderDxfId="183">
  <autoFilter ref="A2:M41"/>
  <tableColumns count="13">
    <tableColumn id="1" name="區域別" dataDxfId="182"/>
    <tableColumn id="2" name="鄰數" dataDxfId="181"/>
    <tableColumn id="3" name="戶數" dataDxfId="180"/>
    <tableColumn id="4" name="平地原住民" dataDxfId="179"/>
    <tableColumn id="5" name="山地原住民" dataDxfId="178"/>
    <tableColumn id="6" name="性別" dataDxfId="177"/>
    <tableColumn id="7" name="人口數" dataDxfId="176"/>
    <tableColumn id="8" name="遷入" dataDxfId="175"/>
    <tableColumn id="9" name="遷出" dataDxfId="174"/>
    <tableColumn id="10" name="出生" dataDxfId="173"/>
    <tableColumn id="11" name="死亡" dataDxfId="172"/>
    <tableColumn id="12" name="結婚" dataDxfId="171"/>
    <tableColumn id="13" name="離婚" dataDxfId="170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3" name="表格2_4" displayName="表格2_4" ref="A2:M41" totalsRowShown="0" headerRowDxfId="169" dataDxfId="167" headerRowBorderDxfId="168" tableBorderDxfId="166">
  <autoFilter ref="A2:M41"/>
  <tableColumns count="13">
    <tableColumn id="1" name="區域別" dataDxfId="165"/>
    <tableColumn id="2" name="鄰數" dataDxfId="164"/>
    <tableColumn id="3" name="戶數" dataDxfId="163"/>
    <tableColumn id="4" name="平地原住民" dataDxfId="162"/>
    <tableColumn id="5" name="山地原住民" dataDxfId="161"/>
    <tableColumn id="6" name="性別" dataDxfId="160"/>
    <tableColumn id="7" name="人口數" dataDxfId="159"/>
    <tableColumn id="8" name="遷入" dataDxfId="158"/>
    <tableColumn id="9" name="遷出" dataDxfId="157"/>
    <tableColumn id="10" name="出生" dataDxfId="156"/>
    <tableColumn id="11" name="死亡" dataDxfId="155"/>
    <tableColumn id="12" name="結婚" dataDxfId="154"/>
    <tableColumn id="13" name="離婚" dataDxfId="15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表格2_5" displayName="表格2_5" ref="A2:M41" totalsRowShown="0" headerRowDxfId="152" dataDxfId="150" headerRowBorderDxfId="151" tableBorderDxfId="149">
  <autoFilter ref="A2:M41"/>
  <tableColumns count="13">
    <tableColumn id="1" name="區域別" dataDxfId="148"/>
    <tableColumn id="2" name="鄰數" dataDxfId="147"/>
    <tableColumn id="3" name="戶數" dataDxfId="146"/>
    <tableColumn id="4" name="平地原住民" dataDxfId="145"/>
    <tableColumn id="5" name="山地原住民" dataDxfId="144"/>
    <tableColumn id="6" name="性別" dataDxfId="143"/>
    <tableColumn id="7" name="人口數" dataDxfId="142"/>
    <tableColumn id="8" name="遷入" dataDxfId="141"/>
    <tableColumn id="9" name="遷出" dataDxfId="140"/>
    <tableColumn id="10" name="出生" dataDxfId="139"/>
    <tableColumn id="11" name="死亡" dataDxfId="138"/>
    <tableColumn id="12" name="結婚" dataDxfId="137"/>
    <tableColumn id="13" name="離婚" dataDxfId="136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5" name="表格2_6" displayName="表格2_6" ref="A2:M41" totalsRowShown="0" headerRowDxfId="135" dataDxfId="133" headerRowBorderDxfId="134" tableBorderDxfId="132">
  <autoFilter ref="A2:M41"/>
  <tableColumns count="13">
    <tableColumn id="1" name="區域別" dataDxfId="131"/>
    <tableColumn id="2" name="鄰數" dataDxfId="130"/>
    <tableColumn id="3" name="戶數" dataDxfId="129"/>
    <tableColumn id="4" name="平地原住民" dataDxfId="128"/>
    <tableColumn id="5" name="山地原住民" dataDxfId="127"/>
    <tableColumn id="6" name="性別" dataDxfId="126"/>
    <tableColumn id="7" name="人口數" dataDxfId="125"/>
    <tableColumn id="8" name="遷入" dataDxfId="124"/>
    <tableColumn id="9" name="遷出" dataDxfId="123"/>
    <tableColumn id="10" name="出生" dataDxfId="122"/>
    <tableColumn id="11" name="死亡" dataDxfId="121"/>
    <tableColumn id="12" name="結婚" dataDxfId="120"/>
    <tableColumn id="13" name="離婚" dataDxfId="119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6" name="表格2_7" displayName="表格2_7" ref="A2:M41" totalsRowShown="0" headerRowDxfId="118" dataDxfId="116" headerRowBorderDxfId="117" tableBorderDxfId="115">
  <autoFilter ref="A2:M41"/>
  <tableColumns count="13">
    <tableColumn id="1" name="區域別" dataDxfId="114"/>
    <tableColumn id="2" name="鄰數" dataDxfId="113"/>
    <tableColumn id="3" name="戶數" dataDxfId="112"/>
    <tableColumn id="4" name="平地原住民" dataDxfId="111"/>
    <tableColumn id="5" name="山地原住民" dataDxfId="110"/>
    <tableColumn id="6" name="性別" dataDxfId="109"/>
    <tableColumn id="7" name="人口數" dataDxfId="108"/>
    <tableColumn id="8" name="遷入" dataDxfId="107"/>
    <tableColumn id="9" name="遷出" dataDxfId="106"/>
    <tableColumn id="10" name="出生" dataDxfId="105"/>
    <tableColumn id="11" name="死亡" dataDxfId="104"/>
    <tableColumn id="12" name="結婚" dataDxfId="103"/>
    <tableColumn id="13" name="離婚" dataDxfId="10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7" name="表格2_8" displayName="表格2_8" ref="A2:M41" totalsRowShown="0" headerRowDxfId="101" dataDxfId="99" headerRowBorderDxfId="100" tableBorderDxfId="98">
  <autoFilter ref="A2:M41"/>
  <tableColumns count="13">
    <tableColumn id="1" name="區域別" dataDxfId="97"/>
    <tableColumn id="2" name="鄰數" dataDxfId="96"/>
    <tableColumn id="3" name="戶數" dataDxfId="95"/>
    <tableColumn id="4" name="平地原住民" dataDxfId="94"/>
    <tableColumn id="5" name="山地原住民" dataDxfId="93"/>
    <tableColumn id="6" name="性別" dataDxfId="92"/>
    <tableColumn id="7" name="人口數" dataDxfId="91"/>
    <tableColumn id="8" name="遷入" dataDxfId="90"/>
    <tableColumn id="9" name="遷出" dataDxfId="89"/>
    <tableColumn id="10" name="出生" dataDxfId="88"/>
    <tableColumn id="11" name="死亡" dataDxfId="87"/>
    <tableColumn id="12" name="結婚" dataDxfId="86"/>
    <tableColumn id="13" name="離婚" dataDxfId="85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8" name="表格2_9" displayName="表格2_9" ref="A2:M41" totalsRowShown="0" headerRowDxfId="84" dataDxfId="82" headerRowBorderDxfId="83" tableBorderDxfId="81">
  <autoFilter ref="A2:M41"/>
  <tableColumns count="13">
    <tableColumn id="1" name="區域別" dataDxfId="80"/>
    <tableColumn id="2" name="鄰數" dataDxfId="79"/>
    <tableColumn id="3" name="戶數" dataDxfId="78"/>
    <tableColumn id="4" name="平地原住民" dataDxfId="77"/>
    <tableColumn id="5" name="山地原住民" dataDxfId="76"/>
    <tableColumn id="6" name="性別" dataDxfId="75"/>
    <tableColumn id="7" name="人口數" dataDxfId="74"/>
    <tableColumn id="8" name="遷入" dataDxfId="73"/>
    <tableColumn id="9" name="遷出" dataDxfId="72"/>
    <tableColumn id="10" name="出生" dataDxfId="71"/>
    <tableColumn id="11" name="死亡" dataDxfId="70"/>
    <tableColumn id="12" name="結婚" dataDxfId="69"/>
    <tableColumn id="13" name="離婚" dataDxfId="68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9" name="表格2_10" displayName="表格2_10" ref="A2:M41" totalsRowShown="0" headerRowDxfId="67" dataDxfId="65" headerRowBorderDxfId="66" tableBorderDxfId="64">
  <autoFilter ref="A2:M41"/>
  <tableColumns count="13">
    <tableColumn id="1" name="區域別" dataDxfId="63"/>
    <tableColumn id="2" name="鄰數" dataDxfId="62"/>
    <tableColumn id="3" name="戶數" dataDxfId="61"/>
    <tableColumn id="4" name="平地原住民" dataDxfId="60"/>
    <tableColumn id="5" name="山地原住民" dataDxfId="59"/>
    <tableColumn id="6" name="性別" dataDxfId="58"/>
    <tableColumn id="7" name="人口數" dataDxfId="57"/>
    <tableColumn id="8" name="遷入" dataDxfId="56"/>
    <tableColumn id="9" name="遷出" dataDxfId="55"/>
    <tableColumn id="10" name="出生" dataDxfId="54"/>
    <tableColumn id="11" name="死亡" dataDxfId="53"/>
    <tableColumn id="12" name="結婚" dataDxfId="52"/>
    <tableColumn id="13" name="離婚" dataDxfId="5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pane xSplit="1" topLeftCell="B1" activePane="topRight" state="frozen"/>
      <selection activeCell="A13" sqref="A13"/>
      <selection pane="topRight" activeCell="A2" sqref="A2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8.88671875" style="17"/>
    <col min="12" max="12" width="9.44140625" bestFit="1" customWidth="1"/>
    <col min="14" max="14" width="10.33203125" customWidth="1"/>
  </cols>
  <sheetData>
    <row r="1" spans="1:18" ht="27.75" customHeight="1" thickBot="1">
      <c r="A1" s="18" t="s">
        <v>325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8" ht="16.8" thickTop="1">
      <c r="A2" s="1" t="s">
        <v>302</v>
      </c>
      <c r="B2" s="2" t="s">
        <v>303</v>
      </c>
      <c r="C2" s="2" t="s">
        <v>304</v>
      </c>
      <c r="D2" s="3" t="s">
        <v>305</v>
      </c>
      <c r="E2" s="3" t="s">
        <v>306</v>
      </c>
      <c r="F2" s="2" t="s">
        <v>307</v>
      </c>
      <c r="G2" s="2" t="s">
        <v>308</v>
      </c>
      <c r="H2" s="2" t="s">
        <v>309</v>
      </c>
      <c r="I2" s="2" t="s">
        <v>310</v>
      </c>
      <c r="J2" s="2" t="s">
        <v>311</v>
      </c>
      <c r="K2" s="2" t="s">
        <v>312</v>
      </c>
      <c r="L2" s="2" t="s">
        <v>313</v>
      </c>
      <c r="M2" s="4" t="s">
        <v>314</v>
      </c>
    </row>
    <row r="3" spans="1:18">
      <c r="A3" s="5"/>
      <c r="B3" s="6">
        <f>B6+B9+B12+B15+B18+B21+B24+B27+B30+B33+B36+B39</f>
        <v>275</v>
      </c>
      <c r="C3" s="6">
        <f>SUM(C4:C41)</f>
        <v>9419</v>
      </c>
      <c r="D3" s="6">
        <f>D4+D5</f>
        <v>28</v>
      </c>
      <c r="E3" s="6">
        <f>E4+E5</f>
        <v>81</v>
      </c>
      <c r="F3" s="6" t="s">
        <v>226</v>
      </c>
      <c r="G3" s="6">
        <f>G4+G5</f>
        <v>28661</v>
      </c>
      <c r="H3" s="6">
        <f>H4+H5</f>
        <v>71</v>
      </c>
      <c r="I3" s="6">
        <f>I4+I5</f>
        <v>78</v>
      </c>
      <c r="J3" s="6">
        <f>J4+J5</f>
        <v>28</v>
      </c>
      <c r="K3" s="6">
        <f>K4+K5</f>
        <v>18</v>
      </c>
      <c r="L3" s="6">
        <f>SUM(L4:L41)</f>
        <v>19</v>
      </c>
      <c r="M3" s="6">
        <f>SUM(M4:M41)</f>
        <v>2</v>
      </c>
      <c r="N3" s="16" t="s">
        <v>315</v>
      </c>
      <c r="O3" s="13">
        <f>L3/G3</f>
        <v>6.6292174034402146E-4</v>
      </c>
      <c r="P3" s="14"/>
      <c r="Q3" s="14"/>
      <c r="R3" s="15"/>
    </row>
    <row r="4" spans="1:18">
      <c r="A4" s="5" t="s">
        <v>316</v>
      </c>
      <c r="B4" s="8"/>
      <c r="C4" s="8"/>
      <c r="D4" s="8">
        <f>D7+D10+D13+D16+D19+D22+D25+D28+D31+D34+D37+D40</f>
        <v>11</v>
      </c>
      <c r="E4" s="8">
        <f>E7+E10+E13+E16+E19+E22+E25+E28+E31+E34+E37+E40</f>
        <v>42</v>
      </c>
      <c r="F4" s="8" t="s">
        <v>221</v>
      </c>
      <c r="G4" s="8">
        <f t="shared" ref="G4:K5" si="0">G7+G10+G13+G16+G19+G22+G25+G28+G31+G34+G37+G40</f>
        <v>14457</v>
      </c>
      <c r="H4" s="8">
        <f t="shared" si="0"/>
        <v>26</v>
      </c>
      <c r="I4" s="8">
        <f t="shared" si="0"/>
        <v>32</v>
      </c>
      <c r="J4" s="8">
        <f t="shared" si="0"/>
        <v>14</v>
      </c>
      <c r="K4" s="8">
        <f t="shared" si="0"/>
        <v>10</v>
      </c>
      <c r="L4" s="8"/>
      <c r="M4" s="9"/>
      <c r="N4" s="16" t="s">
        <v>317</v>
      </c>
      <c r="O4" s="13">
        <f>M3/G3</f>
        <v>6.9781235825686468E-5</v>
      </c>
      <c r="P4" s="14"/>
      <c r="Q4" s="14"/>
      <c r="R4" s="15"/>
    </row>
    <row r="5" spans="1:18">
      <c r="A5" s="1"/>
      <c r="B5" s="10"/>
      <c r="C5" s="10"/>
      <c r="D5" s="8">
        <f>D8+D11+D14+D17+D20+D23+D26+D29+D32+D35+D38+D41</f>
        <v>17</v>
      </c>
      <c r="E5" s="8">
        <f>E8+E11+E14+E17+E20+E23+E26+E29+E32+E35+E38+E41</f>
        <v>39</v>
      </c>
      <c r="F5" s="10" t="s">
        <v>231</v>
      </c>
      <c r="G5" s="8">
        <f t="shared" si="0"/>
        <v>14204</v>
      </c>
      <c r="H5" s="8">
        <f t="shared" si="0"/>
        <v>45</v>
      </c>
      <c r="I5" s="8">
        <f t="shared" si="0"/>
        <v>46</v>
      </c>
      <c r="J5" s="8">
        <f t="shared" si="0"/>
        <v>14</v>
      </c>
      <c r="K5" s="8">
        <f t="shared" si="0"/>
        <v>8</v>
      </c>
      <c r="L5" s="10"/>
      <c r="M5" s="11"/>
      <c r="N5" s="16" t="s">
        <v>318</v>
      </c>
      <c r="O5" s="13">
        <f>J3/G3</f>
        <v>9.769373015596106E-4</v>
      </c>
      <c r="P5" s="14"/>
      <c r="Q5" s="14"/>
      <c r="R5" s="15"/>
    </row>
    <row r="6" spans="1:18">
      <c r="A6" s="5" t="s">
        <v>319</v>
      </c>
      <c r="B6" s="12">
        <v>21</v>
      </c>
      <c r="C6" s="12">
        <v>503</v>
      </c>
      <c r="D6" s="6">
        <f>D7+D8</f>
        <v>0</v>
      </c>
      <c r="E6" s="6">
        <f>E7+E8</f>
        <v>6</v>
      </c>
      <c r="F6" s="6" t="s">
        <v>226</v>
      </c>
      <c r="G6" s="6">
        <f>G7+G8</f>
        <v>1475</v>
      </c>
      <c r="H6" s="6">
        <f>H7+H8</f>
        <v>1</v>
      </c>
      <c r="I6" s="6">
        <f>I7+I8</f>
        <v>5</v>
      </c>
      <c r="J6" s="6">
        <f>J7+J8</f>
        <v>0</v>
      </c>
      <c r="K6" s="6">
        <f>K7+K8</f>
        <v>0</v>
      </c>
      <c r="L6" s="6">
        <v>3</v>
      </c>
      <c r="M6" s="6">
        <v>0</v>
      </c>
      <c r="N6" s="16" t="s">
        <v>207</v>
      </c>
      <c r="O6" s="13">
        <f>K3/G3</f>
        <v>6.2803112243117829E-4</v>
      </c>
      <c r="P6" s="14"/>
      <c r="Q6" s="14"/>
      <c r="R6" s="15"/>
    </row>
    <row r="7" spans="1:18">
      <c r="A7" s="7"/>
      <c r="B7" s="8"/>
      <c r="C7" s="8"/>
      <c r="D7" s="8">
        <v>0</v>
      </c>
      <c r="E7" s="8">
        <v>3</v>
      </c>
      <c r="F7" s="8" t="s">
        <v>221</v>
      </c>
      <c r="G7" s="8">
        <v>753</v>
      </c>
      <c r="H7" s="8">
        <v>0</v>
      </c>
      <c r="I7" s="8">
        <v>3</v>
      </c>
      <c r="J7" s="8">
        <v>0</v>
      </c>
      <c r="K7" s="8">
        <v>0</v>
      </c>
      <c r="L7" s="8"/>
      <c r="M7" s="9"/>
    </row>
    <row r="8" spans="1:18">
      <c r="A8" s="1"/>
      <c r="B8" s="10"/>
      <c r="C8" s="10"/>
      <c r="D8" s="10">
        <v>0</v>
      </c>
      <c r="E8" s="10">
        <v>3</v>
      </c>
      <c r="F8" s="10" t="s">
        <v>231</v>
      </c>
      <c r="G8" s="10">
        <v>722</v>
      </c>
      <c r="H8" s="10">
        <v>1</v>
      </c>
      <c r="I8" s="10">
        <v>2</v>
      </c>
      <c r="J8" s="10">
        <v>0</v>
      </c>
      <c r="K8" s="10">
        <v>0</v>
      </c>
      <c r="L8" s="10"/>
      <c r="M8" s="11"/>
    </row>
    <row r="9" spans="1:18">
      <c r="A9" s="5" t="s">
        <v>320</v>
      </c>
      <c r="B9" s="12">
        <v>27</v>
      </c>
      <c r="C9" s="12">
        <v>726</v>
      </c>
      <c r="D9" s="12">
        <v>0</v>
      </c>
      <c r="E9" s="6">
        <f>E10+E11</f>
        <v>0</v>
      </c>
      <c r="F9" s="6" t="s">
        <v>226</v>
      </c>
      <c r="G9" s="6">
        <f>G10+G11</f>
        <v>2369</v>
      </c>
      <c r="H9" s="6">
        <f>H10+H11</f>
        <v>2</v>
      </c>
      <c r="I9" s="6">
        <f>I10+I11</f>
        <v>3</v>
      </c>
      <c r="J9" s="6">
        <f>J10+J11</f>
        <v>2</v>
      </c>
      <c r="K9" s="6">
        <f>K10+K11</f>
        <v>1</v>
      </c>
      <c r="L9" s="6">
        <v>1</v>
      </c>
      <c r="M9" s="6">
        <v>0</v>
      </c>
    </row>
    <row r="10" spans="1:18">
      <c r="A10" s="7"/>
      <c r="B10" s="8"/>
      <c r="C10" s="8"/>
      <c r="D10" s="8">
        <v>0</v>
      </c>
      <c r="E10" s="8">
        <v>0</v>
      </c>
      <c r="F10" s="8" t="s">
        <v>221</v>
      </c>
      <c r="G10" s="8">
        <v>1208</v>
      </c>
      <c r="H10" s="8">
        <v>0</v>
      </c>
      <c r="I10" s="8">
        <v>0</v>
      </c>
      <c r="J10" s="8">
        <v>0</v>
      </c>
      <c r="K10" s="8">
        <v>1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231</v>
      </c>
      <c r="G11" s="10">
        <v>1161</v>
      </c>
      <c r="H11" s="10">
        <v>2</v>
      </c>
      <c r="I11" s="10">
        <v>3</v>
      </c>
      <c r="J11" s="10">
        <v>2</v>
      </c>
      <c r="K11" s="10">
        <v>0</v>
      </c>
      <c r="L11" s="10"/>
      <c r="M11" s="11"/>
    </row>
    <row r="12" spans="1:18">
      <c r="A12" s="5" t="s">
        <v>321</v>
      </c>
      <c r="B12" s="12">
        <v>20</v>
      </c>
      <c r="C12" s="12">
        <v>490</v>
      </c>
      <c r="D12" s="6">
        <f>D13+D14</f>
        <v>1</v>
      </c>
      <c r="E12" s="6">
        <f>E13+E14</f>
        <v>0</v>
      </c>
      <c r="F12" s="6" t="s">
        <v>226</v>
      </c>
      <c r="G12" s="6">
        <f>G13+G14</f>
        <v>1422</v>
      </c>
      <c r="H12" s="6">
        <f>H13+H14</f>
        <v>2</v>
      </c>
      <c r="I12" s="6">
        <f>I13+I14</f>
        <v>5</v>
      </c>
      <c r="J12" s="6">
        <f>J13+J14</f>
        <v>2</v>
      </c>
      <c r="K12" s="6">
        <f>K13+K14</f>
        <v>2</v>
      </c>
      <c r="L12" s="6">
        <v>2</v>
      </c>
      <c r="M12" s="6">
        <v>0</v>
      </c>
    </row>
    <row r="13" spans="1:18">
      <c r="A13" s="7"/>
      <c r="B13" s="8"/>
      <c r="C13" s="8"/>
      <c r="D13" s="8">
        <v>0</v>
      </c>
      <c r="E13" s="8">
        <v>0</v>
      </c>
      <c r="F13" s="8" t="s">
        <v>221</v>
      </c>
      <c r="G13" s="8">
        <v>740</v>
      </c>
      <c r="H13" s="8">
        <v>2</v>
      </c>
      <c r="I13" s="8">
        <v>1</v>
      </c>
      <c r="J13" s="8">
        <v>1</v>
      </c>
      <c r="K13" s="8">
        <v>0</v>
      </c>
      <c r="L13" s="8"/>
      <c r="M13" s="9"/>
    </row>
    <row r="14" spans="1:18">
      <c r="A14" s="1"/>
      <c r="B14" s="10"/>
      <c r="C14" s="10"/>
      <c r="D14" s="10">
        <v>1</v>
      </c>
      <c r="E14" s="10">
        <v>0</v>
      </c>
      <c r="F14" s="10" t="s">
        <v>231</v>
      </c>
      <c r="G14" s="10">
        <v>682</v>
      </c>
      <c r="H14" s="10">
        <v>0</v>
      </c>
      <c r="I14" s="10">
        <v>4</v>
      </c>
      <c r="J14" s="10">
        <v>1</v>
      </c>
      <c r="K14" s="10">
        <v>2</v>
      </c>
      <c r="L14" s="10"/>
      <c r="M14" s="11"/>
    </row>
    <row r="15" spans="1:18">
      <c r="A15" s="5" t="s">
        <v>322</v>
      </c>
      <c r="B15" s="12">
        <v>19</v>
      </c>
      <c r="C15" s="12">
        <v>782</v>
      </c>
      <c r="D15" s="6">
        <f>D16+D17</f>
        <v>2</v>
      </c>
      <c r="E15" s="6">
        <f>E16+E17</f>
        <v>5</v>
      </c>
      <c r="F15" s="6" t="s">
        <v>226</v>
      </c>
      <c r="G15" s="6">
        <f>G16+G17</f>
        <v>2514</v>
      </c>
      <c r="H15" s="6">
        <f>H16+H17</f>
        <v>9</v>
      </c>
      <c r="I15" s="6">
        <f>I16+I17</f>
        <v>12</v>
      </c>
      <c r="J15" s="6">
        <f>J16+J17</f>
        <v>0</v>
      </c>
      <c r="K15" s="6">
        <f>K16+K17</f>
        <v>1</v>
      </c>
      <c r="L15" s="6">
        <v>0</v>
      </c>
      <c r="M15" s="6">
        <v>1</v>
      </c>
    </row>
    <row r="16" spans="1:18">
      <c r="A16" s="7"/>
      <c r="B16" s="8"/>
      <c r="C16" s="8"/>
      <c r="D16" s="8">
        <v>2</v>
      </c>
      <c r="E16" s="8">
        <v>3</v>
      </c>
      <c r="F16" s="8" t="s">
        <v>221</v>
      </c>
      <c r="G16" s="8">
        <v>1281</v>
      </c>
      <c r="H16" s="8">
        <v>1</v>
      </c>
      <c r="I16" s="8">
        <v>6</v>
      </c>
      <c r="J16" s="8">
        <v>0</v>
      </c>
      <c r="K16" s="8">
        <v>0</v>
      </c>
      <c r="L16" s="8"/>
      <c r="M16" s="9"/>
    </row>
    <row r="17" spans="1:13">
      <c r="A17" s="1"/>
      <c r="B17" s="10"/>
      <c r="C17" s="10"/>
      <c r="D17" s="10">
        <v>0</v>
      </c>
      <c r="E17" s="10">
        <v>2</v>
      </c>
      <c r="F17" s="10" t="s">
        <v>231</v>
      </c>
      <c r="G17" s="10">
        <v>1233</v>
      </c>
      <c r="H17" s="10">
        <v>8</v>
      </c>
      <c r="I17" s="10">
        <v>6</v>
      </c>
      <c r="J17" s="10">
        <v>0</v>
      </c>
      <c r="K17" s="10">
        <v>1</v>
      </c>
      <c r="L17" s="10"/>
      <c r="M17" s="11"/>
    </row>
    <row r="18" spans="1:13">
      <c r="A18" s="5" t="s">
        <v>219</v>
      </c>
      <c r="B18" s="12">
        <v>9</v>
      </c>
      <c r="C18" s="12">
        <v>285</v>
      </c>
      <c r="D18" s="6">
        <f>D19+D20</f>
        <v>1</v>
      </c>
      <c r="E18" s="6">
        <f>E19+E20</f>
        <v>1</v>
      </c>
      <c r="F18" s="6" t="s">
        <v>226</v>
      </c>
      <c r="G18" s="6">
        <f>G19+G20</f>
        <v>868</v>
      </c>
      <c r="H18" s="6">
        <f>H19+H20</f>
        <v>2</v>
      </c>
      <c r="I18" s="6">
        <f>I19+I20</f>
        <v>5</v>
      </c>
      <c r="J18" s="6">
        <f>J19+J20</f>
        <v>1</v>
      </c>
      <c r="K18" s="6">
        <f>K19+K20</f>
        <v>0</v>
      </c>
      <c r="L18" s="6">
        <v>1</v>
      </c>
      <c r="M18" s="6">
        <v>0</v>
      </c>
    </row>
    <row r="19" spans="1:13">
      <c r="A19" s="7"/>
      <c r="B19" s="8"/>
      <c r="C19" s="8"/>
      <c r="D19" s="8">
        <v>1</v>
      </c>
      <c r="E19" s="8">
        <v>1</v>
      </c>
      <c r="F19" s="8" t="s">
        <v>221</v>
      </c>
      <c r="G19" s="8">
        <v>430</v>
      </c>
      <c r="H19" s="8">
        <v>1</v>
      </c>
      <c r="I19" s="8">
        <v>2</v>
      </c>
      <c r="J19" s="8">
        <v>0</v>
      </c>
      <c r="K19" s="8">
        <v>0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231</v>
      </c>
      <c r="G20" s="10">
        <v>438</v>
      </c>
      <c r="H20" s="10">
        <v>1</v>
      </c>
      <c r="I20" s="10">
        <v>3</v>
      </c>
      <c r="J20" s="10">
        <v>1</v>
      </c>
      <c r="K20" s="10">
        <v>0</v>
      </c>
      <c r="L20" s="10"/>
      <c r="M20" s="11"/>
    </row>
    <row r="21" spans="1:13">
      <c r="A21" s="5" t="s">
        <v>223</v>
      </c>
      <c r="B21" s="6">
        <v>50</v>
      </c>
      <c r="C21" s="6">
        <v>1913</v>
      </c>
      <c r="D21" s="6">
        <f>D22+D23</f>
        <v>6</v>
      </c>
      <c r="E21" s="6">
        <f>E22+E23</f>
        <v>18</v>
      </c>
      <c r="F21" s="6" t="s">
        <v>226</v>
      </c>
      <c r="G21" s="6">
        <f>G22+G23</f>
        <v>5829</v>
      </c>
      <c r="H21" s="6">
        <f>H22+H23</f>
        <v>24</v>
      </c>
      <c r="I21" s="6">
        <f>I22+I23</f>
        <v>12</v>
      </c>
      <c r="J21" s="6">
        <f>J22+J23</f>
        <v>6</v>
      </c>
      <c r="K21" s="6">
        <f>K22+K23</f>
        <v>2</v>
      </c>
      <c r="L21" s="6">
        <v>3</v>
      </c>
      <c r="M21" s="6">
        <v>1</v>
      </c>
    </row>
    <row r="22" spans="1:13">
      <c r="A22" s="7"/>
      <c r="B22" s="8"/>
      <c r="C22" s="8"/>
      <c r="D22" s="8">
        <v>3</v>
      </c>
      <c r="E22" s="8">
        <v>11</v>
      </c>
      <c r="F22" s="8" t="s">
        <v>221</v>
      </c>
      <c r="G22" s="8">
        <v>2880</v>
      </c>
      <c r="H22" s="8">
        <v>11</v>
      </c>
      <c r="I22" s="8">
        <v>4</v>
      </c>
      <c r="J22" s="8">
        <v>4</v>
      </c>
      <c r="K22" s="8">
        <v>2</v>
      </c>
      <c r="L22" s="8"/>
      <c r="M22" s="9"/>
    </row>
    <row r="23" spans="1:13">
      <c r="A23" s="1"/>
      <c r="B23" s="10"/>
      <c r="C23" s="10"/>
      <c r="D23" s="10">
        <v>3</v>
      </c>
      <c r="E23" s="10">
        <v>7</v>
      </c>
      <c r="F23" s="10" t="s">
        <v>231</v>
      </c>
      <c r="G23" s="10">
        <v>2949</v>
      </c>
      <c r="H23" s="10">
        <v>13</v>
      </c>
      <c r="I23" s="10">
        <v>8</v>
      </c>
      <c r="J23" s="10">
        <v>2</v>
      </c>
      <c r="K23" s="10">
        <v>0</v>
      </c>
      <c r="L23" s="10"/>
      <c r="M23" s="11"/>
    </row>
    <row r="24" spans="1:13">
      <c r="A24" s="5" t="s">
        <v>323</v>
      </c>
      <c r="B24" s="6">
        <v>28</v>
      </c>
      <c r="C24" s="6">
        <v>1026</v>
      </c>
      <c r="D24" s="6">
        <f>D25+D26</f>
        <v>4</v>
      </c>
      <c r="E24" s="6">
        <f>E25+E26</f>
        <v>11</v>
      </c>
      <c r="F24" s="6" t="s">
        <v>226</v>
      </c>
      <c r="G24" s="6">
        <f>G25+G26</f>
        <v>3112</v>
      </c>
      <c r="H24" s="6">
        <f>H25+H26</f>
        <v>7</v>
      </c>
      <c r="I24" s="6">
        <f>I25+I26</f>
        <v>1</v>
      </c>
      <c r="J24" s="6">
        <f>J25+J26</f>
        <v>3</v>
      </c>
      <c r="K24" s="6">
        <f>K25+K26</f>
        <v>3</v>
      </c>
      <c r="L24" s="6">
        <v>2</v>
      </c>
      <c r="M24" s="6">
        <v>0</v>
      </c>
    </row>
    <row r="25" spans="1:13">
      <c r="A25" s="7"/>
      <c r="B25" s="8"/>
      <c r="C25" s="8"/>
      <c r="D25" s="8">
        <v>1</v>
      </c>
      <c r="E25" s="8">
        <v>2</v>
      </c>
      <c r="F25" s="8" t="s">
        <v>221</v>
      </c>
      <c r="G25" s="8">
        <v>1567</v>
      </c>
      <c r="H25" s="8">
        <v>2</v>
      </c>
      <c r="I25" s="8">
        <v>1</v>
      </c>
      <c r="J25" s="8">
        <v>3</v>
      </c>
      <c r="K25" s="8">
        <v>1</v>
      </c>
      <c r="L25" s="8"/>
      <c r="M25" s="9"/>
    </row>
    <row r="26" spans="1:13">
      <c r="A26" s="1"/>
      <c r="B26" s="10"/>
      <c r="C26" s="10"/>
      <c r="D26" s="10">
        <v>3</v>
      </c>
      <c r="E26" s="10">
        <v>9</v>
      </c>
      <c r="F26" s="10" t="s">
        <v>231</v>
      </c>
      <c r="G26" s="10">
        <v>1545</v>
      </c>
      <c r="H26" s="10">
        <v>5</v>
      </c>
      <c r="I26" s="10">
        <v>0</v>
      </c>
      <c r="J26" s="10">
        <v>0</v>
      </c>
      <c r="K26" s="10">
        <v>2</v>
      </c>
      <c r="L26" s="10"/>
      <c r="M26" s="11"/>
    </row>
    <row r="27" spans="1:13">
      <c r="A27" s="5" t="s">
        <v>324</v>
      </c>
      <c r="B27" s="6">
        <v>25</v>
      </c>
      <c r="C27" s="6">
        <v>866</v>
      </c>
      <c r="D27" s="6">
        <f>D28+D29</f>
        <v>1</v>
      </c>
      <c r="E27" s="6">
        <f>E28+E29</f>
        <v>14</v>
      </c>
      <c r="F27" s="6" t="s">
        <v>226</v>
      </c>
      <c r="G27" s="6">
        <f>G28+G29</f>
        <v>2700</v>
      </c>
      <c r="H27" s="6">
        <f>H28+H29</f>
        <v>5</v>
      </c>
      <c r="I27" s="6">
        <f>I28+I29</f>
        <v>10</v>
      </c>
      <c r="J27" s="6">
        <f>J28+J29</f>
        <v>3</v>
      </c>
      <c r="K27" s="6">
        <f>K28+K29</f>
        <v>3</v>
      </c>
      <c r="L27" s="6">
        <v>5</v>
      </c>
      <c r="M27" s="6">
        <v>0</v>
      </c>
    </row>
    <row r="28" spans="1:13">
      <c r="A28" s="7"/>
      <c r="B28" s="8"/>
      <c r="C28" s="8"/>
      <c r="D28" s="8">
        <v>0</v>
      </c>
      <c r="E28" s="8">
        <v>7</v>
      </c>
      <c r="F28" s="8" t="s">
        <v>221</v>
      </c>
      <c r="G28" s="8">
        <v>1337</v>
      </c>
      <c r="H28" s="8">
        <v>1</v>
      </c>
      <c r="I28" s="8">
        <v>6</v>
      </c>
      <c r="J28" s="8">
        <v>3</v>
      </c>
      <c r="K28" s="8">
        <v>3</v>
      </c>
      <c r="L28" s="8"/>
      <c r="M28" s="9"/>
    </row>
    <row r="29" spans="1:13">
      <c r="A29" s="1"/>
      <c r="B29" s="10"/>
      <c r="C29" s="10"/>
      <c r="D29" s="10">
        <v>1</v>
      </c>
      <c r="E29" s="10">
        <v>7</v>
      </c>
      <c r="F29" s="10" t="s">
        <v>231</v>
      </c>
      <c r="G29" s="10">
        <v>1363</v>
      </c>
      <c r="H29" s="10">
        <v>4</v>
      </c>
      <c r="I29" s="10">
        <v>4</v>
      </c>
      <c r="J29" s="10">
        <v>0</v>
      </c>
      <c r="K29" s="10">
        <v>0</v>
      </c>
      <c r="L29" s="10"/>
      <c r="M29" s="11"/>
    </row>
    <row r="30" spans="1:13">
      <c r="A30" s="5" t="s">
        <v>232</v>
      </c>
      <c r="B30" s="6">
        <v>20</v>
      </c>
      <c r="C30" s="6">
        <v>597</v>
      </c>
      <c r="D30" s="6">
        <f>D31+D32</f>
        <v>5</v>
      </c>
      <c r="E30" s="6">
        <f>E31+E32</f>
        <v>1</v>
      </c>
      <c r="F30" s="6" t="s">
        <v>226</v>
      </c>
      <c r="G30" s="6">
        <f>G31+G32</f>
        <v>1738</v>
      </c>
      <c r="H30" s="6">
        <f>H31+H32</f>
        <v>2</v>
      </c>
      <c r="I30" s="6">
        <f>I31+I32</f>
        <v>7</v>
      </c>
      <c r="J30" s="6">
        <f>J31+J32</f>
        <v>2</v>
      </c>
      <c r="K30" s="6">
        <f>K31+K32</f>
        <v>0</v>
      </c>
      <c r="L30" s="6">
        <v>0</v>
      </c>
      <c r="M30" s="6">
        <v>0</v>
      </c>
    </row>
    <row r="31" spans="1:13">
      <c r="A31" s="7"/>
      <c r="B31" s="8"/>
      <c r="C31" s="8"/>
      <c r="D31" s="8">
        <v>1</v>
      </c>
      <c r="E31" s="8">
        <v>1</v>
      </c>
      <c r="F31" s="8" t="s">
        <v>221</v>
      </c>
      <c r="G31" s="8">
        <v>890</v>
      </c>
      <c r="H31" s="8">
        <v>1</v>
      </c>
      <c r="I31" s="8">
        <v>4</v>
      </c>
      <c r="J31" s="8">
        <v>0</v>
      </c>
      <c r="K31" s="8">
        <v>0</v>
      </c>
      <c r="L31" s="8"/>
      <c r="M31" s="9"/>
    </row>
    <row r="32" spans="1:13">
      <c r="A32" s="1"/>
      <c r="B32" s="10"/>
      <c r="C32" s="10"/>
      <c r="D32" s="10">
        <v>4</v>
      </c>
      <c r="E32" s="10">
        <v>0</v>
      </c>
      <c r="F32" s="10" t="s">
        <v>231</v>
      </c>
      <c r="G32" s="10">
        <v>848</v>
      </c>
      <c r="H32" s="10">
        <v>1</v>
      </c>
      <c r="I32" s="10">
        <v>3</v>
      </c>
      <c r="J32" s="10">
        <v>2</v>
      </c>
      <c r="K32" s="10">
        <v>0</v>
      </c>
      <c r="L32" s="10"/>
      <c r="M32" s="11"/>
    </row>
    <row r="33" spans="1:13">
      <c r="A33" s="5" t="s">
        <v>233</v>
      </c>
      <c r="B33" s="6">
        <v>19</v>
      </c>
      <c r="C33" s="6">
        <v>622</v>
      </c>
      <c r="D33" s="6">
        <f>D34+D35</f>
        <v>1</v>
      </c>
      <c r="E33" s="6">
        <f>E34+E35</f>
        <v>6</v>
      </c>
      <c r="F33" s="6" t="s">
        <v>226</v>
      </c>
      <c r="G33" s="6">
        <f>G34+G35</f>
        <v>1911</v>
      </c>
      <c r="H33" s="6">
        <f>H34+H35</f>
        <v>4</v>
      </c>
      <c r="I33" s="6">
        <f>I34+I35</f>
        <v>0</v>
      </c>
      <c r="J33" s="6">
        <f>J34+J35</f>
        <v>1</v>
      </c>
      <c r="K33" s="6">
        <f>K34+K35</f>
        <v>2</v>
      </c>
      <c r="L33" s="6">
        <v>0</v>
      </c>
      <c r="M33" s="6">
        <v>0</v>
      </c>
    </row>
    <row r="34" spans="1:13">
      <c r="A34" s="7"/>
      <c r="B34" s="8"/>
      <c r="C34" s="8"/>
      <c r="D34" s="8">
        <v>0</v>
      </c>
      <c r="E34" s="8">
        <v>3</v>
      </c>
      <c r="F34" s="8" t="s">
        <v>221</v>
      </c>
      <c r="G34" s="8">
        <v>953</v>
      </c>
      <c r="H34" s="8">
        <v>2</v>
      </c>
      <c r="I34" s="8">
        <v>0</v>
      </c>
      <c r="J34" s="8">
        <v>1</v>
      </c>
      <c r="K34" s="8">
        <v>1</v>
      </c>
      <c r="L34" s="8"/>
      <c r="M34" s="9"/>
    </row>
    <row r="35" spans="1:13">
      <c r="A35" s="1"/>
      <c r="B35" s="10"/>
      <c r="C35" s="10"/>
      <c r="D35" s="10">
        <v>1</v>
      </c>
      <c r="E35" s="10">
        <v>3</v>
      </c>
      <c r="F35" s="10" t="s">
        <v>231</v>
      </c>
      <c r="G35" s="10">
        <v>958</v>
      </c>
      <c r="H35" s="10">
        <v>2</v>
      </c>
      <c r="I35" s="10">
        <v>0</v>
      </c>
      <c r="J35" s="10">
        <v>0</v>
      </c>
      <c r="K35" s="10">
        <v>1</v>
      </c>
      <c r="L35" s="10"/>
      <c r="M35" s="11"/>
    </row>
    <row r="36" spans="1:13">
      <c r="A36" s="5" t="s">
        <v>234</v>
      </c>
      <c r="B36" s="6">
        <v>10</v>
      </c>
      <c r="C36" s="6">
        <v>428</v>
      </c>
      <c r="D36" s="6">
        <f>D37+D38</f>
        <v>0</v>
      </c>
      <c r="E36" s="6">
        <f>E37+E38</f>
        <v>8</v>
      </c>
      <c r="F36" s="6" t="s">
        <v>226</v>
      </c>
      <c r="G36" s="6">
        <f>G37+G38</f>
        <v>1170</v>
      </c>
      <c r="H36" s="6">
        <f>H37+H38</f>
        <v>5</v>
      </c>
      <c r="I36" s="6">
        <f>I37+I38</f>
        <v>5</v>
      </c>
      <c r="J36" s="6">
        <f>J37+J38</f>
        <v>1</v>
      </c>
      <c r="K36" s="6">
        <f>K37+K38</f>
        <v>2</v>
      </c>
      <c r="L36" s="6">
        <v>0</v>
      </c>
      <c r="M36" s="6">
        <v>0</v>
      </c>
    </row>
    <row r="37" spans="1:13">
      <c r="A37" s="7"/>
      <c r="B37" s="8"/>
      <c r="C37" s="8"/>
      <c r="D37" s="8">
        <v>0</v>
      </c>
      <c r="E37" s="8">
        <v>4</v>
      </c>
      <c r="F37" s="8" t="s">
        <v>221</v>
      </c>
      <c r="G37" s="8">
        <v>631</v>
      </c>
      <c r="H37" s="8">
        <v>2</v>
      </c>
      <c r="I37" s="8">
        <v>1</v>
      </c>
      <c r="J37" s="8">
        <v>0</v>
      </c>
      <c r="K37" s="8">
        <v>2</v>
      </c>
      <c r="L37" s="8"/>
      <c r="M37" s="9"/>
    </row>
    <row r="38" spans="1:13">
      <c r="A38" s="1"/>
      <c r="B38" s="10"/>
      <c r="C38" s="10"/>
      <c r="D38" s="10">
        <v>0</v>
      </c>
      <c r="E38" s="10">
        <v>4</v>
      </c>
      <c r="F38" s="10" t="s">
        <v>231</v>
      </c>
      <c r="G38" s="10">
        <v>539</v>
      </c>
      <c r="H38" s="10">
        <v>3</v>
      </c>
      <c r="I38" s="10">
        <v>4</v>
      </c>
      <c r="J38" s="10">
        <v>1</v>
      </c>
      <c r="K38" s="10">
        <v>0</v>
      </c>
      <c r="L38" s="10"/>
      <c r="M38" s="11"/>
    </row>
    <row r="39" spans="1:13">
      <c r="A39" s="5" t="s">
        <v>235</v>
      </c>
      <c r="B39" s="8">
        <v>27</v>
      </c>
      <c r="C39" s="8">
        <v>1181</v>
      </c>
      <c r="D39" s="6">
        <f>D40+D41</f>
        <v>7</v>
      </c>
      <c r="E39" s="6">
        <f>E40+E41</f>
        <v>11</v>
      </c>
      <c r="F39" s="8" t="s">
        <v>226</v>
      </c>
      <c r="G39" s="6">
        <f>G40+G41</f>
        <v>3553</v>
      </c>
      <c r="H39" s="6">
        <f>H40+H41</f>
        <v>8</v>
      </c>
      <c r="I39" s="6">
        <f>I40+I41</f>
        <v>13</v>
      </c>
      <c r="J39" s="6">
        <f>J40+J41</f>
        <v>7</v>
      </c>
      <c r="K39" s="6">
        <f>K40+K41</f>
        <v>2</v>
      </c>
      <c r="L39" s="6">
        <v>2</v>
      </c>
      <c r="M39" s="6">
        <v>0</v>
      </c>
    </row>
    <row r="40" spans="1:13">
      <c r="A40" s="7"/>
      <c r="B40" s="8"/>
      <c r="C40" s="8"/>
      <c r="D40" s="8">
        <v>3</v>
      </c>
      <c r="E40" s="8">
        <v>7</v>
      </c>
      <c r="F40" s="8" t="s">
        <v>221</v>
      </c>
      <c r="G40" s="8">
        <v>1787</v>
      </c>
      <c r="H40" s="8">
        <v>3</v>
      </c>
      <c r="I40" s="8">
        <v>4</v>
      </c>
      <c r="J40" s="8">
        <v>2</v>
      </c>
      <c r="K40" s="8">
        <v>0</v>
      </c>
      <c r="L40" s="8"/>
      <c r="M40" s="9"/>
    </row>
    <row r="41" spans="1:13">
      <c r="A41" s="7"/>
      <c r="B41" s="8"/>
      <c r="C41" s="8"/>
      <c r="D41" s="8">
        <v>4</v>
      </c>
      <c r="E41" s="8">
        <v>4</v>
      </c>
      <c r="F41" s="8" t="s">
        <v>231</v>
      </c>
      <c r="G41" s="8">
        <v>1766</v>
      </c>
      <c r="H41" s="8">
        <v>5</v>
      </c>
      <c r="I41" s="8">
        <v>9</v>
      </c>
      <c r="J41" s="8">
        <v>5</v>
      </c>
      <c r="K41" s="8">
        <v>2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XFD104857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8.88671875" style="17"/>
    <col min="12" max="12" width="9.44140625" bestFit="1" customWidth="1"/>
    <col min="14" max="14" width="10.33203125" customWidth="1"/>
  </cols>
  <sheetData>
    <row r="1" spans="1:18" ht="27.75" customHeight="1" thickBot="1">
      <c r="A1" s="18" t="s">
        <v>334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8" ht="16.8" thickTop="1">
      <c r="A2" s="1" t="s">
        <v>236</v>
      </c>
      <c r="B2" s="2" t="s">
        <v>237</v>
      </c>
      <c r="C2" s="2" t="s">
        <v>238</v>
      </c>
      <c r="D2" s="3" t="s">
        <v>239</v>
      </c>
      <c r="E2" s="3" t="s">
        <v>240</v>
      </c>
      <c r="F2" s="2" t="s">
        <v>241</v>
      </c>
      <c r="G2" s="2" t="s">
        <v>242</v>
      </c>
      <c r="H2" s="2" t="s">
        <v>243</v>
      </c>
      <c r="I2" s="2" t="s">
        <v>244</v>
      </c>
      <c r="J2" s="2" t="s">
        <v>245</v>
      </c>
      <c r="K2" s="2" t="s">
        <v>246</v>
      </c>
      <c r="L2" s="2" t="s">
        <v>247</v>
      </c>
      <c r="M2" s="4" t="s">
        <v>248</v>
      </c>
    </row>
    <row r="3" spans="1:18">
      <c r="A3" s="5" t="s">
        <v>249</v>
      </c>
      <c r="B3" s="6">
        <f>B6+B9+B12+B15+B18+B21+B24+B27+B30+B33+B36+B39</f>
        <v>275</v>
      </c>
      <c r="C3" s="6">
        <f>SUM(C4:C41)</f>
        <v>9409</v>
      </c>
      <c r="D3" s="6">
        <f>D4+D5</f>
        <v>28</v>
      </c>
      <c r="E3" s="6">
        <f>E4+E5</f>
        <v>87</v>
      </c>
      <c r="F3" s="6" t="s">
        <v>215</v>
      </c>
      <c r="G3" s="6">
        <f>G4+G5</f>
        <v>28506</v>
      </c>
      <c r="H3" s="6">
        <f>H4+H5</f>
        <v>43</v>
      </c>
      <c r="I3" s="6">
        <f>I4+I5</f>
        <v>61</v>
      </c>
      <c r="J3" s="6">
        <f>J4+J5</f>
        <v>29</v>
      </c>
      <c r="K3" s="6">
        <f>K4+K5</f>
        <v>20</v>
      </c>
      <c r="L3" s="6">
        <f>SUM(L4:L41)</f>
        <v>13</v>
      </c>
      <c r="M3" s="6">
        <f>SUM(M4:M41)</f>
        <v>7</v>
      </c>
      <c r="N3" s="16" t="s">
        <v>250</v>
      </c>
      <c r="O3" s="13">
        <f>L3/G3</f>
        <v>4.560443415421315E-4</v>
      </c>
      <c r="P3" s="14"/>
      <c r="Q3" s="14"/>
      <c r="R3" s="15"/>
    </row>
    <row r="4" spans="1:18">
      <c r="A4" s="5"/>
      <c r="B4" s="8"/>
      <c r="C4" s="8"/>
      <c r="D4" s="8">
        <f>D7+D10+D13+D16+D19+D22+D25+D28+D31+D34+D37+D40</f>
        <v>10</v>
      </c>
      <c r="E4" s="8">
        <f>E7+E10+E13+E16+E19+E22+E25+E28+E31+E34+E37+E40</f>
        <v>45</v>
      </c>
      <c r="F4" s="8" t="s">
        <v>251</v>
      </c>
      <c r="G4" s="8">
        <f t="shared" ref="G4:K5" si="0">G7+G10+G13+G16+G19+G22+G25+G28+G31+G34+G37+G40</f>
        <v>14383</v>
      </c>
      <c r="H4" s="8">
        <f t="shared" si="0"/>
        <v>8</v>
      </c>
      <c r="I4" s="8">
        <f t="shared" si="0"/>
        <v>21</v>
      </c>
      <c r="J4" s="8">
        <f t="shared" si="0"/>
        <v>21</v>
      </c>
      <c r="K4" s="8">
        <f t="shared" si="0"/>
        <v>14</v>
      </c>
      <c r="L4" s="8"/>
      <c r="M4" s="9"/>
      <c r="N4" s="16" t="s">
        <v>252</v>
      </c>
      <c r="O4" s="13">
        <f>M3/G3</f>
        <v>2.4556233775345542E-4</v>
      </c>
      <c r="P4" s="14"/>
      <c r="Q4" s="14"/>
      <c r="R4" s="15"/>
    </row>
    <row r="5" spans="1:18">
      <c r="A5" s="1"/>
      <c r="B5" s="10"/>
      <c r="C5" s="10"/>
      <c r="D5" s="8">
        <f>D8+D11+D14+D17+D20+D23+D26+D29+D32+D35+D38+D41</f>
        <v>18</v>
      </c>
      <c r="E5" s="8">
        <f>E8+E11+E14+E17+E20+E23+E26+E29+E32+E35+E38+E41</f>
        <v>42</v>
      </c>
      <c r="F5" s="10" t="s">
        <v>224</v>
      </c>
      <c r="G5" s="8">
        <f t="shared" si="0"/>
        <v>14123</v>
      </c>
      <c r="H5" s="8">
        <f t="shared" si="0"/>
        <v>35</v>
      </c>
      <c r="I5" s="8">
        <f t="shared" si="0"/>
        <v>40</v>
      </c>
      <c r="J5" s="8">
        <f t="shared" si="0"/>
        <v>8</v>
      </c>
      <c r="K5" s="8">
        <f t="shared" si="0"/>
        <v>6</v>
      </c>
      <c r="L5" s="10"/>
      <c r="M5" s="11"/>
      <c r="N5" s="16" t="s">
        <v>253</v>
      </c>
      <c r="O5" s="13">
        <f>J3/G3</f>
        <v>1.0173296849786009E-3</v>
      </c>
      <c r="P5" s="14"/>
      <c r="Q5" s="14"/>
      <c r="R5" s="15"/>
    </row>
    <row r="6" spans="1:18">
      <c r="A6" s="5" t="s">
        <v>254</v>
      </c>
      <c r="B6" s="12">
        <v>21</v>
      </c>
      <c r="C6" s="12">
        <v>507</v>
      </c>
      <c r="D6" s="6">
        <f>D7+D8</f>
        <v>1</v>
      </c>
      <c r="E6" s="6">
        <f>E7+E8</f>
        <v>6</v>
      </c>
      <c r="F6" s="6" t="s">
        <v>255</v>
      </c>
      <c r="G6" s="6">
        <f>G7+G8</f>
        <v>1479</v>
      </c>
      <c r="H6" s="6">
        <f>H7+H8</f>
        <v>1</v>
      </c>
      <c r="I6" s="6">
        <f>I7+I8</f>
        <v>1</v>
      </c>
      <c r="J6" s="6">
        <f>J7+J8</f>
        <v>4</v>
      </c>
      <c r="K6" s="6">
        <f>K7+K8</f>
        <v>0</v>
      </c>
      <c r="L6" s="6">
        <v>0</v>
      </c>
      <c r="M6" s="6">
        <v>0</v>
      </c>
      <c r="N6" s="16" t="s">
        <v>256</v>
      </c>
      <c r="O6" s="13">
        <f>K3/G3</f>
        <v>7.0160667929558692E-4</v>
      </c>
      <c r="P6" s="14"/>
      <c r="Q6" s="14"/>
      <c r="R6" s="15"/>
    </row>
    <row r="7" spans="1:18">
      <c r="A7" s="7"/>
      <c r="B7" s="8"/>
      <c r="C7" s="8"/>
      <c r="D7" s="8">
        <v>0</v>
      </c>
      <c r="E7" s="8">
        <v>3</v>
      </c>
      <c r="F7" s="8" t="s">
        <v>257</v>
      </c>
      <c r="G7" s="8">
        <v>756</v>
      </c>
      <c r="H7" s="8">
        <v>0</v>
      </c>
      <c r="I7" s="8">
        <v>0</v>
      </c>
      <c r="J7" s="8">
        <v>4</v>
      </c>
      <c r="K7" s="8">
        <v>0</v>
      </c>
      <c r="L7" s="8"/>
      <c r="M7" s="9"/>
    </row>
    <row r="8" spans="1:18">
      <c r="A8" s="1"/>
      <c r="B8" s="10"/>
      <c r="C8" s="10"/>
      <c r="D8" s="10">
        <v>1</v>
      </c>
      <c r="E8" s="10">
        <v>3</v>
      </c>
      <c r="F8" s="10" t="s">
        <v>224</v>
      </c>
      <c r="G8" s="10">
        <v>723</v>
      </c>
      <c r="H8" s="10">
        <v>1</v>
      </c>
      <c r="I8" s="10">
        <v>1</v>
      </c>
      <c r="J8" s="10">
        <v>0</v>
      </c>
      <c r="K8" s="10">
        <v>0</v>
      </c>
      <c r="L8" s="10"/>
      <c r="M8" s="11"/>
    </row>
    <row r="9" spans="1:18">
      <c r="A9" s="5" t="s">
        <v>258</v>
      </c>
      <c r="B9" s="12">
        <v>27</v>
      </c>
      <c r="C9" s="12">
        <v>721</v>
      </c>
      <c r="D9" s="12">
        <v>0</v>
      </c>
      <c r="E9" s="6">
        <f>E10+E11</f>
        <v>0</v>
      </c>
      <c r="F9" s="6" t="s">
        <v>255</v>
      </c>
      <c r="G9" s="6">
        <f>G10+G11</f>
        <v>2339</v>
      </c>
      <c r="H9" s="6">
        <f>H10+H11</f>
        <v>3</v>
      </c>
      <c r="I9" s="6">
        <f>I10+I11</f>
        <v>5</v>
      </c>
      <c r="J9" s="6">
        <f>J10+J11</f>
        <v>3</v>
      </c>
      <c r="K9" s="6">
        <f>K10+K11</f>
        <v>2</v>
      </c>
      <c r="L9" s="6">
        <v>1</v>
      </c>
      <c r="M9" s="6">
        <v>1</v>
      </c>
    </row>
    <row r="10" spans="1:18">
      <c r="A10" s="7"/>
      <c r="B10" s="8"/>
      <c r="C10" s="8"/>
      <c r="D10" s="8">
        <v>0</v>
      </c>
      <c r="E10" s="8">
        <v>0</v>
      </c>
      <c r="F10" s="8" t="s">
        <v>257</v>
      </c>
      <c r="G10" s="8">
        <v>1194</v>
      </c>
      <c r="H10" s="8">
        <v>0</v>
      </c>
      <c r="I10" s="8">
        <v>1</v>
      </c>
      <c r="J10" s="8">
        <v>2</v>
      </c>
      <c r="K10" s="8">
        <v>2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224</v>
      </c>
      <c r="G11" s="10">
        <v>1145</v>
      </c>
      <c r="H11" s="10">
        <v>3</v>
      </c>
      <c r="I11" s="10">
        <v>4</v>
      </c>
      <c r="J11" s="10">
        <v>1</v>
      </c>
      <c r="K11" s="10">
        <v>0</v>
      </c>
      <c r="L11" s="10"/>
      <c r="M11" s="11"/>
    </row>
    <row r="12" spans="1:18">
      <c r="A12" s="5" t="s">
        <v>259</v>
      </c>
      <c r="B12" s="12">
        <v>20</v>
      </c>
      <c r="C12" s="12">
        <v>492</v>
      </c>
      <c r="D12" s="6">
        <f>D13+D14</f>
        <v>2</v>
      </c>
      <c r="E12" s="6">
        <f>E13+E14</f>
        <v>0</v>
      </c>
      <c r="F12" s="6" t="s">
        <v>255</v>
      </c>
      <c r="G12" s="6">
        <f>G13+G14</f>
        <v>1415</v>
      </c>
      <c r="H12" s="6">
        <f>H13+H14</f>
        <v>1</v>
      </c>
      <c r="I12" s="6">
        <f>I13+I14</f>
        <v>4</v>
      </c>
      <c r="J12" s="6">
        <f>J13+J14</f>
        <v>4</v>
      </c>
      <c r="K12" s="6">
        <f>K13+K14</f>
        <v>1</v>
      </c>
      <c r="L12" s="6">
        <v>0</v>
      </c>
      <c r="M12" s="6">
        <v>0</v>
      </c>
    </row>
    <row r="13" spans="1:18">
      <c r="A13" s="7"/>
      <c r="B13" s="8"/>
      <c r="C13" s="8"/>
      <c r="D13" s="8">
        <v>0</v>
      </c>
      <c r="E13" s="8">
        <v>0</v>
      </c>
      <c r="F13" s="8" t="s">
        <v>257</v>
      </c>
      <c r="G13" s="8">
        <v>735</v>
      </c>
      <c r="H13" s="8">
        <v>0</v>
      </c>
      <c r="I13" s="8">
        <v>1</v>
      </c>
      <c r="J13" s="8">
        <v>3</v>
      </c>
      <c r="K13" s="8">
        <v>0</v>
      </c>
      <c r="L13" s="8"/>
      <c r="M13" s="9"/>
    </row>
    <row r="14" spans="1:18">
      <c r="A14" s="1"/>
      <c r="B14" s="10"/>
      <c r="C14" s="10"/>
      <c r="D14" s="10">
        <v>2</v>
      </c>
      <c r="E14" s="10">
        <v>0</v>
      </c>
      <c r="F14" s="10" t="s">
        <v>224</v>
      </c>
      <c r="G14" s="10">
        <v>680</v>
      </c>
      <c r="H14" s="10">
        <v>1</v>
      </c>
      <c r="I14" s="10">
        <v>3</v>
      </c>
      <c r="J14" s="10">
        <v>1</v>
      </c>
      <c r="K14" s="10">
        <v>1</v>
      </c>
      <c r="L14" s="10"/>
      <c r="M14" s="11"/>
    </row>
    <row r="15" spans="1:18">
      <c r="A15" s="5" t="s">
        <v>260</v>
      </c>
      <c r="B15" s="12">
        <v>19</v>
      </c>
      <c r="C15" s="12">
        <v>782</v>
      </c>
      <c r="D15" s="6">
        <f>D16+D17</f>
        <v>2</v>
      </c>
      <c r="E15" s="6">
        <f>E16+E17</f>
        <v>5</v>
      </c>
      <c r="F15" s="6" t="s">
        <v>255</v>
      </c>
      <c r="G15" s="6">
        <f>G16+G17</f>
        <v>2495</v>
      </c>
      <c r="H15" s="6">
        <f>H16+H17</f>
        <v>2</v>
      </c>
      <c r="I15" s="6">
        <f>I16+I17</f>
        <v>3</v>
      </c>
      <c r="J15" s="6">
        <f>J16+J17</f>
        <v>3</v>
      </c>
      <c r="K15" s="6">
        <f>K16+K17</f>
        <v>0</v>
      </c>
      <c r="L15" s="6">
        <v>2</v>
      </c>
      <c r="M15" s="6">
        <v>0</v>
      </c>
    </row>
    <row r="16" spans="1:18">
      <c r="A16" s="7"/>
      <c r="B16" s="8"/>
      <c r="C16" s="8"/>
      <c r="D16" s="8">
        <v>2</v>
      </c>
      <c r="E16" s="8">
        <v>3</v>
      </c>
      <c r="F16" s="8" t="s">
        <v>257</v>
      </c>
      <c r="G16" s="8">
        <v>1265</v>
      </c>
      <c r="H16" s="8">
        <v>0</v>
      </c>
      <c r="I16" s="8">
        <v>1</v>
      </c>
      <c r="J16" s="8">
        <v>0</v>
      </c>
      <c r="K16" s="8">
        <v>0</v>
      </c>
      <c r="L16" s="8"/>
      <c r="M16" s="9"/>
    </row>
    <row r="17" spans="1:13">
      <c r="A17" s="1"/>
      <c r="B17" s="10"/>
      <c r="C17" s="10"/>
      <c r="D17" s="10">
        <v>0</v>
      </c>
      <c r="E17" s="10">
        <v>2</v>
      </c>
      <c r="F17" s="10" t="s">
        <v>224</v>
      </c>
      <c r="G17" s="10">
        <v>1230</v>
      </c>
      <c r="H17" s="10">
        <v>2</v>
      </c>
      <c r="I17" s="10">
        <v>2</v>
      </c>
      <c r="J17" s="10">
        <v>3</v>
      </c>
      <c r="K17" s="10">
        <v>0</v>
      </c>
      <c r="L17" s="10"/>
      <c r="M17" s="11"/>
    </row>
    <row r="18" spans="1:13">
      <c r="A18" s="5" t="s">
        <v>261</v>
      </c>
      <c r="B18" s="12">
        <v>9</v>
      </c>
      <c r="C18" s="12">
        <v>294</v>
      </c>
      <c r="D18" s="6">
        <f>D19+D20</f>
        <v>1</v>
      </c>
      <c r="E18" s="6">
        <f>E19+E20</f>
        <v>1</v>
      </c>
      <c r="F18" s="6" t="s">
        <v>255</v>
      </c>
      <c r="G18" s="6">
        <f>G19+G20</f>
        <v>882</v>
      </c>
      <c r="H18" s="6">
        <f>H19+H20</f>
        <v>1</v>
      </c>
      <c r="I18" s="6">
        <f>I19+I20</f>
        <v>4</v>
      </c>
      <c r="J18" s="6">
        <f>J19+J20</f>
        <v>1</v>
      </c>
      <c r="K18" s="6">
        <f>K19+K20</f>
        <v>0</v>
      </c>
      <c r="L18" s="6">
        <v>1</v>
      </c>
      <c r="M18" s="6">
        <v>0</v>
      </c>
    </row>
    <row r="19" spans="1:13">
      <c r="A19" s="7"/>
      <c r="B19" s="8"/>
      <c r="C19" s="8"/>
      <c r="D19" s="8">
        <v>1</v>
      </c>
      <c r="E19" s="8">
        <v>1</v>
      </c>
      <c r="F19" s="8" t="s">
        <v>257</v>
      </c>
      <c r="G19" s="8">
        <v>430</v>
      </c>
      <c r="H19" s="8">
        <v>0</v>
      </c>
      <c r="I19" s="8">
        <v>2</v>
      </c>
      <c r="J19" s="8">
        <v>0</v>
      </c>
      <c r="K19" s="8">
        <v>0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224</v>
      </c>
      <c r="G20" s="10">
        <v>452</v>
      </c>
      <c r="H20" s="10">
        <v>1</v>
      </c>
      <c r="I20" s="10">
        <v>2</v>
      </c>
      <c r="J20" s="10">
        <v>1</v>
      </c>
      <c r="K20" s="10">
        <v>0</v>
      </c>
      <c r="L20" s="10"/>
      <c r="M20" s="11"/>
    </row>
    <row r="21" spans="1:13">
      <c r="A21" s="5" t="s">
        <v>262</v>
      </c>
      <c r="B21" s="6">
        <v>50</v>
      </c>
      <c r="C21" s="6">
        <v>1925</v>
      </c>
      <c r="D21" s="6">
        <f>D22+D23</f>
        <v>6</v>
      </c>
      <c r="E21" s="6">
        <f>E22+E23</f>
        <v>17</v>
      </c>
      <c r="F21" s="6" t="s">
        <v>255</v>
      </c>
      <c r="G21" s="6">
        <f>G22+G23</f>
        <v>5854</v>
      </c>
      <c r="H21" s="6">
        <f>H22+H23</f>
        <v>8</v>
      </c>
      <c r="I21" s="6">
        <f>I22+I23</f>
        <v>18</v>
      </c>
      <c r="J21" s="6">
        <f>J22+J23</f>
        <v>4</v>
      </c>
      <c r="K21" s="6">
        <f>K22+K23</f>
        <v>5</v>
      </c>
      <c r="L21" s="6">
        <v>3</v>
      </c>
      <c r="M21" s="6">
        <v>2</v>
      </c>
    </row>
    <row r="22" spans="1:13">
      <c r="A22" s="7"/>
      <c r="B22" s="8"/>
      <c r="C22" s="8"/>
      <c r="D22" s="8">
        <v>3</v>
      </c>
      <c r="E22" s="8">
        <v>11</v>
      </c>
      <c r="F22" s="8" t="s">
        <v>257</v>
      </c>
      <c r="G22" s="8">
        <v>2898</v>
      </c>
      <c r="H22" s="8">
        <v>2</v>
      </c>
      <c r="I22" s="8">
        <v>6</v>
      </c>
      <c r="J22" s="8">
        <v>4</v>
      </c>
      <c r="K22" s="8">
        <v>4</v>
      </c>
      <c r="L22" s="8"/>
      <c r="M22" s="9"/>
    </row>
    <row r="23" spans="1:13">
      <c r="A23" s="1"/>
      <c r="B23" s="10"/>
      <c r="C23" s="10"/>
      <c r="D23" s="10">
        <v>3</v>
      </c>
      <c r="E23" s="10">
        <v>6</v>
      </c>
      <c r="F23" s="10" t="s">
        <v>224</v>
      </c>
      <c r="G23" s="10">
        <v>2956</v>
      </c>
      <c r="H23" s="10">
        <v>6</v>
      </c>
      <c r="I23" s="10">
        <v>12</v>
      </c>
      <c r="J23" s="10">
        <v>0</v>
      </c>
      <c r="K23" s="10">
        <v>1</v>
      </c>
      <c r="L23" s="10"/>
      <c r="M23" s="11"/>
    </row>
    <row r="24" spans="1:13">
      <c r="A24" s="5" t="s">
        <v>263</v>
      </c>
      <c r="B24" s="6">
        <v>28</v>
      </c>
      <c r="C24" s="6">
        <v>1019</v>
      </c>
      <c r="D24" s="6">
        <f>D25+D26</f>
        <v>4</v>
      </c>
      <c r="E24" s="6">
        <f>E25+E26</f>
        <v>12</v>
      </c>
      <c r="F24" s="6" t="s">
        <v>255</v>
      </c>
      <c r="G24" s="6">
        <f>G25+G26</f>
        <v>3082</v>
      </c>
      <c r="H24" s="6">
        <f>H25+H26</f>
        <v>8</v>
      </c>
      <c r="I24" s="6">
        <f>I25+I26</f>
        <v>10</v>
      </c>
      <c r="J24" s="6">
        <f>J25+J26</f>
        <v>2</v>
      </c>
      <c r="K24" s="6">
        <f>K25+K26</f>
        <v>3</v>
      </c>
      <c r="L24" s="6">
        <v>1</v>
      </c>
      <c r="M24" s="6">
        <v>2</v>
      </c>
    </row>
    <row r="25" spans="1:13">
      <c r="A25" s="7"/>
      <c r="B25" s="8"/>
      <c r="C25" s="8"/>
      <c r="D25" s="8">
        <v>1</v>
      </c>
      <c r="E25" s="8">
        <v>3</v>
      </c>
      <c r="F25" s="8" t="s">
        <v>257</v>
      </c>
      <c r="G25" s="8">
        <v>1555</v>
      </c>
      <c r="H25" s="8">
        <v>2</v>
      </c>
      <c r="I25" s="8">
        <v>7</v>
      </c>
      <c r="J25" s="8">
        <v>2</v>
      </c>
      <c r="K25" s="8">
        <v>2</v>
      </c>
      <c r="L25" s="8"/>
      <c r="M25" s="9"/>
    </row>
    <row r="26" spans="1:13">
      <c r="A26" s="1"/>
      <c r="B26" s="10"/>
      <c r="C26" s="10"/>
      <c r="D26" s="10">
        <v>3</v>
      </c>
      <c r="E26" s="10">
        <v>9</v>
      </c>
      <c r="F26" s="10" t="s">
        <v>224</v>
      </c>
      <c r="G26" s="10">
        <v>1527</v>
      </c>
      <c r="H26" s="10">
        <v>6</v>
      </c>
      <c r="I26" s="10">
        <v>3</v>
      </c>
      <c r="J26" s="10">
        <v>0</v>
      </c>
      <c r="K26" s="10">
        <v>1</v>
      </c>
      <c r="L26" s="10"/>
      <c r="M26" s="11"/>
    </row>
    <row r="27" spans="1:13">
      <c r="A27" s="5" t="s">
        <v>264</v>
      </c>
      <c r="B27" s="6">
        <v>25</v>
      </c>
      <c r="C27" s="6">
        <v>865</v>
      </c>
      <c r="D27" s="6">
        <f>D28+D29</f>
        <v>1</v>
      </c>
      <c r="E27" s="6">
        <f>E28+E29</f>
        <v>16</v>
      </c>
      <c r="F27" s="6" t="s">
        <v>255</v>
      </c>
      <c r="G27" s="6">
        <f>G28+G29</f>
        <v>2692</v>
      </c>
      <c r="H27" s="6">
        <f>H28+H29</f>
        <v>8</v>
      </c>
      <c r="I27" s="6">
        <f>I28+I29</f>
        <v>9</v>
      </c>
      <c r="J27" s="6">
        <f>J28+J29</f>
        <v>3</v>
      </c>
      <c r="K27" s="6">
        <f>K28+K29</f>
        <v>0</v>
      </c>
      <c r="L27" s="6">
        <v>1</v>
      </c>
      <c r="M27" s="6">
        <v>1</v>
      </c>
    </row>
    <row r="28" spans="1:13">
      <c r="A28" s="7"/>
      <c r="B28" s="8"/>
      <c r="C28" s="8"/>
      <c r="D28" s="8">
        <v>0</v>
      </c>
      <c r="E28" s="8">
        <v>8</v>
      </c>
      <c r="F28" s="8" t="s">
        <v>257</v>
      </c>
      <c r="G28" s="8">
        <v>1328</v>
      </c>
      <c r="H28" s="8">
        <v>2</v>
      </c>
      <c r="I28" s="8">
        <v>0</v>
      </c>
      <c r="J28" s="8">
        <v>2</v>
      </c>
      <c r="K28" s="8">
        <v>0</v>
      </c>
      <c r="L28" s="8"/>
      <c r="M28" s="9"/>
    </row>
    <row r="29" spans="1:13">
      <c r="A29" s="1"/>
      <c r="B29" s="10"/>
      <c r="C29" s="10"/>
      <c r="D29" s="10">
        <v>1</v>
      </c>
      <c r="E29" s="10">
        <v>8</v>
      </c>
      <c r="F29" s="10" t="s">
        <v>224</v>
      </c>
      <c r="G29" s="10">
        <v>1364</v>
      </c>
      <c r="H29" s="10">
        <v>6</v>
      </c>
      <c r="I29" s="10">
        <v>9</v>
      </c>
      <c r="J29" s="10">
        <v>1</v>
      </c>
      <c r="K29" s="10">
        <v>0</v>
      </c>
      <c r="L29" s="10"/>
      <c r="M29" s="11"/>
    </row>
    <row r="30" spans="1:13">
      <c r="A30" s="5" t="s">
        <v>265</v>
      </c>
      <c r="B30" s="6">
        <v>20</v>
      </c>
      <c r="C30" s="6">
        <v>591</v>
      </c>
      <c r="D30" s="6">
        <f>D31+D32</f>
        <v>4</v>
      </c>
      <c r="E30" s="6">
        <f>E31+E32</f>
        <v>2</v>
      </c>
      <c r="F30" s="6" t="s">
        <v>255</v>
      </c>
      <c r="G30" s="6">
        <f>G31+G32</f>
        <v>1727</v>
      </c>
      <c r="H30" s="6">
        <f>H31+H32</f>
        <v>1</v>
      </c>
      <c r="I30" s="6">
        <f>I31+I32</f>
        <v>2</v>
      </c>
      <c r="J30" s="6">
        <f>J31+J32</f>
        <v>1</v>
      </c>
      <c r="K30" s="6">
        <f>K31+K32</f>
        <v>2</v>
      </c>
      <c r="L30" s="6">
        <v>1</v>
      </c>
      <c r="M30" s="6">
        <v>0</v>
      </c>
    </row>
    <row r="31" spans="1:13">
      <c r="A31" s="7"/>
      <c r="B31" s="8"/>
      <c r="C31" s="8"/>
      <c r="D31" s="8">
        <v>1</v>
      </c>
      <c r="E31" s="8">
        <v>2</v>
      </c>
      <c r="F31" s="8" t="s">
        <v>257</v>
      </c>
      <c r="G31" s="8">
        <v>894</v>
      </c>
      <c r="H31" s="8">
        <v>0</v>
      </c>
      <c r="I31" s="8">
        <v>1</v>
      </c>
      <c r="J31" s="8">
        <v>1</v>
      </c>
      <c r="K31" s="8">
        <v>1</v>
      </c>
      <c r="L31" s="8"/>
      <c r="M31" s="9"/>
    </row>
    <row r="32" spans="1:13">
      <c r="A32" s="1"/>
      <c r="B32" s="10"/>
      <c r="C32" s="10"/>
      <c r="D32" s="10">
        <v>3</v>
      </c>
      <c r="E32" s="10">
        <v>0</v>
      </c>
      <c r="F32" s="10" t="s">
        <v>224</v>
      </c>
      <c r="G32" s="10">
        <v>833</v>
      </c>
      <c r="H32" s="10">
        <v>1</v>
      </c>
      <c r="I32" s="10">
        <v>1</v>
      </c>
      <c r="J32" s="10">
        <v>0</v>
      </c>
      <c r="K32" s="10">
        <v>1</v>
      </c>
      <c r="L32" s="10"/>
      <c r="M32" s="11"/>
    </row>
    <row r="33" spans="1:13">
      <c r="A33" s="5" t="s">
        <v>266</v>
      </c>
      <c r="B33" s="6">
        <v>19</v>
      </c>
      <c r="C33" s="6">
        <v>615</v>
      </c>
      <c r="D33" s="6">
        <f>D34+D35</f>
        <v>1</v>
      </c>
      <c r="E33" s="6">
        <f>E34+E35</f>
        <v>6</v>
      </c>
      <c r="F33" s="6" t="s">
        <v>255</v>
      </c>
      <c r="G33" s="6">
        <f>G34+G35</f>
        <v>1892</v>
      </c>
      <c r="H33" s="6">
        <f>H34+H35</f>
        <v>3</v>
      </c>
      <c r="I33" s="6">
        <f>I34+I35</f>
        <v>2</v>
      </c>
      <c r="J33" s="6">
        <f>J34+J35</f>
        <v>2</v>
      </c>
      <c r="K33" s="6">
        <f>K34+K35</f>
        <v>2</v>
      </c>
      <c r="L33" s="6">
        <v>0</v>
      </c>
      <c r="M33" s="6">
        <v>1</v>
      </c>
    </row>
    <row r="34" spans="1:13">
      <c r="A34" s="7"/>
      <c r="B34" s="8"/>
      <c r="C34" s="8"/>
      <c r="D34" s="8">
        <v>0</v>
      </c>
      <c r="E34" s="8">
        <v>3</v>
      </c>
      <c r="F34" s="8" t="s">
        <v>257</v>
      </c>
      <c r="G34" s="8">
        <v>949</v>
      </c>
      <c r="H34" s="8">
        <v>1</v>
      </c>
      <c r="I34" s="8">
        <v>1</v>
      </c>
      <c r="J34" s="8">
        <v>2</v>
      </c>
      <c r="K34" s="8">
        <v>2</v>
      </c>
      <c r="L34" s="8"/>
      <c r="M34" s="9"/>
    </row>
    <row r="35" spans="1:13">
      <c r="A35" s="1"/>
      <c r="B35" s="10"/>
      <c r="C35" s="10"/>
      <c r="D35" s="10">
        <v>1</v>
      </c>
      <c r="E35" s="10">
        <v>3</v>
      </c>
      <c r="F35" s="10" t="s">
        <v>224</v>
      </c>
      <c r="G35" s="10">
        <v>943</v>
      </c>
      <c r="H35" s="10">
        <v>2</v>
      </c>
      <c r="I35" s="10">
        <v>1</v>
      </c>
      <c r="J35" s="10">
        <v>0</v>
      </c>
      <c r="K35" s="10">
        <v>0</v>
      </c>
      <c r="L35" s="10"/>
      <c r="M35" s="11"/>
    </row>
    <row r="36" spans="1:13">
      <c r="A36" s="5" t="s">
        <v>267</v>
      </c>
      <c r="B36" s="6">
        <v>10</v>
      </c>
      <c r="C36" s="6">
        <v>425</v>
      </c>
      <c r="D36" s="6">
        <f>D37+D38</f>
        <v>0</v>
      </c>
      <c r="E36" s="6">
        <f>E37+E38</f>
        <v>10</v>
      </c>
      <c r="F36" s="6" t="s">
        <v>255</v>
      </c>
      <c r="G36" s="6">
        <f>G37+G38</f>
        <v>1158</v>
      </c>
      <c r="H36" s="6">
        <f>H37+H38</f>
        <v>0</v>
      </c>
      <c r="I36" s="6">
        <f>I37+I38</f>
        <v>2</v>
      </c>
      <c r="J36" s="6">
        <f>J37+J38</f>
        <v>0</v>
      </c>
      <c r="K36" s="6">
        <f>K37+K38</f>
        <v>1</v>
      </c>
      <c r="L36" s="6">
        <v>0</v>
      </c>
      <c r="M36" s="6">
        <v>0</v>
      </c>
    </row>
    <row r="37" spans="1:13">
      <c r="A37" s="7"/>
      <c r="B37" s="8"/>
      <c r="C37" s="8"/>
      <c r="D37" s="8">
        <v>0</v>
      </c>
      <c r="E37" s="8">
        <v>5</v>
      </c>
      <c r="F37" s="8" t="s">
        <v>257</v>
      </c>
      <c r="G37" s="8">
        <v>630</v>
      </c>
      <c r="H37" s="8">
        <v>0</v>
      </c>
      <c r="I37" s="8">
        <v>0</v>
      </c>
      <c r="J37" s="8">
        <v>0</v>
      </c>
      <c r="K37" s="8">
        <v>0</v>
      </c>
      <c r="L37" s="8"/>
      <c r="M37" s="9"/>
    </row>
    <row r="38" spans="1:13">
      <c r="A38" s="1"/>
      <c r="B38" s="10"/>
      <c r="C38" s="10"/>
      <c r="D38" s="10">
        <v>0</v>
      </c>
      <c r="E38" s="10">
        <v>5</v>
      </c>
      <c r="F38" s="10" t="s">
        <v>224</v>
      </c>
      <c r="G38" s="10">
        <v>528</v>
      </c>
      <c r="H38" s="10">
        <v>0</v>
      </c>
      <c r="I38" s="10">
        <v>2</v>
      </c>
      <c r="J38" s="10">
        <v>0</v>
      </c>
      <c r="K38" s="10">
        <v>1</v>
      </c>
      <c r="L38" s="10"/>
      <c r="M38" s="11"/>
    </row>
    <row r="39" spans="1:13">
      <c r="A39" s="5" t="s">
        <v>268</v>
      </c>
      <c r="B39" s="8">
        <v>27</v>
      </c>
      <c r="C39" s="8">
        <v>1173</v>
      </c>
      <c r="D39" s="6">
        <f>D40+D41</f>
        <v>6</v>
      </c>
      <c r="E39" s="6">
        <f>E40+E41</f>
        <v>12</v>
      </c>
      <c r="F39" s="8" t="s">
        <v>255</v>
      </c>
      <c r="G39" s="6">
        <f>G40+G41</f>
        <v>3491</v>
      </c>
      <c r="H39" s="6">
        <f>H40+H41</f>
        <v>7</v>
      </c>
      <c r="I39" s="6">
        <f>I40+I41</f>
        <v>1</v>
      </c>
      <c r="J39" s="6">
        <f>J40+J41</f>
        <v>2</v>
      </c>
      <c r="K39" s="6">
        <f>K40+K41</f>
        <v>4</v>
      </c>
      <c r="L39" s="6">
        <v>3</v>
      </c>
      <c r="M39" s="6">
        <v>0</v>
      </c>
    </row>
    <row r="40" spans="1:13">
      <c r="A40" s="7"/>
      <c r="B40" s="8"/>
      <c r="C40" s="8"/>
      <c r="D40" s="8">
        <v>2</v>
      </c>
      <c r="E40" s="8">
        <v>6</v>
      </c>
      <c r="F40" s="8" t="s">
        <v>257</v>
      </c>
      <c r="G40" s="8">
        <v>1749</v>
      </c>
      <c r="H40" s="8">
        <v>1</v>
      </c>
      <c r="I40" s="8">
        <v>1</v>
      </c>
      <c r="J40" s="8">
        <v>1</v>
      </c>
      <c r="K40" s="8">
        <v>3</v>
      </c>
      <c r="L40" s="8"/>
      <c r="M40" s="9"/>
    </row>
    <row r="41" spans="1:13">
      <c r="A41" s="7"/>
      <c r="B41" s="8"/>
      <c r="C41" s="8"/>
      <c r="D41" s="8">
        <v>4</v>
      </c>
      <c r="E41" s="8">
        <v>6</v>
      </c>
      <c r="F41" s="8" t="s">
        <v>224</v>
      </c>
      <c r="G41" s="8">
        <v>1742</v>
      </c>
      <c r="H41" s="8">
        <v>6</v>
      </c>
      <c r="I41" s="8">
        <v>0</v>
      </c>
      <c r="J41" s="8">
        <v>1</v>
      </c>
      <c r="K41" s="8">
        <v>1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XFD104857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8.88671875" style="17"/>
    <col min="12" max="12" width="9.44140625" bestFit="1" customWidth="1"/>
    <col min="14" max="14" width="10.33203125" customWidth="1"/>
  </cols>
  <sheetData>
    <row r="1" spans="1:18" ht="27.75" customHeight="1" thickBot="1">
      <c r="A1" s="18" t="s">
        <v>335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8" ht="16.8" thickTop="1">
      <c r="A2" s="1" t="s">
        <v>153</v>
      </c>
      <c r="B2" s="2" t="s">
        <v>154</v>
      </c>
      <c r="C2" s="2" t="s">
        <v>155</v>
      </c>
      <c r="D2" s="3" t="s">
        <v>156</v>
      </c>
      <c r="E2" s="3" t="s">
        <v>157</v>
      </c>
      <c r="F2" s="2" t="s">
        <v>158</v>
      </c>
      <c r="G2" s="2" t="s">
        <v>159</v>
      </c>
      <c r="H2" s="2" t="s">
        <v>160</v>
      </c>
      <c r="I2" s="2" t="s">
        <v>161</v>
      </c>
      <c r="J2" s="2" t="s">
        <v>162</v>
      </c>
      <c r="K2" s="2" t="s">
        <v>163</v>
      </c>
      <c r="L2" s="2" t="s">
        <v>164</v>
      </c>
      <c r="M2" s="4" t="s">
        <v>165</v>
      </c>
    </row>
    <row r="3" spans="1:18">
      <c r="A3" s="5" t="s">
        <v>166</v>
      </c>
      <c r="B3" s="6">
        <f>B6+B9+B12+B15+B18+B21+B24+B27+B30+B33+B36+B39</f>
        <v>275</v>
      </c>
      <c r="C3" s="6">
        <f>SUM(C4:C41)</f>
        <v>9410</v>
      </c>
      <c r="D3" s="6">
        <f>D4+D5</f>
        <v>29</v>
      </c>
      <c r="E3" s="6">
        <f>E4+E5</f>
        <v>86</v>
      </c>
      <c r="F3" s="6" t="s">
        <v>167</v>
      </c>
      <c r="G3" s="6">
        <f>G4+G5</f>
        <v>28489</v>
      </c>
      <c r="H3" s="6">
        <f>H4+H5</f>
        <v>38</v>
      </c>
      <c r="I3" s="6">
        <f>I4+I5</f>
        <v>41</v>
      </c>
      <c r="J3" s="6">
        <f>J4+J5</f>
        <v>12</v>
      </c>
      <c r="K3" s="6">
        <f>K4+K5</f>
        <v>26</v>
      </c>
      <c r="L3" s="6">
        <f>SUM(L4:L41)</f>
        <v>11</v>
      </c>
      <c r="M3" s="6">
        <f>SUM(M4:M41)</f>
        <v>1</v>
      </c>
      <c r="N3" s="16" t="s">
        <v>168</v>
      </c>
      <c r="O3" s="13">
        <f>L3/G3</f>
        <v>3.8611393871318753E-4</v>
      </c>
      <c r="P3" s="14"/>
      <c r="Q3" s="14"/>
      <c r="R3" s="15"/>
    </row>
    <row r="4" spans="1:18">
      <c r="A4" s="5"/>
      <c r="B4" s="8"/>
      <c r="C4" s="8"/>
      <c r="D4" s="8">
        <f>D7+D10+D13+D16+D19+D22+D25+D28+D31+D34+D37+D40</f>
        <v>10</v>
      </c>
      <c r="E4" s="8">
        <f>E7+E10+E13+E16+E19+E22+E25+E28+E31+E34+E37+E40</f>
        <v>44</v>
      </c>
      <c r="F4" s="8" t="s">
        <v>169</v>
      </c>
      <c r="G4" s="8">
        <f t="shared" ref="G4:K5" si="0">G7+G10+G13+G16+G19+G22+G25+G28+G31+G34+G37+G40</f>
        <v>14375</v>
      </c>
      <c r="H4" s="8">
        <f t="shared" si="0"/>
        <v>18</v>
      </c>
      <c r="I4" s="8">
        <f t="shared" si="0"/>
        <v>15</v>
      </c>
      <c r="J4" s="8">
        <f t="shared" si="0"/>
        <v>3</v>
      </c>
      <c r="K4" s="8">
        <f t="shared" si="0"/>
        <v>14</v>
      </c>
      <c r="L4" s="8"/>
      <c r="M4" s="9"/>
      <c r="N4" s="16" t="s">
        <v>170</v>
      </c>
      <c r="O4" s="13">
        <f>M3/G3</f>
        <v>3.5101267155744319E-5</v>
      </c>
      <c r="P4" s="14"/>
      <c r="Q4" s="14"/>
      <c r="R4" s="15"/>
    </row>
    <row r="5" spans="1:18">
      <c r="A5" s="1"/>
      <c r="B5" s="10"/>
      <c r="C5" s="10"/>
      <c r="D5" s="8">
        <f>D8+D11+D14+D17+D20+D23+D26+D29+D32+D35+D38+D41</f>
        <v>19</v>
      </c>
      <c r="E5" s="8">
        <f>E8+E11+E14+E17+E20+E23+E26+E29+E32+E35+E38+E41</f>
        <v>42</v>
      </c>
      <c r="F5" s="10" t="s">
        <v>171</v>
      </c>
      <c r="G5" s="8">
        <f t="shared" si="0"/>
        <v>14114</v>
      </c>
      <c r="H5" s="8">
        <f t="shared" si="0"/>
        <v>20</v>
      </c>
      <c r="I5" s="8">
        <f t="shared" si="0"/>
        <v>26</v>
      </c>
      <c r="J5" s="8">
        <f t="shared" si="0"/>
        <v>9</v>
      </c>
      <c r="K5" s="8">
        <f t="shared" si="0"/>
        <v>12</v>
      </c>
      <c r="L5" s="10"/>
      <c r="M5" s="11"/>
      <c r="N5" s="16" t="s">
        <v>172</v>
      </c>
      <c r="O5" s="13">
        <f>J3/G3</f>
        <v>4.2121520586893189E-4</v>
      </c>
      <c r="P5" s="14"/>
      <c r="Q5" s="14"/>
      <c r="R5" s="15"/>
    </row>
    <row r="6" spans="1:18">
      <c r="A6" s="5" t="s">
        <v>173</v>
      </c>
      <c r="B6" s="12">
        <v>21</v>
      </c>
      <c r="C6" s="12">
        <v>507</v>
      </c>
      <c r="D6" s="6">
        <f>D7+D8</f>
        <v>1</v>
      </c>
      <c r="E6" s="6">
        <f>E7+E8</f>
        <v>6</v>
      </c>
      <c r="F6" s="6" t="s">
        <v>167</v>
      </c>
      <c r="G6" s="6">
        <f>G7+G8</f>
        <v>1481</v>
      </c>
      <c r="H6" s="6">
        <f>H7+H8</f>
        <v>4</v>
      </c>
      <c r="I6" s="6">
        <f>I7+I8</f>
        <v>1</v>
      </c>
      <c r="J6" s="6">
        <f>J7+J8</f>
        <v>1</v>
      </c>
      <c r="K6" s="6">
        <f>K7+K8</f>
        <v>1</v>
      </c>
      <c r="L6" s="6">
        <v>0</v>
      </c>
      <c r="M6" s="6">
        <v>0</v>
      </c>
      <c r="N6" s="16" t="s">
        <v>174</v>
      </c>
      <c r="O6" s="13">
        <f>K3/G3</f>
        <v>9.1263294604935238E-4</v>
      </c>
      <c r="P6" s="14"/>
      <c r="Q6" s="14"/>
      <c r="R6" s="15"/>
    </row>
    <row r="7" spans="1:18">
      <c r="A7" s="7"/>
      <c r="B7" s="8"/>
      <c r="C7" s="8"/>
      <c r="D7" s="8">
        <v>0</v>
      </c>
      <c r="E7" s="8">
        <v>3</v>
      </c>
      <c r="F7" s="8" t="s">
        <v>169</v>
      </c>
      <c r="G7" s="8">
        <v>756</v>
      </c>
      <c r="H7" s="8">
        <v>1</v>
      </c>
      <c r="I7" s="8">
        <v>0</v>
      </c>
      <c r="J7" s="8">
        <v>0</v>
      </c>
      <c r="K7" s="8">
        <v>1</v>
      </c>
      <c r="L7" s="8"/>
      <c r="M7" s="9"/>
    </row>
    <row r="8" spans="1:18">
      <c r="A8" s="1"/>
      <c r="B8" s="10"/>
      <c r="C8" s="10"/>
      <c r="D8" s="10">
        <v>1</v>
      </c>
      <c r="E8" s="10">
        <v>3</v>
      </c>
      <c r="F8" s="10" t="s">
        <v>171</v>
      </c>
      <c r="G8" s="10">
        <v>725</v>
      </c>
      <c r="H8" s="10">
        <v>3</v>
      </c>
      <c r="I8" s="10">
        <v>1</v>
      </c>
      <c r="J8" s="10">
        <v>1</v>
      </c>
      <c r="K8" s="10">
        <v>0</v>
      </c>
      <c r="L8" s="10"/>
      <c r="M8" s="11"/>
    </row>
    <row r="9" spans="1:18">
      <c r="A9" s="5" t="s">
        <v>175</v>
      </c>
      <c r="B9" s="12">
        <v>27</v>
      </c>
      <c r="C9" s="12">
        <v>721</v>
      </c>
      <c r="D9" s="12">
        <v>0</v>
      </c>
      <c r="E9" s="6">
        <f>E10+E11</f>
        <v>0</v>
      </c>
      <c r="F9" s="6" t="s">
        <v>167</v>
      </c>
      <c r="G9" s="6">
        <f>G10+G11</f>
        <v>2334</v>
      </c>
      <c r="H9" s="6">
        <f>H10+H11</f>
        <v>2</v>
      </c>
      <c r="I9" s="6">
        <f>I10+I11</f>
        <v>4</v>
      </c>
      <c r="J9" s="6">
        <f>J10+J11</f>
        <v>0</v>
      </c>
      <c r="K9" s="6">
        <f>K10+K11</f>
        <v>2</v>
      </c>
      <c r="L9" s="6">
        <v>1</v>
      </c>
      <c r="M9" s="6">
        <v>0</v>
      </c>
    </row>
    <row r="10" spans="1:18">
      <c r="A10" s="7"/>
      <c r="B10" s="8"/>
      <c r="C10" s="8"/>
      <c r="D10" s="8">
        <v>0</v>
      </c>
      <c r="E10" s="8">
        <v>0</v>
      </c>
      <c r="F10" s="8" t="s">
        <v>169</v>
      </c>
      <c r="G10" s="8">
        <v>1195</v>
      </c>
      <c r="H10" s="8">
        <v>2</v>
      </c>
      <c r="I10" s="8">
        <v>1</v>
      </c>
      <c r="J10" s="8">
        <v>0</v>
      </c>
      <c r="K10" s="8">
        <v>0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171</v>
      </c>
      <c r="G11" s="10">
        <v>1139</v>
      </c>
      <c r="H11" s="10">
        <v>0</v>
      </c>
      <c r="I11" s="10">
        <v>3</v>
      </c>
      <c r="J11" s="10">
        <v>0</v>
      </c>
      <c r="K11" s="10">
        <v>2</v>
      </c>
      <c r="L11" s="10"/>
      <c r="M11" s="11"/>
    </row>
    <row r="12" spans="1:18">
      <c r="A12" s="5" t="s">
        <v>176</v>
      </c>
      <c r="B12" s="12">
        <v>20</v>
      </c>
      <c r="C12" s="12">
        <v>494</v>
      </c>
      <c r="D12" s="6">
        <f>D13+D14</f>
        <v>3</v>
      </c>
      <c r="E12" s="6">
        <f>E13+E14</f>
        <v>0</v>
      </c>
      <c r="F12" s="6" t="s">
        <v>167</v>
      </c>
      <c r="G12" s="6">
        <f>G13+G14</f>
        <v>1416</v>
      </c>
      <c r="H12" s="6">
        <f>H13+H14</f>
        <v>6</v>
      </c>
      <c r="I12" s="6">
        <f>I13+I14</f>
        <v>3</v>
      </c>
      <c r="J12" s="6">
        <f>J13+J14</f>
        <v>0</v>
      </c>
      <c r="K12" s="6">
        <f>K13+K14</f>
        <v>2</v>
      </c>
      <c r="L12" s="6">
        <v>0</v>
      </c>
      <c r="M12" s="6">
        <v>0</v>
      </c>
    </row>
    <row r="13" spans="1:18">
      <c r="A13" s="7"/>
      <c r="B13" s="8"/>
      <c r="C13" s="8"/>
      <c r="D13" s="8">
        <v>0</v>
      </c>
      <c r="E13" s="8">
        <v>0</v>
      </c>
      <c r="F13" s="8" t="s">
        <v>169</v>
      </c>
      <c r="G13" s="8">
        <v>736</v>
      </c>
      <c r="H13" s="8">
        <v>3</v>
      </c>
      <c r="I13" s="8">
        <v>1</v>
      </c>
      <c r="J13" s="8">
        <v>0</v>
      </c>
      <c r="K13" s="8">
        <v>1</v>
      </c>
      <c r="L13" s="8"/>
      <c r="M13" s="9"/>
    </row>
    <row r="14" spans="1:18">
      <c r="A14" s="1"/>
      <c r="B14" s="10"/>
      <c r="C14" s="10"/>
      <c r="D14" s="10">
        <v>3</v>
      </c>
      <c r="E14" s="10">
        <v>0</v>
      </c>
      <c r="F14" s="10" t="s">
        <v>171</v>
      </c>
      <c r="G14" s="10">
        <v>680</v>
      </c>
      <c r="H14" s="10">
        <v>3</v>
      </c>
      <c r="I14" s="10">
        <v>2</v>
      </c>
      <c r="J14" s="10">
        <v>0</v>
      </c>
      <c r="K14" s="10">
        <v>1</v>
      </c>
      <c r="L14" s="10"/>
      <c r="M14" s="11"/>
    </row>
    <row r="15" spans="1:18">
      <c r="A15" s="5" t="s">
        <v>177</v>
      </c>
      <c r="B15" s="12">
        <v>19</v>
      </c>
      <c r="C15" s="12">
        <v>782</v>
      </c>
      <c r="D15" s="6">
        <f>D16+D17</f>
        <v>2</v>
      </c>
      <c r="E15" s="6">
        <f>E16+E17</f>
        <v>5</v>
      </c>
      <c r="F15" s="6" t="s">
        <v>167</v>
      </c>
      <c r="G15" s="6">
        <f>G16+G17</f>
        <v>2493</v>
      </c>
      <c r="H15" s="6">
        <f>H16+H17</f>
        <v>0</v>
      </c>
      <c r="I15" s="6">
        <f>I16+I17</f>
        <v>4</v>
      </c>
      <c r="J15" s="6">
        <f>J16+J17</f>
        <v>1</v>
      </c>
      <c r="K15" s="6">
        <f>K16+K17</f>
        <v>0</v>
      </c>
      <c r="L15" s="6">
        <v>1</v>
      </c>
      <c r="M15" s="6">
        <v>0</v>
      </c>
    </row>
    <row r="16" spans="1:18">
      <c r="A16" s="7"/>
      <c r="B16" s="8"/>
      <c r="C16" s="8"/>
      <c r="D16" s="8">
        <v>2</v>
      </c>
      <c r="E16" s="8">
        <v>3</v>
      </c>
      <c r="F16" s="8" t="s">
        <v>169</v>
      </c>
      <c r="G16" s="8">
        <v>1265</v>
      </c>
      <c r="H16" s="8">
        <v>0</v>
      </c>
      <c r="I16" s="8">
        <v>2</v>
      </c>
      <c r="J16" s="8">
        <v>1</v>
      </c>
      <c r="K16" s="8">
        <v>0</v>
      </c>
      <c r="L16" s="8"/>
      <c r="M16" s="9"/>
    </row>
    <row r="17" spans="1:13">
      <c r="A17" s="1"/>
      <c r="B17" s="10"/>
      <c r="C17" s="10"/>
      <c r="D17" s="10">
        <v>0</v>
      </c>
      <c r="E17" s="10">
        <v>2</v>
      </c>
      <c r="F17" s="10" t="s">
        <v>171</v>
      </c>
      <c r="G17" s="10">
        <v>1228</v>
      </c>
      <c r="H17" s="10">
        <v>0</v>
      </c>
      <c r="I17" s="10">
        <v>2</v>
      </c>
      <c r="J17" s="10">
        <v>0</v>
      </c>
      <c r="K17" s="10">
        <v>0</v>
      </c>
      <c r="L17" s="10"/>
      <c r="M17" s="11"/>
    </row>
    <row r="18" spans="1:13">
      <c r="A18" s="5" t="s">
        <v>178</v>
      </c>
      <c r="B18" s="12">
        <v>9</v>
      </c>
      <c r="C18" s="12">
        <v>294</v>
      </c>
      <c r="D18" s="6">
        <f>D19+D20</f>
        <v>1</v>
      </c>
      <c r="E18" s="6">
        <f>E19+E20</f>
        <v>1</v>
      </c>
      <c r="F18" s="6" t="s">
        <v>167</v>
      </c>
      <c r="G18" s="6">
        <f>G19+G20</f>
        <v>882</v>
      </c>
      <c r="H18" s="6">
        <f>H19+H20</f>
        <v>2</v>
      </c>
      <c r="I18" s="6">
        <f>I19+I20</f>
        <v>0</v>
      </c>
      <c r="J18" s="6">
        <f>J19+J20</f>
        <v>1</v>
      </c>
      <c r="K18" s="6">
        <f>K19+K20</f>
        <v>1</v>
      </c>
      <c r="L18" s="6">
        <v>1</v>
      </c>
      <c r="M18" s="6">
        <v>0</v>
      </c>
    </row>
    <row r="19" spans="1:13">
      <c r="A19" s="7"/>
      <c r="B19" s="8"/>
      <c r="C19" s="8"/>
      <c r="D19" s="8">
        <v>1</v>
      </c>
      <c r="E19" s="8">
        <v>1</v>
      </c>
      <c r="F19" s="8" t="s">
        <v>169</v>
      </c>
      <c r="G19" s="8">
        <v>429</v>
      </c>
      <c r="H19" s="8">
        <v>1</v>
      </c>
      <c r="I19" s="8">
        <v>0</v>
      </c>
      <c r="J19" s="8">
        <v>0</v>
      </c>
      <c r="K19" s="8">
        <v>0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171</v>
      </c>
      <c r="G20" s="10">
        <v>453</v>
      </c>
      <c r="H20" s="10">
        <v>1</v>
      </c>
      <c r="I20" s="10">
        <v>0</v>
      </c>
      <c r="J20" s="10">
        <v>1</v>
      </c>
      <c r="K20" s="10">
        <v>1</v>
      </c>
      <c r="L20" s="10"/>
      <c r="M20" s="11"/>
    </row>
    <row r="21" spans="1:13">
      <c r="A21" s="5" t="s">
        <v>179</v>
      </c>
      <c r="B21" s="6">
        <v>50</v>
      </c>
      <c r="C21" s="6">
        <v>1932</v>
      </c>
      <c r="D21" s="6">
        <f>D22+D23</f>
        <v>6</v>
      </c>
      <c r="E21" s="6">
        <f>E22+E23</f>
        <v>17</v>
      </c>
      <c r="F21" s="6" t="s">
        <v>167</v>
      </c>
      <c r="G21" s="6">
        <f>G22+G23</f>
        <v>5862</v>
      </c>
      <c r="H21" s="6">
        <f>H22+H23</f>
        <v>7</v>
      </c>
      <c r="I21" s="6">
        <f>I22+I23</f>
        <v>9</v>
      </c>
      <c r="J21" s="6">
        <f>J22+J23</f>
        <v>4</v>
      </c>
      <c r="K21" s="6">
        <f>K22+K23</f>
        <v>4</v>
      </c>
      <c r="L21" s="6">
        <v>3</v>
      </c>
      <c r="M21" s="6">
        <v>1</v>
      </c>
    </row>
    <row r="22" spans="1:13">
      <c r="A22" s="7"/>
      <c r="B22" s="8"/>
      <c r="C22" s="8"/>
      <c r="D22" s="8">
        <v>3</v>
      </c>
      <c r="E22" s="8">
        <v>11</v>
      </c>
      <c r="F22" s="8" t="s">
        <v>169</v>
      </c>
      <c r="G22" s="8">
        <v>2903</v>
      </c>
      <c r="H22" s="8">
        <v>3</v>
      </c>
      <c r="I22" s="8">
        <v>2</v>
      </c>
      <c r="J22" s="8">
        <v>1</v>
      </c>
      <c r="K22" s="8">
        <v>1</v>
      </c>
      <c r="L22" s="8"/>
      <c r="M22" s="9"/>
    </row>
    <row r="23" spans="1:13">
      <c r="A23" s="1"/>
      <c r="B23" s="10"/>
      <c r="C23" s="10"/>
      <c r="D23" s="10">
        <v>3</v>
      </c>
      <c r="E23" s="10">
        <v>6</v>
      </c>
      <c r="F23" s="10" t="s">
        <v>171</v>
      </c>
      <c r="G23" s="10">
        <v>2959</v>
      </c>
      <c r="H23" s="10">
        <v>4</v>
      </c>
      <c r="I23" s="10">
        <v>7</v>
      </c>
      <c r="J23" s="10">
        <v>3</v>
      </c>
      <c r="K23" s="10">
        <v>3</v>
      </c>
      <c r="L23" s="10"/>
      <c r="M23" s="11"/>
    </row>
    <row r="24" spans="1:13">
      <c r="A24" s="5" t="s">
        <v>180</v>
      </c>
      <c r="B24" s="6">
        <v>28</v>
      </c>
      <c r="C24" s="6">
        <v>1018</v>
      </c>
      <c r="D24" s="6">
        <f>D25+D26</f>
        <v>4</v>
      </c>
      <c r="E24" s="6">
        <f>E25+E26</f>
        <v>12</v>
      </c>
      <c r="F24" s="6" t="s">
        <v>167</v>
      </c>
      <c r="G24" s="6">
        <f>G25+G26</f>
        <v>3089</v>
      </c>
      <c r="H24" s="6">
        <f>H25+H26</f>
        <v>4</v>
      </c>
      <c r="I24" s="6">
        <f>I25+I26</f>
        <v>4</v>
      </c>
      <c r="J24" s="6">
        <f>J25+J26</f>
        <v>2</v>
      </c>
      <c r="K24" s="6">
        <f>K25+K26</f>
        <v>4</v>
      </c>
      <c r="L24" s="6">
        <v>3</v>
      </c>
      <c r="M24" s="6">
        <v>0</v>
      </c>
    </row>
    <row r="25" spans="1:13">
      <c r="A25" s="7"/>
      <c r="B25" s="8"/>
      <c r="C25" s="8"/>
      <c r="D25" s="8">
        <v>1</v>
      </c>
      <c r="E25" s="8">
        <v>3</v>
      </c>
      <c r="F25" s="8" t="s">
        <v>169</v>
      </c>
      <c r="G25" s="8">
        <v>1555</v>
      </c>
      <c r="H25" s="8">
        <v>1</v>
      </c>
      <c r="I25" s="8">
        <v>2</v>
      </c>
      <c r="J25" s="8">
        <v>0</v>
      </c>
      <c r="K25" s="8">
        <v>4</v>
      </c>
      <c r="L25" s="8"/>
      <c r="M25" s="9"/>
    </row>
    <row r="26" spans="1:13">
      <c r="A26" s="1"/>
      <c r="B26" s="10"/>
      <c r="C26" s="10"/>
      <c r="D26" s="10">
        <v>3</v>
      </c>
      <c r="E26" s="10">
        <v>9</v>
      </c>
      <c r="F26" s="10" t="s">
        <v>171</v>
      </c>
      <c r="G26" s="10">
        <v>1534</v>
      </c>
      <c r="H26" s="10">
        <v>3</v>
      </c>
      <c r="I26" s="10">
        <v>2</v>
      </c>
      <c r="J26" s="10">
        <v>2</v>
      </c>
      <c r="K26" s="10">
        <v>0</v>
      </c>
      <c r="L26" s="10"/>
      <c r="M26" s="11"/>
    </row>
    <row r="27" spans="1:13">
      <c r="A27" s="5" t="s">
        <v>181</v>
      </c>
      <c r="B27" s="6">
        <v>25</v>
      </c>
      <c r="C27" s="6">
        <v>866</v>
      </c>
      <c r="D27" s="6">
        <f>D28+D29</f>
        <v>1</v>
      </c>
      <c r="E27" s="6">
        <f>E28+E29</f>
        <v>16</v>
      </c>
      <c r="F27" s="6" t="s">
        <v>167</v>
      </c>
      <c r="G27" s="6">
        <f>G28+G29</f>
        <v>2695</v>
      </c>
      <c r="H27" s="6">
        <f>H28+H29</f>
        <v>5</v>
      </c>
      <c r="I27" s="6">
        <f>I28+I29</f>
        <v>2</v>
      </c>
      <c r="J27" s="6">
        <f>J28+J29</f>
        <v>1</v>
      </c>
      <c r="K27" s="6">
        <f>K28+K29</f>
        <v>2</v>
      </c>
      <c r="L27" s="6">
        <v>0</v>
      </c>
      <c r="M27" s="6">
        <v>0</v>
      </c>
    </row>
    <row r="28" spans="1:13">
      <c r="A28" s="7"/>
      <c r="B28" s="8"/>
      <c r="C28" s="8"/>
      <c r="D28" s="8">
        <v>0</v>
      </c>
      <c r="E28" s="8">
        <v>8</v>
      </c>
      <c r="F28" s="8" t="s">
        <v>169</v>
      </c>
      <c r="G28" s="8">
        <v>1330</v>
      </c>
      <c r="H28" s="8">
        <v>4</v>
      </c>
      <c r="I28" s="8">
        <v>1</v>
      </c>
      <c r="J28" s="8">
        <v>0</v>
      </c>
      <c r="K28" s="8">
        <v>2</v>
      </c>
      <c r="L28" s="8"/>
      <c r="M28" s="9"/>
    </row>
    <row r="29" spans="1:13">
      <c r="A29" s="1"/>
      <c r="B29" s="10"/>
      <c r="C29" s="10"/>
      <c r="D29" s="10">
        <v>1</v>
      </c>
      <c r="E29" s="10">
        <v>8</v>
      </c>
      <c r="F29" s="10" t="s">
        <v>171</v>
      </c>
      <c r="G29" s="10">
        <v>1365</v>
      </c>
      <c r="H29" s="10">
        <v>1</v>
      </c>
      <c r="I29" s="10">
        <v>1</v>
      </c>
      <c r="J29" s="10">
        <v>1</v>
      </c>
      <c r="K29" s="10">
        <v>0</v>
      </c>
      <c r="L29" s="10"/>
      <c r="M29" s="11"/>
    </row>
    <row r="30" spans="1:13">
      <c r="A30" s="5" t="s">
        <v>182</v>
      </c>
      <c r="B30" s="6">
        <v>20</v>
      </c>
      <c r="C30" s="6">
        <v>591</v>
      </c>
      <c r="D30" s="6">
        <f>D31+D32</f>
        <v>4</v>
      </c>
      <c r="E30" s="6">
        <f>E31+E32</f>
        <v>1</v>
      </c>
      <c r="F30" s="6" t="s">
        <v>167</v>
      </c>
      <c r="G30" s="6">
        <f>G31+G32</f>
        <v>1722</v>
      </c>
      <c r="H30" s="6">
        <f>H31+H32</f>
        <v>2</v>
      </c>
      <c r="I30" s="6">
        <f>I31+I32</f>
        <v>3</v>
      </c>
      <c r="J30" s="6">
        <f>J31+J32</f>
        <v>0</v>
      </c>
      <c r="K30" s="6">
        <f>K31+K32</f>
        <v>2</v>
      </c>
      <c r="L30" s="6">
        <v>0</v>
      </c>
      <c r="M30" s="6">
        <v>0</v>
      </c>
    </row>
    <row r="31" spans="1:13">
      <c r="A31" s="7"/>
      <c r="B31" s="8"/>
      <c r="C31" s="8"/>
      <c r="D31" s="8">
        <v>1</v>
      </c>
      <c r="E31" s="8">
        <v>1</v>
      </c>
      <c r="F31" s="8" t="s">
        <v>169</v>
      </c>
      <c r="G31" s="8">
        <v>891</v>
      </c>
      <c r="H31" s="8">
        <v>1</v>
      </c>
      <c r="I31" s="8">
        <v>1</v>
      </c>
      <c r="J31" s="8">
        <v>0</v>
      </c>
      <c r="K31" s="8">
        <v>1</v>
      </c>
      <c r="L31" s="8"/>
      <c r="M31" s="9"/>
    </row>
    <row r="32" spans="1:13">
      <c r="A32" s="1"/>
      <c r="B32" s="10"/>
      <c r="C32" s="10"/>
      <c r="D32" s="10">
        <v>3</v>
      </c>
      <c r="E32" s="10">
        <v>0</v>
      </c>
      <c r="F32" s="10" t="s">
        <v>171</v>
      </c>
      <c r="G32" s="10">
        <v>831</v>
      </c>
      <c r="H32" s="10">
        <v>1</v>
      </c>
      <c r="I32" s="10">
        <v>2</v>
      </c>
      <c r="J32" s="10">
        <v>0</v>
      </c>
      <c r="K32" s="10">
        <v>1</v>
      </c>
      <c r="L32" s="10"/>
      <c r="M32" s="11"/>
    </row>
    <row r="33" spans="1:13">
      <c r="A33" s="5" t="s">
        <v>183</v>
      </c>
      <c r="B33" s="6">
        <v>19</v>
      </c>
      <c r="C33" s="6">
        <v>615</v>
      </c>
      <c r="D33" s="6">
        <f>D34+D35</f>
        <v>1</v>
      </c>
      <c r="E33" s="6">
        <f>E34+E35</f>
        <v>6</v>
      </c>
      <c r="F33" s="6" t="s">
        <v>167</v>
      </c>
      <c r="G33" s="6">
        <f>G34+G35</f>
        <v>1890</v>
      </c>
      <c r="H33" s="6">
        <f>H34+H35</f>
        <v>0</v>
      </c>
      <c r="I33" s="6">
        <f>I34+I35</f>
        <v>1</v>
      </c>
      <c r="J33" s="6">
        <f>J34+J35</f>
        <v>0</v>
      </c>
      <c r="K33" s="6">
        <f>K34+K35</f>
        <v>1</v>
      </c>
      <c r="L33" s="6">
        <v>0</v>
      </c>
      <c r="M33" s="6">
        <v>0</v>
      </c>
    </row>
    <row r="34" spans="1:13">
      <c r="A34" s="7"/>
      <c r="B34" s="8"/>
      <c r="C34" s="8"/>
      <c r="D34" s="8">
        <v>0</v>
      </c>
      <c r="E34" s="8">
        <v>3</v>
      </c>
      <c r="F34" s="8" t="s">
        <v>169</v>
      </c>
      <c r="G34" s="8">
        <v>949</v>
      </c>
      <c r="H34" s="8">
        <v>0</v>
      </c>
      <c r="I34" s="8">
        <v>0</v>
      </c>
      <c r="J34" s="8">
        <v>0</v>
      </c>
      <c r="K34" s="8">
        <v>0</v>
      </c>
      <c r="L34" s="8"/>
      <c r="M34" s="9"/>
    </row>
    <row r="35" spans="1:13">
      <c r="A35" s="1"/>
      <c r="B35" s="10"/>
      <c r="C35" s="10"/>
      <c r="D35" s="10">
        <v>1</v>
      </c>
      <c r="E35" s="10">
        <v>3</v>
      </c>
      <c r="F35" s="10" t="s">
        <v>171</v>
      </c>
      <c r="G35" s="10">
        <v>941</v>
      </c>
      <c r="H35" s="10">
        <v>0</v>
      </c>
      <c r="I35" s="10">
        <v>1</v>
      </c>
      <c r="J35" s="10">
        <v>0</v>
      </c>
      <c r="K35" s="10">
        <v>1</v>
      </c>
      <c r="L35" s="10"/>
      <c r="M35" s="11"/>
    </row>
    <row r="36" spans="1:13">
      <c r="A36" s="5" t="s">
        <v>184</v>
      </c>
      <c r="B36" s="6">
        <v>10</v>
      </c>
      <c r="C36" s="6">
        <v>425</v>
      </c>
      <c r="D36" s="6">
        <f>D37+D38</f>
        <v>0</v>
      </c>
      <c r="E36" s="6">
        <f>E37+E38</f>
        <v>10</v>
      </c>
      <c r="F36" s="6" t="s">
        <v>167</v>
      </c>
      <c r="G36" s="6">
        <f>G37+G38</f>
        <v>1158</v>
      </c>
      <c r="H36" s="6">
        <f>H37+H38</f>
        <v>1</v>
      </c>
      <c r="I36" s="6">
        <f>I37+I38</f>
        <v>1</v>
      </c>
      <c r="J36" s="6">
        <f>J37+J38</f>
        <v>1</v>
      </c>
      <c r="K36" s="6">
        <f>K37+K38</f>
        <v>1</v>
      </c>
      <c r="L36" s="6">
        <v>0</v>
      </c>
      <c r="M36" s="6">
        <v>0</v>
      </c>
    </row>
    <row r="37" spans="1:13">
      <c r="A37" s="7"/>
      <c r="B37" s="8"/>
      <c r="C37" s="8"/>
      <c r="D37" s="8">
        <v>0</v>
      </c>
      <c r="E37" s="8">
        <v>5</v>
      </c>
      <c r="F37" s="8" t="s">
        <v>169</v>
      </c>
      <c r="G37" s="8">
        <v>631</v>
      </c>
      <c r="H37" s="8">
        <v>0</v>
      </c>
      <c r="I37" s="8">
        <v>0</v>
      </c>
      <c r="J37" s="8">
        <v>1</v>
      </c>
      <c r="K37" s="8">
        <v>0</v>
      </c>
      <c r="L37" s="8"/>
      <c r="M37" s="9"/>
    </row>
    <row r="38" spans="1:13">
      <c r="A38" s="1"/>
      <c r="B38" s="10"/>
      <c r="C38" s="10"/>
      <c r="D38" s="10">
        <v>0</v>
      </c>
      <c r="E38" s="10">
        <v>5</v>
      </c>
      <c r="F38" s="10" t="s">
        <v>171</v>
      </c>
      <c r="G38" s="10">
        <v>527</v>
      </c>
      <c r="H38" s="10">
        <v>1</v>
      </c>
      <c r="I38" s="10">
        <v>1</v>
      </c>
      <c r="J38" s="10">
        <v>0</v>
      </c>
      <c r="K38" s="10">
        <v>1</v>
      </c>
      <c r="L38" s="10"/>
      <c r="M38" s="11"/>
    </row>
    <row r="39" spans="1:13">
      <c r="A39" s="5" t="s">
        <v>185</v>
      </c>
      <c r="B39" s="8">
        <v>27</v>
      </c>
      <c r="C39" s="8">
        <v>1165</v>
      </c>
      <c r="D39" s="6">
        <f>D40+D41</f>
        <v>6</v>
      </c>
      <c r="E39" s="6">
        <f>E40+E41</f>
        <v>12</v>
      </c>
      <c r="F39" s="8" t="s">
        <v>167</v>
      </c>
      <c r="G39" s="6">
        <f>G40+G41</f>
        <v>3467</v>
      </c>
      <c r="H39" s="6">
        <f>H40+H41</f>
        <v>5</v>
      </c>
      <c r="I39" s="6">
        <f>I40+I41</f>
        <v>9</v>
      </c>
      <c r="J39" s="6">
        <f>J40+J41</f>
        <v>1</v>
      </c>
      <c r="K39" s="6">
        <f>K40+K41</f>
        <v>6</v>
      </c>
      <c r="L39" s="6">
        <v>2</v>
      </c>
      <c r="M39" s="6">
        <v>0</v>
      </c>
    </row>
    <row r="40" spans="1:13">
      <c r="A40" s="7"/>
      <c r="B40" s="8"/>
      <c r="C40" s="8"/>
      <c r="D40" s="8">
        <v>2</v>
      </c>
      <c r="E40" s="8">
        <v>6</v>
      </c>
      <c r="F40" s="8" t="s">
        <v>169</v>
      </c>
      <c r="G40" s="8">
        <v>1735</v>
      </c>
      <c r="H40" s="8">
        <v>2</v>
      </c>
      <c r="I40" s="8">
        <v>5</v>
      </c>
      <c r="J40" s="8">
        <v>0</v>
      </c>
      <c r="K40" s="8">
        <v>4</v>
      </c>
      <c r="L40" s="8"/>
      <c r="M40" s="9"/>
    </row>
    <row r="41" spans="1:13">
      <c r="A41" s="7"/>
      <c r="B41" s="8"/>
      <c r="C41" s="8"/>
      <c r="D41" s="8">
        <v>4</v>
      </c>
      <c r="E41" s="8">
        <v>6</v>
      </c>
      <c r="F41" s="8" t="s">
        <v>171</v>
      </c>
      <c r="G41" s="8">
        <v>1732</v>
      </c>
      <c r="H41" s="8">
        <v>3</v>
      </c>
      <c r="I41" s="8">
        <v>4</v>
      </c>
      <c r="J41" s="8">
        <v>1</v>
      </c>
      <c r="K41" s="8">
        <v>2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activeCell="O21" sqref="O21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8.88671875" style="17"/>
    <col min="12" max="12" width="9.44140625" bestFit="1" customWidth="1"/>
    <col min="14" max="14" width="10.33203125" customWidth="1"/>
  </cols>
  <sheetData>
    <row r="1" spans="1:18" ht="27.75" customHeight="1" thickBot="1">
      <c r="A1" s="18" t="s">
        <v>336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8" ht="16.8" thickTop="1">
      <c r="A2" s="1" t="s">
        <v>269</v>
      </c>
      <c r="B2" s="2" t="s">
        <v>270</v>
      </c>
      <c r="C2" s="2" t="s">
        <v>271</v>
      </c>
      <c r="D2" s="3" t="s">
        <v>272</v>
      </c>
      <c r="E2" s="3" t="s">
        <v>273</v>
      </c>
      <c r="F2" s="2" t="s">
        <v>274</v>
      </c>
      <c r="G2" s="2" t="s">
        <v>275</v>
      </c>
      <c r="H2" s="2" t="s">
        <v>276</v>
      </c>
      <c r="I2" s="2" t="s">
        <v>277</v>
      </c>
      <c r="J2" s="2" t="s">
        <v>278</v>
      </c>
      <c r="K2" s="2" t="s">
        <v>279</v>
      </c>
      <c r="L2" s="2" t="s">
        <v>280</v>
      </c>
      <c r="M2" s="4" t="s">
        <v>281</v>
      </c>
    </row>
    <row r="3" spans="1:18">
      <c r="A3" s="5" t="s">
        <v>282</v>
      </c>
      <c r="B3" s="6">
        <f>B6+B9+B12+B15+B18+B21+B24+B27+B30+B33+B36+B39</f>
        <v>275</v>
      </c>
      <c r="C3" s="6">
        <f>SUM(C4:C41)</f>
        <v>9409</v>
      </c>
      <c r="D3" s="6">
        <f>D4+D5</f>
        <v>29</v>
      </c>
      <c r="E3" s="6">
        <f>E4+E5</f>
        <v>87</v>
      </c>
      <c r="F3" s="6" t="s">
        <v>283</v>
      </c>
      <c r="G3" s="6">
        <f>G4+G5</f>
        <v>28489</v>
      </c>
      <c r="H3" s="6">
        <f>H4+H5</f>
        <v>39</v>
      </c>
      <c r="I3" s="6">
        <f>I4+I5</f>
        <v>44</v>
      </c>
      <c r="J3" s="6">
        <f>J4+J5</f>
        <v>24</v>
      </c>
      <c r="K3" s="6">
        <f>K4+K5</f>
        <v>19</v>
      </c>
      <c r="L3" s="6">
        <f>SUM(L4:L41)</f>
        <v>13</v>
      </c>
      <c r="M3" s="6">
        <f>SUM(M4:M41)</f>
        <v>6</v>
      </c>
      <c r="N3" s="16" t="s">
        <v>284</v>
      </c>
      <c r="O3" s="13">
        <f>L3/G3</f>
        <v>4.5631647302467619E-4</v>
      </c>
      <c r="P3" s="14"/>
      <c r="Q3" s="14"/>
      <c r="R3" s="15"/>
    </row>
    <row r="4" spans="1:18">
      <c r="A4" s="5"/>
      <c r="B4" s="8"/>
      <c r="C4" s="8"/>
      <c r="D4" s="8">
        <f>D7+D10+D13+D16+D19+D22+D25+D28+D31+D34+D37+D40</f>
        <v>10</v>
      </c>
      <c r="E4" s="8">
        <f>E7+E10+E13+E16+E19+E22+E25+E28+E31+E34+E37+E40</f>
        <v>44</v>
      </c>
      <c r="F4" s="8" t="s">
        <v>285</v>
      </c>
      <c r="G4" s="8">
        <f t="shared" ref="G4:K5" si="0">G7+G10+G13+G16+G19+G22+G25+G28+G31+G34+G37+G40</f>
        <v>14375</v>
      </c>
      <c r="H4" s="8">
        <f t="shared" si="0"/>
        <v>18</v>
      </c>
      <c r="I4" s="8">
        <f t="shared" si="0"/>
        <v>19</v>
      </c>
      <c r="J4" s="8">
        <f t="shared" si="0"/>
        <v>12</v>
      </c>
      <c r="K4" s="8">
        <f t="shared" si="0"/>
        <v>9</v>
      </c>
      <c r="L4" s="8"/>
      <c r="M4" s="9"/>
      <c r="N4" s="16" t="s">
        <v>286</v>
      </c>
      <c r="O4" s="13">
        <f>M3/G3</f>
        <v>2.1060760293446594E-4</v>
      </c>
      <c r="P4" s="14"/>
      <c r="Q4" s="14"/>
      <c r="R4" s="15"/>
    </row>
    <row r="5" spans="1:18">
      <c r="A5" s="1"/>
      <c r="B5" s="10"/>
      <c r="C5" s="10"/>
      <c r="D5" s="8">
        <f>D8+D11+D14+D17+D20+D23+D26+D29+D32+D35+D38+D41</f>
        <v>19</v>
      </c>
      <c r="E5" s="8">
        <f>E8+E11+E14+E17+E20+E23+E26+E29+E32+E35+E38+E41</f>
        <v>43</v>
      </c>
      <c r="F5" s="10" t="s">
        <v>287</v>
      </c>
      <c r="G5" s="8">
        <f t="shared" si="0"/>
        <v>14114</v>
      </c>
      <c r="H5" s="8">
        <f t="shared" si="0"/>
        <v>21</v>
      </c>
      <c r="I5" s="8">
        <f t="shared" si="0"/>
        <v>25</v>
      </c>
      <c r="J5" s="8">
        <f t="shared" si="0"/>
        <v>12</v>
      </c>
      <c r="K5" s="8">
        <f t="shared" si="0"/>
        <v>10</v>
      </c>
      <c r="L5" s="10"/>
      <c r="M5" s="11"/>
      <c r="N5" s="16" t="s">
        <v>288</v>
      </c>
      <c r="O5" s="13">
        <f>J3/G3</f>
        <v>8.4243041173786377E-4</v>
      </c>
      <c r="P5" s="14"/>
      <c r="Q5" s="14"/>
      <c r="R5" s="15"/>
    </row>
    <row r="6" spans="1:18">
      <c r="A6" s="5" t="s">
        <v>289</v>
      </c>
      <c r="B6" s="12">
        <v>21</v>
      </c>
      <c r="C6" s="12">
        <v>506</v>
      </c>
      <c r="D6" s="6">
        <f>D7+D8</f>
        <v>1</v>
      </c>
      <c r="E6" s="6">
        <f>E7+E8</f>
        <v>6</v>
      </c>
      <c r="F6" s="6" t="s">
        <v>283</v>
      </c>
      <c r="G6" s="6">
        <f>G7+G8</f>
        <v>1481</v>
      </c>
      <c r="H6" s="6">
        <f>H7+H8</f>
        <v>1</v>
      </c>
      <c r="I6" s="6">
        <f>I7+I8</f>
        <v>3</v>
      </c>
      <c r="J6" s="6">
        <f>J7+J8</f>
        <v>0</v>
      </c>
      <c r="K6" s="6">
        <f>K7+K8</f>
        <v>1</v>
      </c>
      <c r="L6" s="6">
        <v>0</v>
      </c>
      <c r="M6" s="6">
        <v>0</v>
      </c>
      <c r="N6" s="16" t="s">
        <v>290</v>
      </c>
      <c r="O6" s="13">
        <f>K3/G3</f>
        <v>6.6692407595914213E-4</v>
      </c>
      <c r="P6" s="14"/>
      <c r="Q6" s="14"/>
      <c r="R6" s="15"/>
    </row>
    <row r="7" spans="1:18">
      <c r="A7" s="7"/>
      <c r="B7" s="8"/>
      <c r="C7" s="8"/>
      <c r="D7" s="8">
        <v>0</v>
      </c>
      <c r="E7" s="8">
        <v>3</v>
      </c>
      <c r="F7" s="8" t="s">
        <v>285</v>
      </c>
      <c r="G7" s="8">
        <v>756</v>
      </c>
      <c r="H7" s="8">
        <v>1</v>
      </c>
      <c r="I7" s="8">
        <v>3</v>
      </c>
      <c r="J7" s="8">
        <v>0</v>
      </c>
      <c r="K7" s="8">
        <v>1</v>
      </c>
      <c r="L7" s="8"/>
      <c r="M7" s="9"/>
    </row>
    <row r="8" spans="1:18">
      <c r="A8" s="1"/>
      <c r="B8" s="10"/>
      <c r="C8" s="10"/>
      <c r="D8" s="10">
        <v>1</v>
      </c>
      <c r="E8" s="10">
        <v>3</v>
      </c>
      <c r="F8" s="10" t="s">
        <v>287</v>
      </c>
      <c r="G8" s="10">
        <v>725</v>
      </c>
      <c r="H8" s="10">
        <v>0</v>
      </c>
      <c r="I8" s="10">
        <v>0</v>
      </c>
      <c r="J8" s="10">
        <v>0</v>
      </c>
      <c r="K8" s="10">
        <v>0</v>
      </c>
      <c r="L8" s="10"/>
      <c r="M8" s="11"/>
    </row>
    <row r="9" spans="1:18">
      <c r="A9" s="5" t="s">
        <v>291</v>
      </c>
      <c r="B9" s="12">
        <v>27</v>
      </c>
      <c r="C9" s="12">
        <v>721</v>
      </c>
      <c r="D9" s="12">
        <v>0</v>
      </c>
      <c r="E9" s="6">
        <f>E10+E11</f>
        <v>0</v>
      </c>
      <c r="F9" s="6" t="s">
        <v>283</v>
      </c>
      <c r="G9" s="6">
        <f>G10+G11</f>
        <v>2334</v>
      </c>
      <c r="H9" s="6">
        <f>H10+H11</f>
        <v>11</v>
      </c>
      <c r="I9" s="6">
        <f>I10+I11</f>
        <v>3</v>
      </c>
      <c r="J9" s="6">
        <f>J10+J11</f>
        <v>0</v>
      </c>
      <c r="K9" s="6">
        <f>K10+K11</f>
        <v>1</v>
      </c>
      <c r="L9" s="6">
        <v>0</v>
      </c>
      <c r="M9" s="6">
        <v>1</v>
      </c>
    </row>
    <row r="10" spans="1:18">
      <c r="A10" s="7"/>
      <c r="B10" s="8"/>
      <c r="C10" s="8"/>
      <c r="D10" s="8">
        <v>0</v>
      </c>
      <c r="E10" s="8">
        <v>0</v>
      </c>
      <c r="F10" s="8" t="s">
        <v>285</v>
      </c>
      <c r="G10" s="8">
        <v>1195</v>
      </c>
      <c r="H10" s="8">
        <v>6</v>
      </c>
      <c r="I10" s="8">
        <v>1</v>
      </c>
      <c r="J10" s="8">
        <v>0</v>
      </c>
      <c r="K10" s="8">
        <v>1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287</v>
      </c>
      <c r="G11" s="10">
        <v>1139</v>
      </c>
      <c r="H11" s="10">
        <v>5</v>
      </c>
      <c r="I11" s="10">
        <v>2</v>
      </c>
      <c r="J11" s="10">
        <v>0</v>
      </c>
      <c r="K11" s="10">
        <v>0</v>
      </c>
      <c r="L11" s="10"/>
      <c r="M11" s="11"/>
    </row>
    <row r="12" spans="1:18">
      <c r="A12" s="5" t="s">
        <v>292</v>
      </c>
      <c r="B12" s="12">
        <v>20</v>
      </c>
      <c r="C12" s="12">
        <v>496</v>
      </c>
      <c r="D12" s="6">
        <f>D13+D14</f>
        <v>3</v>
      </c>
      <c r="E12" s="6">
        <f>E13+E14</f>
        <v>0</v>
      </c>
      <c r="F12" s="6" t="s">
        <v>283</v>
      </c>
      <c r="G12" s="6">
        <f>G13+G14</f>
        <v>1416</v>
      </c>
      <c r="H12" s="6">
        <f>H13+H14</f>
        <v>0</v>
      </c>
      <c r="I12" s="6">
        <f>I13+I14</f>
        <v>1</v>
      </c>
      <c r="J12" s="6">
        <f>J13+J14</f>
        <v>2</v>
      </c>
      <c r="K12" s="6">
        <f>K13+K14</f>
        <v>0</v>
      </c>
      <c r="L12" s="6">
        <v>1</v>
      </c>
      <c r="M12" s="6">
        <v>1</v>
      </c>
    </row>
    <row r="13" spans="1:18">
      <c r="A13" s="7"/>
      <c r="B13" s="8"/>
      <c r="C13" s="8"/>
      <c r="D13" s="8">
        <v>0</v>
      </c>
      <c r="E13" s="8">
        <v>0</v>
      </c>
      <c r="F13" s="8" t="s">
        <v>285</v>
      </c>
      <c r="G13" s="8">
        <v>736</v>
      </c>
      <c r="H13" s="8">
        <v>0</v>
      </c>
      <c r="I13" s="8">
        <v>1</v>
      </c>
      <c r="J13" s="8">
        <v>0</v>
      </c>
      <c r="K13" s="8">
        <v>0</v>
      </c>
      <c r="L13" s="8"/>
      <c r="M13" s="9"/>
    </row>
    <row r="14" spans="1:18">
      <c r="A14" s="1"/>
      <c r="B14" s="10"/>
      <c r="C14" s="10"/>
      <c r="D14" s="10">
        <v>3</v>
      </c>
      <c r="E14" s="10">
        <v>0</v>
      </c>
      <c r="F14" s="10" t="s">
        <v>287</v>
      </c>
      <c r="G14" s="10">
        <v>680</v>
      </c>
      <c r="H14" s="10">
        <v>0</v>
      </c>
      <c r="I14" s="10">
        <v>0</v>
      </c>
      <c r="J14" s="10">
        <v>2</v>
      </c>
      <c r="K14" s="10">
        <v>0</v>
      </c>
      <c r="L14" s="10"/>
      <c r="M14" s="11"/>
    </row>
    <row r="15" spans="1:18">
      <c r="A15" s="5" t="s">
        <v>293</v>
      </c>
      <c r="B15" s="12">
        <v>19</v>
      </c>
      <c r="C15" s="12">
        <v>782</v>
      </c>
      <c r="D15" s="6">
        <f>D16+D17</f>
        <v>2</v>
      </c>
      <c r="E15" s="6">
        <f>E16+E17</f>
        <v>5</v>
      </c>
      <c r="F15" s="6" t="s">
        <v>283</v>
      </c>
      <c r="G15" s="6">
        <f>G16+G17</f>
        <v>2493</v>
      </c>
      <c r="H15" s="6">
        <f>H16+H17</f>
        <v>2</v>
      </c>
      <c r="I15" s="6">
        <f>I16+I17</f>
        <v>1</v>
      </c>
      <c r="J15" s="6">
        <f>J16+J17</f>
        <v>4</v>
      </c>
      <c r="K15" s="6">
        <f>K16+K17</f>
        <v>2</v>
      </c>
      <c r="L15" s="6">
        <v>2</v>
      </c>
      <c r="M15" s="6">
        <v>0</v>
      </c>
    </row>
    <row r="16" spans="1:18">
      <c r="A16" s="7"/>
      <c r="B16" s="8"/>
      <c r="C16" s="8"/>
      <c r="D16" s="8">
        <v>2</v>
      </c>
      <c r="E16" s="8">
        <v>3</v>
      </c>
      <c r="F16" s="8" t="s">
        <v>285</v>
      </c>
      <c r="G16" s="8">
        <v>1265</v>
      </c>
      <c r="H16" s="8">
        <v>0</v>
      </c>
      <c r="I16" s="8">
        <v>1</v>
      </c>
      <c r="J16" s="8">
        <v>2</v>
      </c>
      <c r="K16" s="8">
        <v>2</v>
      </c>
      <c r="L16" s="8"/>
      <c r="M16" s="9"/>
    </row>
    <row r="17" spans="1:13">
      <c r="A17" s="1"/>
      <c r="B17" s="10"/>
      <c r="C17" s="10"/>
      <c r="D17" s="10">
        <v>0</v>
      </c>
      <c r="E17" s="10">
        <v>2</v>
      </c>
      <c r="F17" s="10" t="s">
        <v>287</v>
      </c>
      <c r="G17" s="10">
        <v>1228</v>
      </c>
      <c r="H17" s="10">
        <v>2</v>
      </c>
      <c r="I17" s="10">
        <v>0</v>
      </c>
      <c r="J17" s="10">
        <v>2</v>
      </c>
      <c r="K17" s="10">
        <v>0</v>
      </c>
      <c r="L17" s="10"/>
      <c r="M17" s="11"/>
    </row>
    <row r="18" spans="1:13">
      <c r="A18" s="5" t="s">
        <v>294</v>
      </c>
      <c r="B18" s="12">
        <v>9</v>
      </c>
      <c r="C18" s="12">
        <v>294</v>
      </c>
      <c r="D18" s="6">
        <f>D19+D20</f>
        <v>1</v>
      </c>
      <c r="E18" s="6">
        <f>E19+E20</f>
        <v>1</v>
      </c>
      <c r="F18" s="6" t="s">
        <v>283</v>
      </c>
      <c r="G18" s="6">
        <f>G19+G20</f>
        <v>882</v>
      </c>
      <c r="H18" s="6">
        <f>H19+H20</f>
        <v>0</v>
      </c>
      <c r="I18" s="6">
        <f>I19+I20</f>
        <v>0</v>
      </c>
      <c r="J18" s="6">
        <f>J19+J20</f>
        <v>1</v>
      </c>
      <c r="K18" s="6">
        <f>K19+K20</f>
        <v>1</v>
      </c>
      <c r="L18" s="6">
        <v>0</v>
      </c>
      <c r="M18" s="6">
        <v>0</v>
      </c>
    </row>
    <row r="19" spans="1:13">
      <c r="A19" s="7"/>
      <c r="B19" s="8"/>
      <c r="C19" s="8"/>
      <c r="D19" s="8">
        <v>1</v>
      </c>
      <c r="E19" s="8">
        <v>1</v>
      </c>
      <c r="F19" s="8" t="s">
        <v>285</v>
      </c>
      <c r="G19" s="8">
        <v>429</v>
      </c>
      <c r="H19" s="8">
        <v>0</v>
      </c>
      <c r="I19" s="8">
        <v>0</v>
      </c>
      <c r="J19" s="8">
        <v>1</v>
      </c>
      <c r="K19" s="8">
        <v>0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287</v>
      </c>
      <c r="G20" s="10">
        <v>453</v>
      </c>
      <c r="H20" s="10">
        <v>0</v>
      </c>
      <c r="I20" s="10">
        <v>0</v>
      </c>
      <c r="J20" s="10">
        <v>0</v>
      </c>
      <c r="K20" s="10">
        <v>1</v>
      </c>
      <c r="L20" s="10"/>
      <c r="M20" s="11"/>
    </row>
    <row r="21" spans="1:13">
      <c r="A21" s="5" t="s">
        <v>295</v>
      </c>
      <c r="B21" s="6">
        <v>50</v>
      </c>
      <c r="C21" s="6">
        <v>1934</v>
      </c>
      <c r="D21" s="6">
        <f>D22+D23</f>
        <v>6</v>
      </c>
      <c r="E21" s="6">
        <f>E22+E23</f>
        <v>17</v>
      </c>
      <c r="F21" s="6" t="s">
        <v>283</v>
      </c>
      <c r="G21" s="6">
        <f>G22+G23</f>
        <v>5862</v>
      </c>
      <c r="H21" s="6">
        <f>H22+H23</f>
        <v>5</v>
      </c>
      <c r="I21" s="6">
        <f>I22+I23</f>
        <v>10</v>
      </c>
      <c r="J21" s="6">
        <f>J22+J23</f>
        <v>5</v>
      </c>
      <c r="K21" s="6">
        <f>K22+K23</f>
        <v>4</v>
      </c>
      <c r="L21" s="6">
        <v>1</v>
      </c>
      <c r="M21" s="6">
        <v>1</v>
      </c>
    </row>
    <row r="22" spans="1:13">
      <c r="A22" s="7"/>
      <c r="B22" s="8"/>
      <c r="C22" s="8"/>
      <c r="D22" s="8">
        <v>3</v>
      </c>
      <c r="E22" s="8">
        <v>11</v>
      </c>
      <c r="F22" s="8" t="s">
        <v>285</v>
      </c>
      <c r="G22" s="8">
        <v>2903</v>
      </c>
      <c r="H22" s="8">
        <v>1</v>
      </c>
      <c r="I22" s="8">
        <v>2</v>
      </c>
      <c r="J22" s="8">
        <v>4</v>
      </c>
      <c r="K22" s="8">
        <v>1</v>
      </c>
      <c r="L22" s="8"/>
      <c r="M22" s="9"/>
    </row>
    <row r="23" spans="1:13">
      <c r="A23" s="1"/>
      <c r="B23" s="10"/>
      <c r="C23" s="10"/>
      <c r="D23" s="10">
        <v>3</v>
      </c>
      <c r="E23" s="10">
        <v>6</v>
      </c>
      <c r="F23" s="10" t="s">
        <v>287</v>
      </c>
      <c r="G23" s="10">
        <v>2959</v>
      </c>
      <c r="H23" s="10">
        <v>4</v>
      </c>
      <c r="I23" s="10">
        <v>8</v>
      </c>
      <c r="J23" s="10">
        <v>1</v>
      </c>
      <c r="K23" s="10">
        <v>3</v>
      </c>
      <c r="L23" s="10"/>
      <c r="M23" s="11"/>
    </row>
    <row r="24" spans="1:13">
      <c r="A24" s="5" t="s">
        <v>296</v>
      </c>
      <c r="B24" s="6">
        <v>28</v>
      </c>
      <c r="C24" s="6">
        <v>1018</v>
      </c>
      <c r="D24" s="6">
        <f>D25+D26</f>
        <v>4</v>
      </c>
      <c r="E24" s="6">
        <f>E25+E26</f>
        <v>12</v>
      </c>
      <c r="F24" s="6" t="s">
        <v>283</v>
      </c>
      <c r="G24" s="6">
        <f>G25+G26</f>
        <v>3089</v>
      </c>
      <c r="H24" s="6">
        <f>H25+H26</f>
        <v>3</v>
      </c>
      <c r="I24" s="6">
        <f>I25+I26</f>
        <v>3</v>
      </c>
      <c r="J24" s="6">
        <f>J25+J26</f>
        <v>3</v>
      </c>
      <c r="K24" s="6">
        <f>K25+K26</f>
        <v>2</v>
      </c>
      <c r="L24" s="6">
        <v>3</v>
      </c>
      <c r="M24" s="6">
        <v>0</v>
      </c>
    </row>
    <row r="25" spans="1:13">
      <c r="A25" s="7"/>
      <c r="B25" s="8"/>
      <c r="C25" s="8"/>
      <c r="D25" s="8">
        <v>1</v>
      </c>
      <c r="E25" s="8">
        <v>3</v>
      </c>
      <c r="F25" s="8" t="s">
        <v>285</v>
      </c>
      <c r="G25" s="8">
        <v>1555</v>
      </c>
      <c r="H25" s="8">
        <v>2</v>
      </c>
      <c r="I25" s="8">
        <v>1</v>
      </c>
      <c r="J25" s="8">
        <v>1</v>
      </c>
      <c r="K25" s="8">
        <v>1</v>
      </c>
      <c r="L25" s="8"/>
      <c r="M25" s="9"/>
    </row>
    <row r="26" spans="1:13">
      <c r="A26" s="1"/>
      <c r="B26" s="10"/>
      <c r="C26" s="10"/>
      <c r="D26" s="10">
        <v>3</v>
      </c>
      <c r="E26" s="10">
        <v>9</v>
      </c>
      <c r="F26" s="10" t="s">
        <v>287</v>
      </c>
      <c r="G26" s="10">
        <v>1534</v>
      </c>
      <c r="H26" s="10">
        <v>1</v>
      </c>
      <c r="I26" s="10">
        <v>2</v>
      </c>
      <c r="J26" s="10">
        <v>2</v>
      </c>
      <c r="K26" s="10">
        <v>1</v>
      </c>
      <c r="L26" s="10"/>
      <c r="M26" s="11"/>
    </row>
    <row r="27" spans="1:13">
      <c r="A27" s="5" t="s">
        <v>297</v>
      </c>
      <c r="B27" s="6">
        <v>25</v>
      </c>
      <c r="C27" s="6">
        <v>865</v>
      </c>
      <c r="D27" s="6">
        <f>D28+D29</f>
        <v>1</v>
      </c>
      <c r="E27" s="6">
        <f>E28+E29</f>
        <v>16</v>
      </c>
      <c r="F27" s="6" t="s">
        <v>283</v>
      </c>
      <c r="G27" s="6">
        <f>G28+G29</f>
        <v>2695</v>
      </c>
      <c r="H27" s="6">
        <f>H28+H29</f>
        <v>2</v>
      </c>
      <c r="I27" s="6">
        <f>I28+I29</f>
        <v>6</v>
      </c>
      <c r="J27" s="6">
        <f>J28+J29</f>
        <v>0</v>
      </c>
      <c r="K27" s="6">
        <f>K28+K29</f>
        <v>1</v>
      </c>
      <c r="L27" s="6">
        <v>2</v>
      </c>
      <c r="M27" s="6">
        <v>0</v>
      </c>
    </row>
    <row r="28" spans="1:13">
      <c r="A28" s="7"/>
      <c r="B28" s="8"/>
      <c r="C28" s="8"/>
      <c r="D28" s="8">
        <v>0</v>
      </c>
      <c r="E28" s="8">
        <v>8</v>
      </c>
      <c r="F28" s="8" t="s">
        <v>285</v>
      </c>
      <c r="G28" s="8">
        <v>1330</v>
      </c>
      <c r="H28" s="8">
        <v>1</v>
      </c>
      <c r="I28" s="8">
        <v>2</v>
      </c>
      <c r="J28" s="8">
        <v>0</v>
      </c>
      <c r="K28" s="8">
        <v>0</v>
      </c>
      <c r="L28" s="8"/>
      <c r="M28" s="9"/>
    </row>
    <row r="29" spans="1:13">
      <c r="A29" s="1"/>
      <c r="B29" s="10"/>
      <c r="C29" s="10"/>
      <c r="D29" s="10">
        <v>1</v>
      </c>
      <c r="E29" s="10">
        <v>8</v>
      </c>
      <c r="F29" s="10" t="s">
        <v>287</v>
      </c>
      <c r="G29" s="10">
        <v>1365</v>
      </c>
      <c r="H29" s="10">
        <v>1</v>
      </c>
      <c r="I29" s="10">
        <v>4</v>
      </c>
      <c r="J29" s="10">
        <v>0</v>
      </c>
      <c r="K29" s="10">
        <v>1</v>
      </c>
      <c r="L29" s="10"/>
      <c r="M29" s="11"/>
    </row>
    <row r="30" spans="1:13">
      <c r="A30" s="5" t="s">
        <v>298</v>
      </c>
      <c r="B30" s="6">
        <v>20</v>
      </c>
      <c r="C30" s="6">
        <v>592</v>
      </c>
      <c r="D30" s="6">
        <f>D31+D32</f>
        <v>4</v>
      </c>
      <c r="E30" s="6">
        <f>E31+E32</f>
        <v>1</v>
      </c>
      <c r="F30" s="6" t="s">
        <v>283</v>
      </c>
      <c r="G30" s="6">
        <f>G31+G32</f>
        <v>1722</v>
      </c>
      <c r="H30" s="6">
        <f>H31+H32</f>
        <v>1</v>
      </c>
      <c r="I30" s="6">
        <f>I31+I32</f>
        <v>3</v>
      </c>
      <c r="J30" s="6">
        <f>J31+J32</f>
        <v>1</v>
      </c>
      <c r="K30" s="6">
        <f>K31+K32</f>
        <v>1</v>
      </c>
      <c r="L30" s="6">
        <v>1</v>
      </c>
      <c r="M30" s="6">
        <v>1</v>
      </c>
    </row>
    <row r="31" spans="1:13">
      <c r="A31" s="7"/>
      <c r="B31" s="8"/>
      <c r="C31" s="8"/>
      <c r="D31" s="8">
        <v>1</v>
      </c>
      <c r="E31" s="8">
        <v>1</v>
      </c>
      <c r="F31" s="8" t="s">
        <v>285</v>
      </c>
      <c r="G31" s="8">
        <v>891</v>
      </c>
      <c r="H31" s="8">
        <v>1</v>
      </c>
      <c r="I31" s="8">
        <v>2</v>
      </c>
      <c r="J31" s="8">
        <v>0</v>
      </c>
      <c r="K31" s="8">
        <v>0</v>
      </c>
      <c r="L31" s="8"/>
      <c r="M31" s="9"/>
    </row>
    <row r="32" spans="1:13">
      <c r="A32" s="1"/>
      <c r="B32" s="10"/>
      <c r="C32" s="10"/>
      <c r="D32" s="10">
        <v>3</v>
      </c>
      <c r="E32" s="10">
        <v>0</v>
      </c>
      <c r="F32" s="10" t="s">
        <v>287</v>
      </c>
      <c r="G32" s="10">
        <v>831</v>
      </c>
      <c r="H32" s="10">
        <v>0</v>
      </c>
      <c r="I32" s="10">
        <v>1</v>
      </c>
      <c r="J32" s="10">
        <v>1</v>
      </c>
      <c r="K32" s="10">
        <v>1</v>
      </c>
      <c r="L32" s="10"/>
      <c r="M32" s="11"/>
    </row>
    <row r="33" spans="1:13">
      <c r="A33" s="5" t="s">
        <v>299</v>
      </c>
      <c r="B33" s="6">
        <v>19</v>
      </c>
      <c r="C33" s="6">
        <v>611</v>
      </c>
      <c r="D33" s="6">
        <f>D34+D35</f>
        <v>1</v>
      </c>
      <c r="E33" s="6">
        <f>E34+E35</f>
        <v>6</v>
      </c>
      <c r="F33" s="6" t="s">
        <v>283</v>
      </c>
      <c r="G33" s="6">
        <f>G34+G35</f>
        <v>1890</v>
      </c>
      <c r="H33" s="6">
        <f>H34+H35</f>
        <v>1</v>
      </c>
      <c r="I33" s="6">
        <f>I34+I35</f>
        <v>4</v>
      </c>
      <c r="J33" s="6">
        <f>J34+J35</f>
        <v>0</v>
      </c>
      <c r="K33" s="6">
        <f>K34+K35</f>
        <v>2</v>
      </c>
      <c r="L33" s="6">
        <v>2</v>
      </c>
      <c r="M33" s="6">
        <v>0</v>
      </c>
    </row>
    <row r="34" spans="1:13">
      <c r="A34" s="7"/>
      <c r="B34" s="8"/>
      <c r="C34" s="8"/>
      <c r="D34" s="8">
        <v>0</v>
      </c>
      <c r="E34" s="8">
        <v>3</v>
      </c>
      <c r="F34" s="8" t="s">
        <v>285</v>
      </c>
      <c r="G34" s="8">
        <v>949</v>
      </c>
      <c r="H34" s="8">
        <v>1</v>
      </c>
      <c r="I34" s="8">
        <v>1</v>
      </c>
      <c r="J34" s="8">
        <v>0</v>
      </c>
      <c r="K34" s="8">
        <v>1</v>
      </c>
      <c r="L34" s="8"/>
      <c r="M34" s="9"/>
    </row>
    <row r="35" spans="1:13">
      <c r="A35" s="1"/>
      <c r="B35" s="10"/>
      <c r="C35" s="10"/>
      <c r="D35" s="10">
        <v>1</v>
      </c>
      <c r="E35" s="10">
        <v>3</v>
      </c>
      <c r="F35" s="10" t="s">
        <v>287</v>
      </c>
      <c r="G35" s="10">
        <v>941</v>
      </c>
      <c r="H35" s="10">
        <v>0</v>
      </c>
      <c r="I35" s="10">
        <v>3</v>
      </c>
      <c r="J35" s="10">
        <v>0</v>
      </c>
      <c r="K35" s="10">
        <v>1</v>
      </c>
      <c r="L35" s="10"/>
      <c r="M35" s="11"/>
    </row>
    <row r="36" spans="1:13">
      <c r="A36" s="5" t="s">
        <v>300</v>
      </c>
      <c r="B36" s="6">
        <v>10</v>
      </c>
      <c r="C36" s="6">
        <v>425</v>
      </c>
      <c r="D36" s="6">
        <f>D37+D38</f>
        <v>0</v>
      </c>
      <c r="E36" s="6">
        <f>E37+E38</f>
        <v>10</v>
      </c>
      <c r="F36" s="6" t="s">
        <v>283</v>
      </c>
      <c r="G36" s="6">
        <f>G37+G38</f>
        <v>1158</v>
      </c>
      <c r="H36" s="6">
        <f>H37+H38</f>
        <v>2</v>
      </c>
      <c r="I36" s="6">
        <f>I37+I38</f>
        <v>7</v>
      </c>
      <c r="J36" s="6">
        <f>J37+J38</f>
        <v>1</v>
      </c>
      <c r="K36" s="6">
        <f>K37+K38</f>
        <v>1</v>
      </c>
      <c r="L36" s="6">
        <v>0</v>
      </c>
      <c r="M36" s="6">
        <v>0</v>
      </c>
    </row>
    <row r="37" spans="1:13">
      <c r="A37" s="7"/>
      <c r="B37" s="8"/>
      <c r="C37" s="8"/>
      <c r="D37" s="8">
        <v>0</v>
      </c>
      <c r="E37" s="8">
        <v>5</v>
      </c>
      <c r="F37" s="8" t="s">
        <v>285</v>
      </c>
      <c r="G37" s="8">
        <v>631</v>
      </c>
      <c r="H37" s="8">
        <v>1</v>
      </c>
      <c r="I37" s="8">
        <v>4</v>
      </c>
      <c r="J37" s="8">
        <v>1</v>
      </c>
      <c r="K37" s="8">
        <v>0</v>
      </c>
      <c r="L37" s="8"/>
      <c r="M37" s="9"/>
    </row>
    <row r="38" spans="1:13">
      <c r="A38" s="1"/>
      <c r="B38" s="10"/>
      <c r="C38" s="10"/>
      <c r="D38" s="10">
        <v>0</v>
      </c>
      <c r="E38" s="10">
        <v>5</v>
      </c>
      <c r="F38" s="10" t="s">
        <v>287</v>
      </c>
      <c r="G38" s="10">
        <v>527</v>
      </c>
      <c r="H38" s="10">
        <v>1</v>
      </c>
      <c r="I38" s="10">
        <v>3</v>
      </c>
      <c r="J38" s="10">
        <v>0</v>
      </c>
      <c r="K38" s="10">
        <v>1</v>
      </c>
      <c r="L38" s="10"/>
      <c r="M38" s="11"/>
    </row>
    <row r="39" spans="1:13">
      <c r="A39" s="5" t="s">
        <v>301</v>
      </c>
      <c r="B39" s="8">
        <v>27</v>
      </c>
      <c r="C39" s="8">
        <v>1165</v>
      </c>
      <c r="D39" s="6">
        <f>D40+D41</f>
        <v>6</v>
      </c>
      <c r="E39" s="6">
        <f>E40+E41</f>
        <v>13</v>
      </c>
      <c r="F39" s="8" t="s">
        <v>283</v>
      </c>
      <c r="G39" s="6">
        <f>G40+G41</f>
        <v>3467</v>
      </c>
      <c r="H39" s="6">
        <f>H40+H41</f>
        <v>11</v>
      </c>
      <c r="I39" s="6">
        <f>I40+I41</f>
        <v>3</v>
      </c>
      <c r="J39" s="6">
        <f>J40+J41</f>
        <v>7</v>
      </c>
      <c r="K39" s="6">
        <f>K40+K41</f>
        <v>3</v>
      </c>
      <c r="L39" s="6">
        <v>1</v>
      </c>
      <c r="M39" s="6">
        <v>2</v>
      </c>
    </row>
    <row r="40" spans="1:13">
      <c r="A40" s="7"/>
      <c r="B40" s="8"/>
      <c r="C40" s="8"/>
      <c r="D40" s="8">
        <v>2</v>
      </c>
      <c r="E40" s="8">
        <v>6</v>
      </c>
      <c r="F40" s="8" t="s">
        <v>285</v>
      </c>
      <c r="G40" s="8">
        <v>1735</v>
      </c>
      <c r="H40" s="8">
        <v>4</v>
      </c>
      <c r="I40" s="8">
        <v>1</v>
      </c>
      <c r="J40" s="8">
        <v>3</v>
      </c>
      <c r="K40" s="8">
        <v>2</v>
      </c>
      <c r="L40" s="8"/>
      <c r="M40" s="9"/>
    </row>
    <row r="41" spans="1:13">
      <c r="A41" s="7"/>
      <c r="B41" s="8"/>
      <c r="C41" s="8"/>
      <c r="D41" s="8">
        <v>4</v>
      </c>
      <c r="E41" s="8">
        <v>7</v>
      </c>
      <c r="F41" s="8" t="s">
        <v>287</v>
      </c>
      <c r="G41" s="8">
        <v>1732</v>
      </c>
      <c r="H41" s="8">
        <v>7</v>
      </c>
      <c r="I41" s="8">
        <v>2</v>
      </c>
      <c r="J41" s="8">
        <v>4</v>
      </c>
      <c r="K41" s="8">
        <v>1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M1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8.88671875" style="17"/>
    <col min="12" max="12" width="9.44140625" bestFit="1" customWidth="1"/>
    <col min="14" max="14" width="10.33203125" customWidth="1"/>
  </cols>
  <sheetData>
    <row r="1" spans="1:18" ht="27.75" customHeight="1" thickBot="1">
      <c r="A1" s="18" t="s">
        <v>326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8" ht="16.8" thickTop="1">
      <c r="A2" s="1" t="s">
        <v>3</v>
      </c>
      <c r="B2" s="2" t="s">
        <v>4</v>
      </c>
      <c r="C2" s="2" t="s">
        <v>5</v>
      </c>
      <c r="D2" s="3" t="s">
        <v>6</v>
      </c>
      <c r="E2" s="3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4" t="s">
        <v>15</v>
      </c>
    </row>
    <row r="3" spans="1:18">
      <c r="A3" s="5"/>
      <c r="B3" s="6">
        <f>B6+B9+B12+B15+B18+B21+B24+B27+B30+B33+B36+B39</f>
        <v>275</v>
      </c>
      <c r="C3" s="6">
        <f>SUM(C4:C41)</f>
        <v>9413</v>
      </c>
      <c r="D3" s="6">
        <f>D4+D5</f>
        <v>27</v>
      </c>
      <c r="E3" s="6">
        <f>E4+E5</f>
        <v>81</v>
      </c>
      <c r="F3" s="6" t="s">
        <v>16</v>
      </c>
      <c r="G3" s="6">
        <f>G4+G5</f>
        <v>28626</v>
      </c>
      <c r="H3" s="6">
        <f>H4+H5</f>
        <v>37</v>
      </c>
      <c r="I3" s="6">
        <f>I4+I5</f>
        <v>73</v>
      </c>
      <c r="J3" s="6">
        <f>J4+J5</f>
        <v>14</v>
      </c>
      <c r="K3" s="6">
        <f>K4+K5</f>
        <v>13</v>
      </c>
      <c r="L3" s="6">
        <f>SUM(L4:L41)</f>
        <v>7</v>
      </c>
      <c r="M3" s="6">
        <f>SUM(M4:M41)</f>
        <v>7</v>
      </c>
      <c r="N3" s="16" t="s">
        <v>17</v>
      </c>
      <c r="O3" s="13">
        <f>L3/G3</f>
        <v>2.4453294208062602E-4</v>
      </c>
      <c r="P3" s="14"/>
      <c r="Q3" s="14"/>
      <c r="R3" s="15"/>
    </row>
    <row r="4" spans="1:18">
      <c r="A4" s="5" t="s">
        <v>18</v>
      </c>
      <c r="B4" s="8"/>
      <c r="C4" s="8"/>
      <c r="D4" s="8">
        <f>D7+D10+D13+D16+D19+D22+D25+D28+D31+D34+D37+D40</f>
        <v>10</v>
      </c>
      <c r="E4" s="8">
        <f>E7+E10+E13+E16+E19+E22+E25+E28+E31+E34+E37+E40</f>
        <v>42</v>
      </c>
      <c r="F4" s="8" t="s">
        <v>19</v>
      </c>
      <c r="G4" s="8">
        <f t="shared" ref="G4:K5" si="0">G7+G10+G13+G16+G19+G22+G25+G28+G31+G34+G37+G40</f>
        <v>14445</v>
      </c>
      <c r="H4" s="8">
        <f t="shared" si="0"/>
        <v>17</v>
      </c>
      <c r="I4" s="8">
        <f t="shared" si="0"/>
        <v>30</v>
      </c>
      <c r="J4" s="8">
        <f t="shared" si="0"/>
        <v>7</v>
      </c>
      <c r="K4" s="8">
        <f t="shared" si="0"/>
        <v>6</v>
      </c>
      <c r="L4" s="8"/>
      <c r="M4" s="9"/>
      <c r="N4" s="16" t="s">
        <v>20</v>
      </c>
      <c r="O4" s="13">
        <f>M3/G3</f>
        <v>2.4453294208062602E-4</v>
      </c>
      <c r="P4" s="14"/>
      <c r="Q4" s="14"/>
      <c r="R4" s="15"/>
    </row>
    <row r="5" spans="1:18">
      <c r="A5" s="1"/>
      <c r="B5" s="10"/>
      <c r="C5" s="10"/>
      <c r="D5" s="8">
        <f>D8+D11+D14+D17+D20+D23+D26+D29+D32+D35+D38+D41</f>
        <v>17</v>
      </c>
      <c r="E5" s="8">
        <f>E8+E11+E14+E17+E20+E23+E26+E29+E32+E35+E38+E41</f>
        <v>39</v>
      </c>
      <c r="F5" s="10" t="s">
        <v>21</v>
      </c>
      <c r="G5" s="8">
        <f t="shared" si="0"/>
        <v>14181</v>
      </c>
      <c r="H5" s="8">
        <f t="shared" si="0"/>
        <v>20</v>
      </c>
      <c r="I5" s="8">
        <f t="shared" si="0"/>
        <v>43</v>
      </c>
      <c r="J5" s="8">
        <f t="shared" si="0"/>
        <v>7</v>
      </c>
      <c r="K5" s="8">
        <f t="shared" si="0"/>
        <v>7</v>
      </c>
      <c r="L5" s="10"/>
      <c r="M5" s="11"/>
      <c r="N5" s="16" t="s">
        <v>22</v>
      </c>
      <c r="O5" s="13">
        <f>J3/G3</f>
        <v>4.8906588416125203E-4</v>
      </c>
      <c r="P5" s="14"/>
      <c r="Q5" s="14"/>
      <c r="R5" s="15"/>
    </row>
    <row r="6" spans="1:18">
      <c r="A6" s="5" t="s">
        <v>23</v>
      </c>
      <c r="B6" s="12">
        <v>21</v>
      </c>
      <c r="C6" s="12">
        <v>504</v>
      </c>
      <c r="D6" s="6">
        <f>D7+D8</f>
        <v>0</v>
      </c>
      <c r="E6" s="6">
        <f>E7+E8</f>
        <v>6</v>
      </c>
      <c r="F6" s="6" t="s">
        <v>16</v>
      </c>
      <c r="G6" s="6">
        <f>G7+G8</f>
        <v>1481</v>
      </c>
      <c r="H6" s="6">
        <f>H7+H8</f>
        <v>2</v>
      </c>
      <c r="I6" s="6">
        <f>I7+I8</f>
        <v>1</v>
      </c>
      <c r="J6" s="6">
        <f>J7+J8</f>
        <v>1</v>
      </c>
      <c r="K6" s="6">
        <f>K7+K8</f>
        <v>1</v>
      </c>
      <c r="L6" s="6">
        <v>1</v>
      </c>
      <c r="M6" s="6">
        <v>1</v>
      </c>
      <c r="N6" s="16" t="s">
        <v>24</v>
      </c>
      <c r="O6" s="13">
        <f>K3/G3</f>
        <v>4.5413260672116256E-4</v>
      </c>
      <c r="P6" s="14"/>
      <c r="Q6" s="14"/>
      <c r="R6" s="15"/>
    </row>
    <row r="7" spans="1:18">
      <c r="A7" s="7"/>
      <c r="B7" s="8"/>
      <c r="C7" s="8"/>
      <c r="D7" s="8">
        <v>0</v>
      </c>
      <c r="E7" s="8">
        <v>3</v>
      </c>
      <c r="F7" s="8" t="s">
        <v>19</v>
      </c>
      <c r="G7" s="8">
        <v>754</v>
      </c>
      <c r="H7" s="8">
        <v>1</v>
      </c>
      <c r="I7" s="8">
        <v>1</v>
      </c>
      <c r="J7" s="8">
        <v>0</v>
      </c>
      <c r="K7" s="8">
        <v>1</v>
      </c>
      <c r="L7" s="8"/>
      <c r="M7" s="9"/>
    </row>
    <row r="8" spans="1:18">
      <c r="A8" s="1"/>
      <c r="B8" s="10"/>
      <c r="C8" s="10"/>
      <c r="D8" s="10">
        <v>0</v>
      </c>
      <c r="E8" s="10">
        <v>3</v>
      </c>
      <c r="F8" s="10" t="s">
        <v>21</v>
      </c>
      <c r="G8" s="10">
        <v>727</v>
      </c>
      <c r="H8" s="10">
        <v>1</v>
      </c>
      <c r="I8" s="10">
        <v>0</v>
      </c>
      <c r="J8" s="10">
        <v>1</v>
      </c>
      <c r="K8" s="10">
        <v>0</v>
      </c>
      <c r="L8" s="10"/>
      <c r="M8" s="11"/>
    </row>
    <row r="9" spans="1:18">
      <c r="A9" s="5" t="s">
        <v>25</v>
      </c>
      <c r="B9" s="12">
        <v>27</v>
      </c>
      <c r="C9" s="12">
        <v>724</v>
      </c>
      <c r="D9" s="12">
        <v>0</v>
      </c>
      <c r="E9" s="6">
        <f>E10+E11</f>
        <v>0</v>
      </c>
      <c r="F9" s="6" t="s">
        <v>16</v>
      </c>
      <c r="G9" s="6">
        <f>G10+G11</f>
        <v>2360</v>
      </c>
      <c r="H9" s="6">
        <f>H10+H11</f>
        <v>0</v>
      </c>
      <c r="I9" s="6">
        <f>I10+I11</f>
        <v>5</v>
      </c>
      <c r="J9" s="6">
        <f>J10+J11</f>
        <v>2</v>
      </c>
      <c r="K9" s="6">
        <f>K10+K11</f>
        <v>4</v>
      </c>
      <c r="L9" s="6">
        <v>0</v>
      </c>
      <c r="M9" s="6">
        <v>1</v>
      </c>
    </row>
    <row r="10" spans="1:18">
      <c r="A10" s="7"/>
      <c r="B10" s="8"/>
      <c r="C10" s="8"/>
      <c r="D10" s="8">
        <v>0</v>
      </c>
      <c r="E10" s="8">
        <v>0</v>
      </c>
      <c r="F10" s="8" t="s">
        <v>19</v>
      </c>
      <c r="G10" s="8">
        <v>1205</v>
      </c>
      <c r="H10" s="8">
        <v>0</v>
      </c>
      <c r="I10" s="8">
        <v>2</v>
      </c>
      <c r="J10" s="8">
        <v>1</v>
      </c>
      <c r="K10" s="8">
        <v>1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21</v>
      </c>
      <c r="G11" s="10">
        <v>1155</v>
      </c>
      <c r="H11" s="10">
        <v>0</v>
      </c>
      <c r="I11" s="10">
        <v>3</v>
      </c>
      <c r="J11" s="10">
        <v>1</v>
      </c>
      <c r="K11" s="10">
        <v>3</v>
      </c>
      <c r="L11" s="10"/>
      <c r="M11" s="11"/>
    </row>
    <row r="12" spans="1:18">
      <c r="A12" s="5" t="s">
        <v>26</v>
      </c>
      <c r="B12" s="12">
        <v>20</v>
      </c>
      <c r="C12" s="12">
        <v>490</v>
      </c>
      <c r="D12" s="6">
        <f>D13+D14</f>
        <v>1</v>
      </c>
      <c r="E12" s="6">
        <f>E13+E14</f>
        <v>0</v>
      </c>
      <c r="F12" s="6" t="s">
        <v>16</v>
      </c>
      <c r="G12" s="6">
        <f>G13+G14</f>
        <v>1419</v>
      </c>
      <c r="H12" s="6">
        <f>H13+H14</f>
        <v>1</v>
      </c>
      <c r="I12" s="6">
        <f>I13+I14</f>
        <v>4</v>
      </c>
      <c r="J12" s="6">
        <f>J13+J14</f>
        <v>1</v>
      </c>
      <c r="K12" s="6">
        <f>K13+K14</f>
        <v>0</v>
      </c>
      <c r="L12" s="6">
        <v>0</v>
      </c>
      <c r="M12" s="6">
        <v>1</v>
      </c>
    </row>
    <row r="13" spans="1:18">
      <c r="A13" s="7"/>
      <c r="B13" s="8"/>
      <c r="C13" s="8"/>
      <c r="D13" s="8">
        <v>0</v>
      </c>
      <c r="E13" s="8">
        <v>0</v>
      </c>
      <c r="F13" s="8" t="s">
        <v>19</v>
      </c>
      <c r="G13" s="8">
        <v>739</v>
      </c>
      <c r="H13" s="8">
        <v>0</v>
      </c>
      <c r="I13" s="8">
        <v>2</v>
      </c>
      <c r="J13" s="8">
        <v>1</v>
      </c>
      <c r="K13" s="8">
        <v>0</v>
      </c>
      <c r="L13" s="8"/>
      <c r="M13" s="9"/>
    </row>
    <row r="14" spans="1:18">
      <c r="A14" s="1"/>
      <c r="B14" s="10"/>
      <c r="C14" s="10"/>
      <c r="D14" s="10">
        <v>1</v>
      </c>
      <c r="E14" s="10">
        <v>0</v>
      </c>
      <c r="F14" s="10" t="s">
        <v>21</v>
      </c>
      <c r="G14" s="10">
        <v>680</v>
      </c>
      <c r="H14" s="10">
        <v>1</v>
      </c>
      <c r="I14" s="10">
        <v>2</v>
      </c>
      <c r="J14" s="10">
        <v>0</v>
      </c>
      <c r="K14" s="10">
        <v>0</v>
      </c>
      <c r="L14" s="10"/>
      <c r="M14" s="11"/>
    </row>
    <row r="15" spans="1:18">
      <c r="A15" s="5" t="s">
        <v>27</v>
      </c>
      <c r="B15" s="12">
        <v>19</v>
      </c>
      <c r="C15" s="12">
        <v>782</v>
      </c>
      <c r="D15" s="6">
        <f>D16+D17</f>
        <v>2</v>
      </c>
      <c r="E15" s="6">
        <f>E16+E17</f>
        <v>5</v>
      </c>
      <c r="F15" s="6" t="s">
        <v>16</v>
      </c>
      <c r="G15" s="6">
        <f>G16+G17</f>
        <v>2508</v>
      </c>
      <c r="H15" s="6">
        <f>H16+H17</f>
        <v>3</v>
      </c>
      <c r="I15" s="6">
        <f>I16+I17</f>
        <v>7</v>
      </c>
      <c r="J15" s="6">
        <f>J16+J17</f>
        <v>2</v>
      </c>
      <c r="K15" s="6">
        <f>K16+K17</f>
        <v>0</v>
      </c>
      <c r="L15" s="6">
        <v>1</v>
      </c>
      <c r="M15" s="6">
        <v>0</v>
      </c>
    </row>
    <row r="16" spans="1:18">
      <c r="A16" s="7"/>
      <c r="B16" s="8"/>
      <c r="C16" s="8"/>
      <c r="D16" s="8">
        <v>2</v>
      </c>
      <c r="E16" s="8">
        <v>3</v>
      </c>
      <c r="F16" s="8" t="s">
        <v>19</v>
      </c>
      <c r="G16" s="8">
        <v>1279</v>
      </c>
      <c r="H16" s="8">
        <v>2</v>
      </c>
      <c r="I16" s="8">
        <v>4</v>
      </c>
      <c r="J16" s="8">
        <v>2</v>
      </c>
      <c r="K16" s="8">
        <v>0</v>
      </c>
      <c r="L16" s="8"/>
      <c r="M16" s="9"/>
    </row>
    <row r="17" spans="1:13">
      <c r="A17" s="1"/>
      <c r="B17" s="10"/>
      <c r="C17" s="10"/>
      <c r="D17" s="10">
        <v>0</v>
      </c>
      <c r="E17" s="10">
        <v>2</v>
      </c>
      <c r="F17" s="10" t="s">
        <v>21</v>
      </c>
      <c r="G17" s="10">
        <v>1229</v>
      </c>
      <c r="H17" s="10">
        <v>1</v>
      </c>
      <c r="I17" s="10">
        <v>3</v>
      </c>
      <c r="J17" s="10">
        <v>0</v>
      </c>
      <c r="K17" s="10">
        <v>0</v>
      </c>
      <c r="L17" s="10"/>
      <c r="M17" s="11"/>
    </row>
    <row r="18" spans="1:13">
      <c r="A18" s="5" t="s">
        <v>28</v>
      </c>
      <c r="B18" s="12">
        <v>9</v>
      </c>
      <c r="C18" s="12">
        <v>285</v>
      </c>
      <c r="D18" s="6">
        <f>D19+D20</f>
        <v>1</v>
      </c>
      <c r="E18" s="6">
        <f>E19+E20</f>
        <v>1</v>
      </c>
      <c r="F18" s="6" t="s">
        <v>16</v>
      </c>
      <c r="G18" s="6">
        <f>G19+G20</f>
        <v>867</v>
      </c>
      <c r="H18" s="6">
        <f>H19+H20</f>
        <v>1</v>
      </c>
      <c r="I18" s="6">
        <f>I19+I20</f>
        <v>1</v>
      </c>
      <c r="J18" s="6">
        <f>J19+J20</f>
        <v>0</v>
      </c>
      <c r="K18" s="6">
        <f>K19+K20</f>
        <v>1</v>
      </c>
      <c r="L18" s="6">
        <v>0</v>
      </c>
      <c r="M18" s="6">
        <v>0</v>
      </c>
    </row>
    <row r="19" spans="1:13">
      <c r="A19" s="7"/>
      <c r="B19" s="8"/>
      <c r="C19" s="8"/>
      <c r="D19" s="8">
        <v>1</v>
      </c>
      <c r="E19" s="8">
        <v>1</v>
      </c>
      <c r="F19" s="8" t="s">
        <v>19</v>
      </c>
      <c r="G19" s="8">
        <v>430</v>
      </c>
      <c r="H19" s="8">
        <v>0</v>
      </c>
      <c r="I19" s="8">
        <v>0</v>
      </c>
      <c r="J19" s="8">
        <v>0</v>
      </c>
      <c r="K19" s="8">
        <v>0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21</v>
      </c>
      <c r="G20" s="10">
        <v>437</v>
      </c>
      <c r="H20" s="10">
        <v>1</v>
      </c>
      <c r="I20" s="10">
        <v>1</v>
      </c>
      <c r="J20" s="10">
        <v>0</v>
      </c>
      <c r="K20" s="10">
        <v>1</v>
      </c>
      <c r="L20" s="10"/>
      <c r="M20" s="11"/>
    </row>
    <row r="21" spans="1:13">
      <c r="A21" s="5" t="s">
        <v>29</v>
      </c>
      <c r="B21" s="6">
        <v>50</v>
      </c>
      <c r="C21" s="6">
        <v>1912</v>
      </c>
      <c r="D21" s="6">
        <f>D22+D23</f>
        <v>6</v>
      </c>
      <c r="E21" s="6">
        <f>E22+E23</f>
        <v>18</v>
      </c>
      <c r="F21" s="6" t="s">
        <v>16</v>
      </c>
      <c r="G21" s="6">
        <f>G22+G23</f>
        <v>5827</v>
      </c>
      <c r="H21" s="6">
        <f>H22+H23</f>
        <v>13</v>
      </c>
      <c r="I21" s="6">
        <f>I22+I23</f>
        <v>21</v>
      </c>
      <c r="J21" s="6">
        <f>J22+J23</f>
        <v>5</v>
      </c>
      <c r="K21" s="6">
        <f>K22+K23</f>
        <v>1</v>
      </c>
      <c r="L21" s="6">
        <v>1</v>
      </c>
      <c r="M21" s="6">
        <v>1</v>
      </c>
    </row>
    <row r="22" spans="1:13">
      <c r="A22" s="7"/>
      <c r="B22" s="8"/>
      <c r="C22" s="8"/>
      <c r="D22" s="8">
        <v>3</v>
      </c>
      <c r="E22" s="8">
        <v>11</v>
      </c>
      <c r="F22" s="8" t="s">
        <v>19</v>
      </c>
      <c r="G22" s="8">
        <v>2880</v>
      </c>
      <c r="H22" s="8">
        <v>6</v>
      </c>
      <c r="I22" s="8">
        <v>9</v>
      </c>
      <c r="J22" s="8">
        <v>3</v>
      </c>
      <c r="K22" s="8">
        <v>1</v>
      </c>
      <c r="L22" s="8"/>
      <c r="M22" s="9"/>
    </row>
    <row r="23" spans="1:13">
      <c r="A23" s="1"/>
      <c r="B23" s="10"/>
      <c r="C23" s="10"/>
      <c r="D23" s="10">
        <v>3</v>
      </c>
      <c r="E23" s="10">
        <v>7</v>
      </c>
      <c r="F23" s="10" t="s">
        <v>21</v>
      </c>
      <c r="G23" s="10">
        <v>2947</v>
      </c>
      <c r="H23" s="10">
        <v>7</v>
      </c>
      <c r="I23" s="10">
        <v>12</v>
      </c>
      <c r="J23" s="10">
        <v>2</v>
      </c>
      <c r="K23" s="10">
        <v>0</v>
      </c>
      <c r="L23" s="10"/>
      <c r="M23" s="11"/>
    </row>
    <row r="24" spans="1:13">
      <c r="A24" s="5" t="s">
        <v>30</v>
      </c>
      <c r="B24" s="6">
        <v>28</v>
      </c>
      <c r="C24" s="6">
        <v>1027</v>
      </c>
      <c r="D24" s="6">
        <f>D25+D26</f>
        <v>4</v>
      </c>
      <c r="E24" s="6">
        <f>E25+E26</f>
        <v>11</v>
      </c>
      <c r="F24" s="6" t="s">
        <v>16</v>
      </c>
      <c r="G24" s="6">
        <f>G25+G26</f>
        <v>3113</v>
      </c>
      <c r="H24" s="6">
        <f>H25+H26</f>
        <v>1</v>
      </c>
      <c r="I24" s="6">
        <f>I25+I26</f>
        <v>2</v>
      </c>
      <c r="J24" s="6">
        <f>J25+J26</f>
        <v>1</v>
      </c>
      <c r="K24" s="6">
        <f>K25+K26</f>
        <v>0</v>
      </c>
      <c r="L24" s="6">
        <v>1</v>
      </c>
      <c r="M24" s="6">
        <v>1</v>
      </c>
    </row>
    <row r="25" spans="1:13">
      <c r="A25" s="7"/>
      <c r="B25" s="8"/>
      <c r="C25" s="8"/>
      <c r="D25" s="8">
        <v>1</v>
      </c>
      <c r="E25" s="8">
        <v>2</v>
      </c>
      <c r="F25" s="8" t="s">
        <v>19</v>
      </c>
      <c r="G25" s="8">
        <v>1566</v>
      </c>
      <c r="H25" s="8">
        <v>0</v>
      </c>
      <c r="I25" s="8">
        <v>1</v>
      </c>
      <c r="J25" s="8">
        <v>0</v>
      </c>
      <c r="K25" s="8">
        <v>0</v>
      </c>
      <c r="L25" s="8"/>
      <c r="M25" s="9"/>
    </row>
    <row r="26" spans="1:13">
      <c r="A26" s="1"/>
      <c r="B26" s="10"/>
      <c r="C26" s="10"/>
      <c r="D26" s="10">
        <v>3</v>
      </c>
      <c r="E26" s="10">
        <v>9</v>
      </c>
      <c r="F26" s="10" t="s">
        <v>21</v>
      </c>
      <c r="G26" s="10">
        <v>1547</v>
      </c>
      <c r="H26" s="10">
        <v>1</v>
      </c>
      <c r="I26" s="10">
        <v>1</v>
      </c>
      <c r="J26" s="10">
        <v>1</v>
      </c>
      <c r="K26" s="10">
        <v>0</v>
      </c>
      <c r="L26" s="10"/>
      <c r="M26" s="11"/>
    </row>
    <row r="27" spans="1:13">
      <c r="A27" s="5" t="s">
        <v>31</v>
      </c>
      <c r="B27" s="6">
        <v>25</v>
      </c>
      <c r="C27" s="6">
        <v>865</v>
      </c>
      <c r="D27" s="6">
        <f>D28+D29</f>
        <v>1</v>
      </c>
      <c r="E27" s="6">
        <f>E28+E29</f>
        <v>14</v>
      </c>
      <c r="F27" s="6" t="s">
        <v>16</v>
      </c>
      <c r="G27" s="6">
        <f>G28+G29</f>
        <v>2700</v>
      </c>
      <c r="H27" s="6">
        <f>H28+H29</f>
        <v>5</v>
      </c>
      <c r="I27" s="6">
        <f>I28+I29</f>
        <v>4</v>
      </c>
      <c r="J27" s="6">
        <f>J28+J29</f>
        <v>0</v>
      </c>
      <c r="K27" s="6">
        <f>K28+K29</f>
        <v>0</v>
      </c>
      <c r="L27" s="6">
        <v>0</v>
      </c>
      <c r="M27" s="6">
        <v>0</v>
      </c>
    </row>
    <row r="28" spans="1:13">
      <c r="A28" s="7"/>
      <c r="B28" s="8"/>
      <c r="C28" s="8"/>
      <c r="D28" s="8">
        <v>0</v>
      </c>
      <c r="E28" s="8">
        <v>7</v>
      </c>
      <c r="F28" s="8" t="s">
        <v>19</v>
      </c>
      <c r="G28" s="8">
        <v>1340</v>
      </c>
      <c r="H28" s="8">
        <v>4</v>
      </c>
      <c r="I28" s="8">
        <v>1</v>
      </c>
      <c r="J28" s="8">
        <v>0</v>
      </c>
      <c r="K28" s="8">
        <v>0</v>
      </c>
      <c r="L28" s="8"/>
      <c r="M28" s="9"/>
    </row>
    <row r="29" spans="1:13">
      <c r="A29" s="1"/>
      <c r="B29" s="10"/>
      <c r="C29" s="10"/>
      <c r="D29" s="10">
        <v>1</v>
      </c>
      <c r="E29" s="10">
        <v>7</v>
      </c>
      <c r="F29" s="10" t="s">
        <v>21</v>
      </c>
      <c r="G29" s="10">
        <v>1360</v>
      </c>
      <c r="H29" s="10">
        <v>1</v>
      </c>
      <c r="I29" s="10">
        <v>3</v>
      </c>
      <c r="J29" s="10">
        <v>0</v>
      </c>
      <c r="K29" s="10">
        <v>0</v>
      </c>
      <c r="L29" s="10"/>
      <c r="M29" s="11"/>
    </row>
    <row r="30" spans="1:13">
      <c r="A30" s="5" t="s">
        <v>32</v>
      </c>
      <c r="B30" s="6">
        <v>20</v>
      </c>
      <c r="C30" s="6">
        <v>597</v>
      </c>
      <c r="D30" s="6">
        <f>D31+D32</f>
        <v>5</v>
      </c>
      <c r="E30" s="6">
        <f>E31+E32</f>
        <v>1</v>
      </c>
      <c r="F30" s="6" t="s">
        <v>16</v>
      </c>
      <c r="G30" s="6">
        <f>G31+G32</f>
        <v>1734</v>
      </c>
      <c r="H30" s="6">
        <f>H31+H32</f>
        <v>4</v>
      </c>
      <c r="I30" s="6">
        <f>I31+I32</f>
        <v>6</v>
      </c>
      <c r="J30" s="6">
        <f>J31+J32</f>
        <v>0</v>
      </c>
      <c r="K30" s="6">
        <f>K31+K32</f>
        <v>2</v>
      </c>
      <c r="L30" s="6">
        <v>1</v>
      </c>
      <c r="M30" s="6">
        <v>0</v>
      </c>
    </row>
    <row r="31" spans="1:13">
      <c r="A31" s="7"/>
      <c r="B31" s="8"/>
      <c r="C31" s="8"/>
      <c r="D31" s="8">
        <v>1</v>
      </c>
      <c r="E31" s="8">
        <v>1</v>
      </c>
      <c r="F31" s="8" t="s">
        <v>19</v>
      </c>
      <c r="G31" s="8">
        <v>889</v>
      </c>
      <c r="H31" s="8">
        <v>2</v>
      </c>
      <c r="I31" s="8">
        <v>2</v>
      </c>
      <c r="J31" s="8">
        <v>0</v>
      </c>
      <c r="K31" s="8">
        <v>1</v>
      </c>
      <c r="L31" s="8"/>
      <c r="M31" s="9"/>
    </row>
    <row r="32" spans="1:13">
      <c r="A32" s="1"/>
      <c r="B32" s="10"/>
      <c r="C32" s="10"/>
      <c r="D32" s="10">
        <v>4</v>
      </c>
      <c r="E32" s="10">
        <v>0</v>
      </c>
      <c r="F32" s="10" t="s">
        <v>21</v>
      </c>
      <c r="G32" s="10">
        <v>845</v>
      </c>
      <c r="H32" s="10">
        <v>2</v>
      </c>
      <c r="I32" s="10">
        <v>4</v>
      </c>
      <c r="J32" s="10">
        <v>0</v>
      </c>
      <c r="K32" s="10">
        <v>1</v>
      </c>
      <c r="L32" s="10"/>
      <c r="M32" s="11"/>
    </row>
    <row r="33" spans="1:13">
      <c r="A33" s="5" t="s">
        <v>33</v>
      </c>
      <c r="B33" s="6">
        <v>19</v>
      </c>
      <c r="C33" s="6">
        <v>621</v>
      </c>
      <c r="D33" s="6">
        <f>D34+D35</f>
        <v>1</v>
      </c>
      <c r="E33" s="6">
        <f>E34+E35</f>
        <v>6</v>
      </c>
      <c r="F33" s="6" t="s">
        <v>16</v>
      </c>
      <c r="G33" s="6">
        <f>G34+G35</f>
        <v>1904</v>
      </c>
      <c r="H33" s="6">
        <f>H34+H35</f>
        <v>1</v>
      </c>
      <c r="I33" s="6">
        <f>I34+I35</f>
        <v>6</v>
      </c>
      <c r="J33" s="6">
        <f>J34+J35</f>
        <v>0</v>
      </c>
      <c r="K33" s="6">
        <f>K34+K35</f>
        <v>2</v>
      </c>
      <c r="L33" s="6">
        <v>1</v>
      </c>
      <c r="M33" s="6">
        <v>2</v>
      </c>
    </row>
    <row r="34" spans="1:13">
      <c r="A34" s="7"/>
      <c r="B34" s="8"/>
      <c r="C34" s="8"/>
      <c r="D34" s="8">
        <v>0</v>
      </c>
      <c r="E34" s="8">
        <v>3</v>
      </c>
      <c r="F34" s="8" t="s">
        <v>19</v>
      </c>
      <c r="G34" s="8">
        <v>953</v>
      </c>
      <c r="H34" s="8">
        <v>0</v>
      </c>
      <c r="I34" s="8">
        <v>0</v>
      </c>
      <c r="J34" s="8">
        <v>0</v>
      </c>
      <c r="K34" s="8">
        <v>0</v>
      </c>
      <c r="L34" s="8"/>
      <c r="M34" s="9"/>
    </row>
    <row r="35" spans="1:13">
      <c r="A35" s="1"/>
      <c r="B35" s="10"/>
      <c r="C35" s="10"/>
      <c r="D35" s="10">
        <v>1</v>
      </c>
      <c r="E35" s="10">
        <v>3</v>
      </c>
      <c r="F35" s="10" t="s">
        <v>21</v>
      </c>
      <c r="G35" s="10">
        <v>951</v>
      </c>
      <c r="H35" s="10">
        <v>1</v>
      </c>
      <c r="I35" s="10">
        <v>6</v>
      </c>
      <c r="J35" s="10">
        <v>0</v>
      </c>
      <c r="K35" s="10">
        <v>2</v>
      </c>
      <c r="L35" s="10"/>
      <c r="M35" s="11"/>
    </row>
    <row r="36" spans="1:13">
      <c r="A36" s="5" t="s">
        <v>34</v>
      </c>
      <c r="B36" s="6">
        <v>10</v>
      </c>
      <c r="C36" s="6">
        <v>428</v>
      </c>
      <c r="D36" s="6">
        <f>D37+D38</f>
        <v>0</v>
      </c>
      <c r="E36" s="6">
        <f>E37+E38</f>
        <v>9</v>
      </c>
      <c r="F36" s="6" t="s">
        <v>16</v>
      </c>
      <c r="G36" s="6">
        <f>G37+G38</f>
        <v>1170</v>
      </c>
      <c r="H36" s="6">
        <f>H37+H38</f>
        <v>0</v>
      </c>
      <c r="I36" s="6">
        <f>I37+I38</f>
        <v>2</v>
      </c>
      <c r="J36" s="6">
        <f>J37+J38</f>
        <v>1</v>
      </c>
      <c r="K36" s="6">
        <f>K37+K38</f>
        <v>0</v>
      </c>
      <c r="L36" s="6">
        <v>0</v>
      </c>
      <c r="M36" s="6">
        <v>0</v>
      </c>
    </row>
    <row r="37" spans="1:13">
      <c r="A37" s="7"/>
      <c r="B37" s="8"/>
      <c r="C37" s="8"/>
      <c r="D37" s="8">
        <v>0</v>
      </c>
      <c r="E37" s="8">
        <v>5</v>
      </c>
      <c r="F37" s="8" t="s">
        <v>19</v>
      </c>
      <c r="G37" s="8">
        <v>631</v>
      </c>
      <c r="H37" s="8">
        <v>0</v>
      </c>
      <c r="I37" s="8">
        <v>1</v>
      </c>
      <c r="J37" s="8">
        <v>0</v>
      </c>
      <c r="K37" s="8">
        <v>0</v>
      </c>
      <c r="L37" s="8"/>
      <c r="M37" s="9"/>
    </row>
    <row r="38" spans="1:13">
      <c r="A38" s="1"/>
      <c r="B38" s="10"/>
      <c r="C38" s="10"/>
      <c r="D38" s="10">
        <v>0</v>
      </c>
      <c r="E38" s="10">
        <v>4</v>
      </c>
      <c r="F38" s="10" t="s">
        <v>21</v>
      </c>
      <c r="G38" s="10">
        <v>539</v>
      </c>
      <c r="H38" s="10">
        <v>0</v>
      </c>
      <c r="I38" s="10">
        <v>1</v>
      </c>
      <c r="J38" s="10">
        <v>1</v>
      </c>
      <c r="K38" s="10">
        <v>0</v>
      </c>
      <c r="L38" s="10"/>
      <c r="M38" s="11"/>
    </row>
    <row r="39" spans="1:13">
      <c r="A39" s="5" t="s">
        <v>35</v>
      </c>
      <c r="B39" s="8">
        <v>27</v>
      </c>
      <c r="C39" s="8">
        <v>1178</v>
      </c>
      <c r="D39" s="6">
        <f>D40+D41</f>
        <v>6</v>
      </c>
      <c r="E39" s="6">
        <f>E40+E41</f>
        <v>10</v>
      </c>
      <c r="F39" s="8" t="s">
        <v>16</v>
      </c>
      <c r="G39" s="6">
        <f>G40+G41</f>
        <v>3543</v>
      </c>
      <c r="H39" s="6">
        <f>H40+H41</f>
        <v>6</v>
      </c>
      <c r="I39" s="6">
        <f>I40+I41</f>
        <v>14</v>
      </c>
      <c r="J39" s="6">
        <f>J40+J41</f>
        <v>1</v>
      </c>
      <c r="K39" s="6">
        <f>K40+K41</f>
        <v>2</v>
      </c>
      <c r="L39" s="6">
        <v>1</v>
      </c>
      <c r="M39" s="6">
        <v>0</v>
      </c>
    </row>
    <row r="40" spans="1:13">
      <c r="A40" s="7"/>
      <c r="B40" s="8"/>
      <c r="C40" s="8"/>
      <c r="D40" s="8">
        <v>2</v>
      </c>
      <c r="E40" s="8">
        <v>6</v>
      </c>
      <c r="F40" s="8" t="s">
        <v>19</v>
      </c>
      <c r="G40" s="8">
        <v>1779</v>
      </c>
      <c r="H40" s="8">
        <v>2</v>
      </c>
      <c r="I40" s="8">
        <v>7</v>
      </c>
      <c r="J40" s="8">
        <v>0</v>
      </c>
      <c r="K40" s="8">
        <v>2</v>
      </c>
      <c r="L40" s="8"/>
      <c r="M40" s="9"/>
    </row>
    <row r="41" spans="1:13">
      <c r="A41" s="7"/>
      <c r="B41" s="8"/>
      <c r="C41" s="8"/>
      <c r="D41" s="8">
        <v>4</v>
      </c>
      <c r="E41" s="8">
        <v>4</v>
      </c>
      <c r="F41" s="8" t="s">
        <v>21</v>
      </c>
      <c r="G41" s="8">
        <v>1764</v>
      </c>
      <c r="H41" s="8">
        <v>4</v>
      </c>
      <c r="I41" s="8">
        <v>7</v>
      </c>
      <c r="J41" s="8">
        <v>1</v>
      </c>
      <c r="K41" s="8">
        <v>0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XFD104857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8.88671875" style="17"/>
    <col min="12" max="12" width="9.44140625" bestFit="1" customWidth="1"/>
    <col min="14" max="14" width="10.33203125" customWidth="1"/>
  </cols>
  <sheetData>
    <row r="1" spans="1:18" ht="27.75" customHeight="1" thickBot="1">
      <c r="A1" s="18" t="s">
        <v>327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8" ht="16.8" thickTop="1">
      <c r="A2" s="1" t="s">
        <v>36</v>
      </c>
      <c r="B2" s="2" t="s">
        <v>37</v>
      </c>
      <c r="C2" s="2" t="s">
        <v>38</v>
      </c>
      <c r="D2" s="3" t="s">
        <v>39</v>
      </c>
      <c r="E2" s="3" t="s">
        <v>40</v>
      </c>
      <c r="F2" s="2" t="s">
        <v>41</v>
      </c>
      <c r="G2" s="2" t="s">
        <v>42</v>
      </c>
      <c r="H2" s="2" t="s">
        <v>43</v>
      </c>
      <c r="I2" s="2" t="s">
        <v>44</v>
      </c>
      <c r="J2" s="2" t="s">
        <v>45</v>
      </c>
      <c r="K2" s="2" t="s">
        <v>46</v>
      </c>
      <c r="L2" s="2" t="s">
        <v>47</v>
      </c>
      <c r="M2" s="4" t="s">
        <v>48</v>
      </c>
    </row>
    <row r="3" spans="1:18">
      <c r="A3" s="5"/>
      <c r="B3" s="6">
        <f>B6+B9+B12+B15+B18+B21+B24+B27+B30+B33+B36+B39</f>
        <v>275</v>
      </c>
      <c r="C3" s="6">
        <f>SUM(C4:C41)</f>
        <v>9410</v>
      </c>
      <c r="D3" s="6">
        <f>D4+D5</f>
        <v>27</v>
      </c>
      <c r="E3" s="6">
        <f>E4+E5</f>
        <v>82</v>
      </c>
      <c r="F3" s="6" t="s">
        <v>49</v>
      </c>
      <c r="G3" s="6">
        <f>G4+G5</f>
        <v>28606</v>
      </c>
      <c r="H3" s="6">
        <f>H4+H5</f>
        <v>41</v>
      </c>
      <c r="I3" s="6">
        <f>I4+I5</f>
        <v>67</v>
      </c>
      <c r="J3" s="6">
        <f>J4+J5</f>
        <v>18</v>
      </c>
      <c r="K3" s="6">
        <f>K4+K5</f>
        <v>14</v>
      </c>
      <c r="L3" s="6">
        <f>SUM(L4:L41)</f>
        <v>15</v>
      </c>
      <c r="M3" s="6">
        <f>SUM(M4:M41)</f>
        <v>8</v>
      </c>
      <c r="N3" s="16" t="s">
        <v>50</v>
      </c>
      <c r="O3" s="13">
        <f>L3/G3</f>
        <v>5.2436551772355451E-4</v>
      </c>
      <c r="P3" s="14"/>
      <c r="Q3" s="14"/>
      <c r="R3" s="15"/>
    </row>
    <row r="4" spans="1:18">
      <c r="A4" s="5" t="s">
        <v>51</v>
      </c>
      <c r="B4" s="8"/>
      <c r="C4" s="8"/>
      <c r="D4" s="8">
        <f>D7+D10+D13+D16+D19+D22+D25+D28+D31+D34+D37+D40</f>
        <v>10</v>
      </c>
      <c r="E4" s="8">
        <f>E7+E10+E13+E16+E19+E22+E25+E28+E31+E34+E37+E40</f>
        <v>43</v>
      </c>
      <c r="F4" s="8" t="s">
        <v>52</v>
      </c>
      <c r="G4" s="8">
        <f t="shared" ref="G4:K5" si="0">G7+G10+G13+G16+G19+G22+G25+G28+G31+G34+G37+G40</f>
        <v>14442</v>
      </c>
      <c r="H4" s="8">
        <f t="shared" si="0"/>
        <v>17</v>
      </c>
      <c r="I4" s="8">
        <f t="shared" si="0"/>
        <v>26</v>
      </c>
      <c r="J4" s="8">
        <f t="shared" si="0"/>
        <v>11</v>
      </c>
      <c r="K4" s="8">
        <f t="shared" si="0"/>
        <v>8</v>
      </c>
      <c r="L4" s="8"/>
      <c r="M4" s="9"/>
      <c r="N4" s="16" t="s">
        <v>53</v>
      </c>
      <c r="O4" s="13">
        <f>M3/G3</f>
        <v>2.7966160945256242E-4</v>
      </c>
      <c r="P4" s="14"/>
      <c r="Q4" s="14"/>
      <c r="R4" s="15"/>
    </row>
    <row r="5" spans="1:18">
      <c r="A5" s="1"/>
      <c r="B5" s="10"/>
      <c r="C5" s="10"/>
      <c r="D5" s="8">
        <f>D8+D11+D14+D17+D20+D23+D26+D29+D32+D35+D38+D41</f>
        <v>17</v>
      </c>
      <c r="E5" s="8">
        <f>E8+E11+E14+E17+E20+E23+E26+E29+E32+E35+E38+E41</f>
        <v>39</v>
      </c>
      <c r="F5" s="10" t="s">
        <v>54</v>
      </c>
      <c r="G5" s="8">
        <f t="shared" si="0"/>
        <v>14164</v>
      </c>
      <c r="H5" s="8">
        <f t="shared" si="0"/>
        <v>24</v>
      </c>
      <c r="I5" s="8">
        <f t="shared" si="0"/>
        <v>41</v>
      </c>
      <c r="J5" s="8">
        <f t="shared" si="0"/>
        <v>7</v>
      </c>
      <c r="K5" s="8">
        <f t="shared" si="0"/>
        <v>6</v>
      </c>
      <c r="L5" s="10"/>
      <c r="M5" s="11"/>
      <c r="N5" s="16" t="s">
        <v>55</v>
      </c>
      <c r="O5" s="13">
        <f>J3/G3</f>
        <v>6.2923862126826541E-4</v>
      </c>
      <c r="P5" s="14"/>
      <c r="Q5" s="14"/>
      <c r="R5" s="15"/>
    </row>
    <row r="6" spans="1:18">
      <c r="A6" s="5" t="s">
        <v>56</v>
      </c>
      <c r="B6" s="12">
        <v>21</v>
      </c>
      <c r="C6" s="12">
        <v>506</v>
      </c>
      <c r="D6" s="6">
        <f>D7+D8</f>
        <v>0</v>
      </c>
      <c r="E6" s="6">
        <f>E7+E8</f>
        <v>6</v>
      </c>
      <c r="F6" s="6" t="s">
        <v>49</v>
      </c>
      <c r="G6" s="6">
        <f>G7+G8</f>
        <v>1484</v>
      </c>
      <c r="H6" s="6">
        <f>H7+H8</f>
        <v>1</v>
      </c>
      <c r="I6" s="6">
        <f>I7+I8</f>
        <v>3</v>
      </c>
      <c r="J6" s="6">
        <f>J7+J8</f>
        <v>0</v>
      </c>
      <c r="K6" s="6">
        <f>K7+K8</f>
        <v>0</v>
      </c>
      <c r="L6" s="6">
        <v>0</v>
      </c>
      <c r="M6" s="6">
        <v>1</v>
      </c>
      <c r="N6" s="16" t="s">
        <v>57</v>
      </c>
      <c r="O6" s="13">
        <f>K3/G3</f>
        <v>4.8940781654198417E-4</v>
      </c>
      <c r="P6" s="14"/>
      <c r="Q6" s="14"/>
      <c r="R6" s="15"/>
    </row>
    <row r="7" spans="1:18">
      <c r="A7" s="7"/>
      <c r="B7" s="8"/>
      <c r="C7" s="8"/>
      <c r="D7" s="8">
        <v>0</v>
      </c>
      <c r="E7" s="8">
        <v>3</v>
      </c>
      <c r="F7" s="8" t="s">
        <v>52</v>
      </c>
      <c r="G7" s="8">
        <v>755</v>
      </c>
      <c r="H7" s="8">
        <v>1</v>
      </c>
      <c r="I7" s="8">
        <v>2</v>
      </c>
      <c r="J7" s="8">
        <v>0</v>
      </c>
      <c r="K7" s="8">
        <v>0</v>
      </c>
      <c r="L7" s="8"/>
      <c r="M7" s="9"/>
    </row>
    <row r="8" spans="1:18">
      <c r="A8" s="1"/>
      <c r="B8" s="10"/>
      <c r="C8" s="10"/>
      <c r="D8" s="10">
        <v>0</v>
      </c>
      <c r="E8" s="10">
        <v>3</v>
      </c>
      <c r="F8" s="10" t="s">
        <v>54</v>
      </c>
      <c r="G8" s="10">
        <v>729</v>
      </c>
      <c r="H8" s="10">
        <v>0</v>
      </c>
      <c r="I8" s="10">
        <v>1</v>
      </c>
      <c r="J8" s="10">
        <v>0</v>
      </c>
      <c r="K8" s="10">
        <v>0</v>
      </c>
      <c r="L8" s="10"/>
      <c r="M8" s="11"/>
    </row>
    <row r="9" spans="1:18">
      <c r="A9" s="5" t="s">
        <v>58</v>
      </c>
      <c r="B9" s="12">
        <v>27</v>
      </c>
      <c r="C9" s="12">
        <v>724</v>
      </c>
      <c r="D9" s="12">
        <v>0</v>
      </c>
      <c r="E9" s="6">
        <f>E10+E11</f>
        <v>0</v>
      </c>
      <c r="F9" s="6" t="s">
        <v>49</v>
      </c>
      <c r="G9" s="6">
        <f>G10+G11</f>
        <v>2360</v>
      </c>
      <c r="H9" s="6">
        <f>H10+H11</f>
        <v>2</v>
      </c>
      <c r="I9" s="6">
        <f>I10+I11</f>
        <v>2</v>
      </c>
      <c r="J9" s="6">
        <f>J10+J11</f>
        <v>0</v>
      </c>
      <c r="K9" s="6">
        <f>K10+K11</f>
        <v>1</v>
      </c>
      <c r="L9" s="6">
        <v>1</v>
      </c>
      <c r="M9" s="6">
        <v>1</v>
      </c>
    </row>
    <row r="10" spans="1:18">
      <c r="A10" s="7"/>
      <c r="B10" s="8"/>
      <c r="C10" s="8"/>
      <c r="D10" s="8">
        <v>0</v>
      </c>
      <c r="E10" s="8">
        <v>0</v>
      </c>
      <c r="F10" s="8" t="s">
        <v>52</v>
      </c>
      <c r="G10" s="8">
        <v>1205</v>
      </c>
      <c r="H10" s="8">
        <v>1</v>
      </c>
      <c r="I10" s="8">
        <v>0</v>
      </c>
      <c r="J10" s="8">
        <v>0</v>
      </c>
      <c r="K10" s="8">
        <v>1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54</v>
      </c>
      <c r="G11" s="10">
        <v>1155</v>
      </c>
      <c r="H11" s="10">
        <v>1</v>
      </c>
      <c r="I11" s="10">
        <v>2</v>
      </c>
      <c r="J11" s="10">
        <v>0</v>
      </c>
      <c r="K11" s="10">
        <v>0</v>
      </c>
      <c r="L11" s="10"/>
      <c r="M11" s="11"/>
    </row>
    <row r="12" spans="1:18">
      <c r="A12" s="5" t="s">
        <v>59</v>
      </c>
      <c r="B12" s="12">
        <v>20</v>
      </c>
      <c r="C12" s="12">
        <v>491</v>
      </c>
      <c r="D12" s="6">
        <f>D13+D14</f>
        <v>1</v>
      </c>
      <c r="E12" s="6">
        <f>E13+E14</f>
        <v>0</v>
      </c>
      <c r="F12" s="6" t="s">
        <v>49</v>
      </c>
      <c r="G12" s="6">
        <f>G13+G14</f>
        <v>1414</v>
      </c>
      <c r="H12" s="6">
        <f>H13+H14</f>
        <v>5</v>
      </c>
      <c r="I12" s="6">
        <f>I13+I14</f>
        <v>3</v>
      </c>
      <c r="J12" s="6">
        <f>J13+J14</f>
        <v>1</v>
      </c>
      <c r="K12" s="6">
        <f>K13+K14</f>
        <v>2</v>
      </c>
      <c r="L12" s="6">
        <v>0</v>
      </c>
      <c r="M12" s="6">
        <v>0</v>
      </c>
    </row>
    <row r="13" spans="1:18">
      <c r="A13" s="7"/>
      <c r="B13" s="8"/>
      <c r="C13" s="8"/>
      <c r="D13" s="8">
        <v>0</v>
      </c>
      <c r="E13" s="8">
        <v>0</v>
      </c>
      <c r="F13" s="8" t="s">
        <v>52</v>
      </c>
      <c r="G13" s="8">
        <v>738</v>
      </c>
      <c r="H13" s="8">
        <v>2</v>
      </c>
      <c r="I13" s="8">
        <v>1</v>
      </c>
      <c r="J13" s="8">
        <v>1</v>
      </c>
      <c r="K13" s="8">
        <v>1</v>
      </c>
      <c r="L13" s="8"/>
      <c r="M13" s="9"/>
    </row>
    <row r="14" spans="1:18">
      <c r="A14" s="1"/>
      <c r="B14" s="10"/>
      <c r="C14" s="10"/>
      <c r="D14" s="10">
        <v>1</v>
      </c>
      <c r="E14" s="10">
        <v>0</v>
      </c>
      <c r="F14" s="10" t="s">
        <v>54</v>
      </c>
      <c r="G14" s="10">
        <v>676</v>
      </c>
      <c r="H14" s="10">
        <v>3</v>
      </c>
      <c r="I14" s="10">
        <v>2</v>
      </c>
      <c r="J14" s="10">
        <v>0</v>
      </c>
      <c r="K14" s="10">
        <v>1</v>
      </c>
      <c r="L14" s="10"/>
      <c r="M14" s="11"/>
    </row>
    <row r="15" spans="1:18">
      <c r="A15" s="5" t="s">
        <v>60</v>
      </c>
      <c r="B15" s="12">
        <v>19</v>
      </c>
      <c r="C15" s="12">
        <v>782</v>
      </c>
      <c r="D15" s="6">
        <f>D16+D17</f>
        <v>2</v>
      </c>
      <c r="E15" s="6">
        <f>E16+E17</f>
        <v>5</v>
      </c>
      <c r="F15" s="6" t="s">
        <v>49</v>
      </c>
      <c r="G15" s="6">
        <f>G16+G17</f>
        <v>2500</v>
      </c>
      <c r="H15" s="6">
        <f>H16+H17</f>
        <v>1</v>
      </c>
      <c r="I15" s="6">
        <f>I16+I17</f>
        <v>11</v>
      </c>
      <c r="J15" s="6">
        <f>J16+J17</f>
        <v>3</v>
      </c>
      <c r="K15" s="6">
        <f>K16+K17</f>
        <v>0</v>
      </c>
      <c r="L15" s="6">
        <v>1</v>
      </c>
      <c r="M15" s="6">
        <v>1</v>
      </c>
    </row>
    <row r="16" spans="1:18">
      <c r="A16" s="7"/>
      <c r="B16" s="8"/>
      <c r="C16" s="8"/>
      <c r="D16" s="8">
        <v>2</v>
      </c>
      <c r="E16" s="8">
        <v>3</v>
      </c>
      <c r="F16" s="8" t="s">
        <v>52</v>
      </c>
      <c r="G16" s="8">
        <v>1274</v>
      </c>
      <c r="H16" s="8">
        <v>1</v>
      </c>
      <c r="I16" s="8">
        <v>6</v>
      </c>
      <c r="J16" s="8">
        <v>1</v>
      </c>
      <c r="K16" s="8">
        <v>0</v>
      </c>
      <c r="L16" s="8"/>
      <c r="M16" s="9"/>
    </row>
    <row r="17" spans="1:13">
      <c r="A17" s="1"/>
      <c r="B17" s="10"/>
      <c r="C17" s="10"/>
      <c r="D17" s="10">
        <v>0</v>
      </c>
      <c r="E17" s="10">
        <v>2</v>
      </c>
      <c r="F17" s="10" t="s">
        <v>54</v>
      </c>
      <c r="G17" s="10">
        <v>1226</v>
      </c>
      <c r="H17" s="10">
        <v>0</v>
      </c>
      <c r="I17" s="10">
        <v>5</v>
      </c>
      <c r="J17" s="10">
        <v>2</v>
      </c>
      <c r="K17" s="10">
        <v>0</v>
      </c>
      <c r="L17" s="10"/>
      <c r="M17" s="11"/>
    </row>
    <row r="18" spans="1:13">
      <c r="A18" s="5" t="s">
        <v>61</v>
      </c>
      <c r="B18" s="12">
        <v>9</v>
      </c>
      <c r="C18" s="12">
        <v>285</v>
      </c>
      <c r="D18" s="6">
        <f>D19+D20</f>
        <v>1</v>
      </c>
      <c r="E18" s="6">
        <f>E19+E20</f>
        <v>1</v>
      </c>
      <c r="F18" s="6" t="s">
        <v>49</v>
      </c>
      <c r="G18" s="6">
        <f>G19+G20</f>
        <v>867</v>
      </c>
      <c r="H18" s="6">
        <f>H19+H20</f>
        <v>0</v>
      </c>
      <c r="I18" s="6">
        <f>I19+I20</f>
        <v>0</v>
      </c>
      <c r="J18" s="6">
        <f>J19+J20</f>
        <v>1</v>
      </c>
      <c r="K18" s="6">
        <f>K19+K20</f>
        <v>0</v>
      </c>
      <c r="L18" s="6">
        <v>0</v>
      </c>
      <c r="M18" s="6">
        <v>1</v>
      </c>
    </row>
    <row r="19" spans="1:13">
      <c r="A19" s="7"/>
      <c r="B19" s="8"/>
      <c r="C19" s="8"/>
      <c r="D19" s="8">
        <v>1</v>
      </c>
      <c r="E19" s="8">
        <v>1</v>
      </c>
      <c r="F19" s="8" t="s">
        <v>52</v>
      </c>
      <c r="G19" s="8">
        <v>430</v>
      </c>
      <c r="H19" s="8">
        <v>0</v>
      </c>
      <c r="I19" s="8">
        <v>0</v>
      </c>
      <c r="J19" s="8">
        <v>0</v>
      </c>
      <c r="K19" s="8">
        <v>0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54</v>
      </c>
      <c r="G20" s="10">
        <v>437</v>
      </c>
      <c r="H20" s="10">
        <v>0</v>
      </c>
      <c r="I20" s="10">
        <v>0</v>
      </c>
      <c r="J20" s="10">
        <v>1</v>
      </c>
      <c r="K20" s="10">
        <v>0</v>
      </c>
      <c r="L20" s="10"/>
      <c r="M20" s="11"/>
    </row>
    <row r="21" spans="1:13">
      <c r="A21" s="5" t="s">
        <v>62</v>
      </c>
      <c r="B21" s="6">
        <v>50</v>
      </c>
      <c r="C21" s="6">
        <v>1907</v>
      </c>
      <c r="D21" s="6">
        <f>D22+D23</f>
        <v>6</v>
      </c>
      <c r="E21" s="6">
        <f>E22+E23</f>
        <v>18</v>
      </c>
      <c r="F21" s="6" t="s">
        <v>49</v>
      </c>
      <c r="G21" s="6">
        <f>G22+G23</f>
        <v>5816</v>
      </c>
      <c r="H21" s="6">
        <f>H22+H23</f>
        <v>5</v>
      </c>
      <c r="I21" s="6">
        <f>I22+I23</f>
        <v>10</v>
      </c>
      <c r="J21" s="6">
        <f>J22+J23</f>
        <v>4</v>
      </c>
      <c r="K21" s="6">
        <f>K22+K23</f>
        <v>2</v>
      </c>
      <c r="L21" s="6">
        <v>3</v>
      </c>
      <c r="M21" s="6">
        <v>1</v>
      </c>
    </row>
    <row r="22" spans="1:13">
      <c r="A22" s="7"/>
      <c r="B22" s="8"/>
      <c r="C22" s="8"/>
      <c r="D22" s="8">
        <v>3</v>
      </c>
      <c r="E22" s="8">
        <v>11</v>
      </c>
      <c r="F22" s="8" t="s">
        <v>52</v>
      </c>
      <c r="G22" s="8">
        <v>2878</v>
      </c>
      <c r="H22" s="8">
        <v>2</v>
      </c>
      <c r="I22" s="8">
        <v>2</v>
      </c>
      <c r="J22" s="8">
        <v>3</v>
      </c>
      <c r="K22" s="8">
        <v>1</v>
      </c>
      <c r="L22" s="8"/>
      <c r="M22" s="9"/>
    </row>
    <row r="23" spans="1:13">
      <c r="A23" s="1"/>
      <c r="B23" s="10"/>
      <c r="C23" s="10"/>
      <c r="D23" s="10">
        <v>3</v>
      </c>
      <c r="E23" s="10">
        <v>7</v>
      </c>
      <c r="F23" s="10" t="s">
        <v>54</v>
      </c>
      <c r="G23" s="10">
        <v>2938</v>
      </c>
      <c r="H23" s="10">
        <v>3</v>
      </c>
      <c r="I23" s="10">
        <v>8</v>
      </c>
      <c r="J23" s="10">
        <v>1</v>
      </c>
      <c r="K23" s="10">
        <v>1</v>
      </c>
      <c r="L23" s="10"/>
      <c r="M23" s="11"/>
    </row>
    <row r="24" spans="1:13">
      <c r="A24" s="5" t="s">
        <v>63</v>
      </c>
      <c r="B24" s="6">
        <v>28</v>
      </c>
      <c r="C24" s="6">
        <v>1023</v>
      </c>
      <c r="D24" s="6">
        <f>D25+D26</f>
        <v>4</v>
      </c>
      <c r="E24" s="6">
        <f>E25+E26</f>
        <v>12</v>
      </c>
      <c r="F24" s="6" t="s">
        <v>49</v>
      </c>
      <c r="G24" s="6">
        <f>G25+G26</f>
        <v>3103</v>
      </c>
      <c r="H24" s="6">
        <f>H25+H26</f>
        <v>2</v>
      </c>
      <c r="I24" s="6">
        <f>I25+I26</f>
        <v>0</v>
      </c>
      <c r="J24" s="6">
        <f>J25+J26</f>
        <v>2</v>
      </c>
      <c r="K24" s="6">
        <f>K25+K26</f>
        <v>3</v>
      </c>
      <c r="L24" s="6">
        <v>1</v>
      </c>
      <c r="M24" s="6">
        <v>0</v>
      </c>
    </row>
    <row r="25" spans="1:13">
      <c r="A25" s="7"/>
      <c r="B25" s="8"/>
      <c r="C25" s="8"/>
      <c r="D25" s="8">
        <v>1</v>
      </c>
      <c r="E25" s="8">
        <v>3</v>
      </c>
      <c r="F25" s="8" t="s">
        <v>52</v>
      </c>
      <c r="G25" s="8">
        <v>1565</v>
      </c>
      <c r="H25" s="8">
        <v>1</v>
      </c>
      <c r="I25" s="8">
        <v>0</v>
      </c>
      <c r="J25" s="8">
        <v>2</v>
      </c>
      <c r="K25" s="8">
        <v>1</v>
      </c>
      <c r="L25" s="8"/>
      <c r="M25" s="9"/>
    </row>
    <row r="26" spans="1:13">
      <c r="A26" s="1"/>
      <c r="B26" s="10"/>
      <c r="C26" s="10"/>
      <c r="D26" s="10">
        <v>3</v>
      </c>
      <c r="E26" s="10">
        <v>9</v>
      </c>
      <c r="F26" s="10" t="s">
        <v>54</v>
      </c>
      <c r="G26" s="10">
        <v>1538</v>
      </c>
      <c r="H26" s="10">
        <v>1</v>
      </c>
      <c r="I26" s="10">
        <v>0</v>
      </c>
      <c r="J26" s="10">
        <v>0</v>
      </c>
      <c r="K26" s="10">
        <v>2</v>
      </c>
      <c r="L26" s="10"/>
      <c r="M26" s="11"/>
    </row>
    <row r="27" spans="1:13">
      <c r="A27" s="5" t="s">
        <v>64</v>
      </c>
      <c r="B27" s="6">
        <v>25</v>
      </c>
      <c r="C27" s="6">
        <v>869</v>
      </c>
      <c r="D27" s="6">
        <f>D28+D29</f>
        <v>1</v>
      </c>
      <c r="E27" s="6">
        <f>E28+E29</f>
        <v>14</v>
      </c>
      <c r="F27" s="6" t="s">
        <v>49</v>
      </c>
      <c r="G27" s="6">
        <f>G28+G29</f>
        <v>2714</v>
      </c>
      <c r="H27" s="6">
        <f>H28+H29</f>
        <v>8</v>
      </c>
      <c r="I27" s="6">
        <f>I28+I29</f>
        <v>5</v>
      </c>
      <c r="J27" s="6">
        <f>J28+J29</f>
        <v>2</v>
      </c>
      <c r="K27" s="6">
        <f>K28+K29</f>
        <v>1</v>
      </c>
      <c r="L27" s="6">
        <v>1</v>
      </c>
      <c r="M27" s="6">
        <v>2</v>
      </c>
    </row>
    <row r="28" spans="1:13">
      <c r="A28" s="7"/>
      <c r="B28" s="8"/>
      <c r="C28" s="8"/>
      <c r="D28" s="8">
        <v>0</v>
      </c>
      <c r="E28" s="8">
        <v>7</v>
      </c>
      <c r="F28" s="8" t="s">
        <v>52</v>
      </c>
      <c r="G28" s="8">
        <v>1347</v>
      </c>
      <c r="H28" s="8">
        <v>4</v>
      </c>
      <c r="I28" s="8">
        <v>2</v>
      </c>
      <c r="J28" s="8">
        <v>1</v>
      </c>
      <c r="K28" s="8">
        <v>1</v>
      </c>
      <c r="L28" s="8"/>
      <c r="M28" s="9"/>
    </row>
    <row r="29" spans="1:13">
      <c r="A29" s="1"/>
      <c r="B29" s="10"/>
      <c r="C29" s="10"/>
      <c r="D29" s="10">
        <v>1</v>
      </c>
      <c r="E29" s="10">
        <v>7</v>
      </c>
      <c r="F29" s="10" t="s">
        <v>54</v>
      </c>
      <c r="G29" s="10">
        <v>1367</v>
      </c>
      <c r="H29" s="10">
        <v>4</v>
      </c>
      <c r="I29" s="10">
        <v>3</v>
      </c>
      <c r="J29" s="10">
        <v>1</v>
      </c>
      <c r="K29" s="10">
        <v>0</v>
      </c>
      <c r="L29" s="10"/>
      <c r="M29" s="11"/>
    </row>
    <row r="30" spans="1:13">
      <c r="A30" s="5" t="s">
        <v>65</v>
      </c>
      <c r="B30" s="6">
        <v>20</v>
      </c>
      <c r="C30" s="6">
        <v>596</v>
      </c>
      <c r="D30" s="6">
        <f>D31+D32</f>
        <v>5</v>
      </c>
      <c r="E30" s="6">
        <f>E31+E32</f>
        <v>1</v>
      </c>
      <c r="F30" s="6" t="s">
        <v>49</v>
      </c>
      <c r="G30" s="6">
        <f>G31+G32</f>
        <v>1739</v>
      </c>
      <c r="H30" s="6">
        <f>H31+H32</f>
        <v>6</v>
      </c>
      <c r="I30" s="6">
        <f>I31+I32</f>
        <v>11</v>
      </c>
      <c r="J30" s="6">
        <f>J31+J32</f>
        <v>2</v>
      </c>
      <c r="K30" s="6">
        <f>K31+K32</f>
        <v>2</v>
      </c>
      <c r="L30" s="6">
        <v>1</v>
      </c>
      <c r="M30" s="6">
        <v>1</v>
      </c>
    </row>
    <row r="31" spans="1:13">
      <c r="A31" s="7"/>
      <c r="B31" s="8"/>
      <c r="C31" s="8"/>
      <c r="D31" s="8">
        <v>1</v>
      </c>
      <c r="E31" s="8">
        <v>1</v>
      </c>
      <c r="F31" s="8" t="s">
        <v>52</v>
      </c>
      <c r="G31" s="8">
        <v>892</v>
      </c>
      <c r="H31" s="8">
        <v>2</v>
      </c>
      <c r="I31" s="8">
        <v>3</v>
      </c>
      <c r="J31" s="8">
        <v>1</v>
      </c>
      <c r="K31" s="8">
        <v>1</v>
      </c>
      <c r="L31" s="8"/>
      <c r="M31" s="9"/>
    </row>
    <row r="32" spans="1:13">
      <c r="A32" s="1"/>
      <c r="B32" s="10"/>
      <c r="C32" s="10"/>
      <c r="D32" s="10">
        <v>4</v>
      </c>
      <c r="E32" s="10">
        <v>0</v>
      </c>
      <c r="F32" s="10" t="s">
        <v>54</v>
      </c>
      <c r="G32" s="10">
        <v>847</v>
      </c>
      <c r="H32" s="10">
        <v>4</v>
      </c>
      <c r="I32" s="10">
        <v>8</v>
      </c>
      <c r="J32" s="10">
        <v>1</v>
      </c>
      <c r="K32" s="10">
        <v>1</v>
      </c>
      <c r="L32" s="10"/>
      <c r="M32" s="11"/>
    </row>
    <row r="33" spans="1:13">
      <c r="A33" s="5" t="s">
        <v>66</v>
      </c>
      <c r="B33" s="6">
        <v>19</v>
      </c>
      <c r="C33" s="6">
        <v>619</v>
      </c>
      <c r="D33" s="6">
        <f>D34+D35</f>
        <v>1</v>
      </c>
      <c r="E33" s="6">
        <f>E34+E35</f>
        <v>6</v>
      </c>
      <c r="F33" s="6" t="s">
        <v>49</v>
      </c>
      <c r="G33" s="6">
        <f>G34+G35</f>
        <v>1905</v>
      </c>
      <c r="H33" s="6">
        <f>H34+H35</f>
        <v>2</v>
      </c>
      <c r="I33" s="6">
        <f>I34+I35</f>
        <v>1</v>
      </c>
      <c r="J33" s="6">
        <f>J34+J35</f>
        <v>0</v>
      </c>
      <c r="K33" s="6">
        <f>K34+K35</f>
        <v>0</v>
      </c>
      <c r="L33" s="6">
        <v>1</v>
      </c>
      <c r="M33" s="6">
        <v>0</v>
      </c>
    </row>
    <row r="34" spans="1:13">
      <c r="A34" s="7"/>
      <c r="B34" s="8"/>
      <c r="C34" s="8"/>
      <c r="D34" s="8">
        <v>0</v>
      </c>
      <c r="E34" s="8">
        <v>3</v>
      </c>
      <c r="F34" s="8" t="s">
        <v>52</v>
      </c>
      <c r="G34" s="8">
        <v>952</v>
      </c>
      <c r="H34" s="8">
        <v>0</v>
      </c>
      <c r="I34" s="8">
        <v>0</v>
      </c>
      <c r="J34" s="8">
        <v>0</v>
      </c>
      <c r="K34" s="8">
        <v>0</v>
      </c>
      <c r="L34" s="8"/>
      <c r="M34" s="9"/>
    </row>
    <row r="35" spans="1:13">
      <c r="A35" s="1"/>
      <c r="B35" s="10"/>
      <c r="C35" s="10"/>
      <c r="D35" s="10">
        <v>1</v>
      </c>
      <c r="E35" s="10">
        <v>3</v>
      </c>
      <c r="F35" s="10" t="s">
        <v>54</v>
      </c>
      <c r="G35" s="10">
        <v>953</v>
      </c>
      <c r="H35" s="10">
        <v>2</v>
      </c>
      <c r="I35" s="10">
        <v>1</v>
      </c>
      <c r="J35" s="10">
        <v>0</v>
      </c>
      <c r="K35" s="10">
        <v>0</v>
      </c>
      <c r="L35" s="10"/>
      <c r="M35" s="11"/>
    </row>
    <row r="36" spans="1:13">
      <c r="A36" s="5" t="s">
        <v>67</v>
      </c>
      <c r="B36" s="6">
        <v>10</v>
      </c>
      <c r="C36" s="6">
        <v>429</v>
      </c>
      <c r="D36" s="6">
        <f>D37+D38</f>
        <v>0</v>
      </c>
      <c r="E36" s="6">
        <f>E37+E38</f>
        <v>9</v>
      </c>
      <c r="F36" s="6" t="s">
        <v>49</v>
      </c>
      <c r="G36" s="6">
        <f>G37+G38</f>
        <v>1173</v>
      </c>
      <c r="H36" s="6">
        <f>H37+H38</f>
        <v>5</v>
      </c>
      <c r="I36" s="6">
        <f>I37+I38</f>
        <v>3</v>
      </c>
      <c r="J36" s="6">
        <f>J37+J38</f>
        <v>1</v>
      </c>
      <c r="K36" s="6">
        <f>K37+K38</f>
        <v>1</v>
      </c>
      <c r="L36" s="6">
        <v>1</v>
      </c>
      <c r="M36" s="6">
        <v>0</v>
      </c>
    </row>
    <row r="37" spans="1:13">
      <c r="A37" s="7"/>
      <c r="B37" s="8"/>
      <c r="C37" s="8"/>
      <c r="D37" s="8">
        <v>0</v>
      </c>
      <c r="E37" s="8">
        <v>5</v>
      </c>
      <c r="F37" s="8" t="s">
        <v>52</v>
      </c>
      <c r="G37" s="8">
        <v>634</v>
      </c>
      <c r="H37" s="8">
        <v>3</v>
      </c>
      <c r="I37" s="8">
        <v>1</v>
      </c>
      <c r="J37" s="8">
        <v>1</v>
      </c>
      <c r="K37" s="8">
        <v>1</v>
      </c>
      <c r="L37" s="8"/>
      <c r="M37" s="9"/>
    </row>
    <row r="38" spans="1:13">
      <c r="A38" s="1"/>
      <c r="B38" s="10"/>
      <c r="C38" s="10"/>
      <c r="D38" s="10">
        <v>0</v>
      </c>
      <c r="E38" s="10">
        <v>4</v>
      </c>
      <c r="F38" s="10" t="s">
        <v>54</v>
      </c>
      <c r="G38" s="10">
        <v>539</v>
      </c>
      <c r="H38" s="10">
        <v>2</v>
      </c>
      <c r="I38" s="10">
        <v>2</v>
      </c>
      <c r="J38" s="10">
        <v>0</v>
      </c>
      <c r="K38" s="10">
        <v>0</v>
      </c>
      <c r="L38" s="10"/>
      <c r="M38" s="11"/>
    </row>
    <row r="39" spans="1:13">
      <c r="A39" s="5" t="s">
        <v>68</v>
      </c>
      <c r="B39" s="8">
        <v>27</v>
      </c>
      <c r="C39" s="8">
        <v>1179</v>
      </c>
      <c r="D39" s="6">
        <f>D40+D41</f>
        <v>6</v>
      </c>
      <c r="E39" s="6">
        <f>E40+E41</f>
        <v>10</v>
      </c>
      <c r="F39" s="8" t="s">
        <v>49</v>
      </c>
      <c r="G39" s="6">
        <f>G40+G41</f>
        <v>3531</v>
      </c>
      <c r="H39" s="6">
        <f>H40+H41</f>
        <v>4</v>
      </c>
      <c r="I39" s="6">
        <f>I40+I41</f>
        <v>18</v>
      </c>
      <c r="J39" s="6">
        <f>J40+J41</f>
        <v>2</v>
      </c>
      <c r="K39" s="6">
        <f>K40+K41</f>
        <v>2</v>
      </c>
      <c r="L39" s="6">
        <v>5</v>
      </c>
      <c r="M39" s="6">
        <v>0</v>
      </c>
    </row>
    <row r="40" spans="1:13">
      <c r="A40" s="7"/>
      <c r="B40" s="8"/>
      <c r="C40" s="8"/>
      <c r="D40" s="8">
        <v>2</v>
      </c>
      <c r="E40" s="8">
        <v>6</v>
      </c>
      <c r="F40" s="8" t="s">
        <v>52</v>
      </c>
      <c r="G40" s="8">
        <v>1772</v>
      </c>
      <c r="H40" s="8">
        <v>0</v>
      </c>
      <c r="I40" s="8">
        <v>9</v>
      </c>
      <c r="J40" s="8">
        <v>1</v>
      </c>
      <c r="K40" s="8">
        <v>1</v>
      </c>
      <c r="L40" s="8"/>
      <c r="M40" s="9"/>
    </row>
    <row r="41" spans="1:13">
      <c r="A41" s="7"/>
      <c r="B41" s="8"/>
      <c r="C41" s="8"/>
      <c r="D41" s="8">
        <v>4</v>
      </c>
      <c r="E41" s="8">
        <v>4</v>
      </c>
      <c r="F41" s="8" t="s">
        <v>54</v>
      </c>
      <c r="G41" s="8">
        <v>1759</v>
      </c>
      <c r="H41" s="8">
        <v>4</v>
      </c>
      <c r="I41" s="8">
        <v>9</v>
      </c>
      <c r="J41" s="8">
        <v>1</v>
      </c>
      <c r="K41" s="8">
        <v>1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XFD104857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8.88671875" style="17"/>
    <col min="12" max="12" width="9.44140625" bestFit="1" customWidth="1"/>
    <col min="14" max="14" width="10.33203125" customWidth="1"/>
  </cols>
  <sheetData>
    <row r="1" spans="1:18" ht="27.75" customHeight="1" thickBot="1">
      <c r="A1" s="18" t="s">
        <v>328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8" ht="16.8" thickTop="1">
      <c r="A2" s="1" t="s">
        <v>69</v>
      </c>
      <c r="B2" s="2" t="s">
        <v>70</v>
      </c>
      <c r="C2" s="2" t="s">
        <v>71</v>
      </c>
      <c r="D2" s="3" t="s">
        <v>72</v>
      </c>
      <c r="E2" s="3" t="s">
        <v>73</v>
      </c>
      <c r="F2" s="2" t="s">
        <v>74</v>
      </c>
      <c r="G2" s="2" t="s">
        <v>75</v>
      </c>
      <c r="H2" s="2" t="s">
        <v>76</v>
      </c>
      <c r="I2" s="2" t="s">
        <v>77</v>
      </c>
      <c r="J2" s="2" t="s">
        <v>78</v>
      </c>
      <c r="K2" s="2" t="s">
        <v>79</v>
      </c>
      <c r="L2" s="2" t="s">
        <v>80</v>
      </c>
      <c r="M2" s="4" t="s">
        <v>81</v>
      </c>
    </row>
    <row r="3" spans="1:18">
      <c r="A3" s="5"/>
      <c r="B3" s="6">
        <f>B6+B9+B12+B15+B18+B21+B24+B27+B30+B33+B36+B39</f>
        <v>275</v>
      </c>
      <c r="C3" s="6">
        <f>SUM(C4:C41)</f>
        <v>9413</v>
      </c>
      <c r="D3" s="6">
        <f>D4+D5</f>
        <v>27</v>
      </c>
      <c r="E3" s="6">
        <f>E4+E5</f>
        <v>82</v>
      </c>
      <c r="F3" s="6" t="s">
        <v>82</v>
      </c>
      <c r="G3" s="6">
        <f>G4+G5</f>
        <v>28599</v>
      </c>
      <c r="H3" s="6">
        <f>H4+H5</f>
        <v>56</v>
      </c>
      <c r="I3" s="6">
        <f>I4+I5</f>
        <v>55</v>
      </c>
      <c r="J3" s="6">
        <f>J4+J5</f>
        <v>9</v>
      </c>
      <c r="K3" s="6">
        <f>K4+K5</f>
        <v>17</v>
      </c>
      <c r="L3" s="6">
        <f>SUM(L4:L41)</f>
        <v>8</v>
      </c>
      <c r="M3" s="6">
        <f>SUM(M4:M41)</f>
        <v>9</v>
      </c>
      <c r="N3" s="16" t="s">
        <v>83</v>
      </c>
      <c r="O3" s="13">
        <f>L3/G3</f>
        <v>2.797300604916256E-4</v>
      </c>
      <c r="P3" s="14"/>
      <c r="Q3" s="14"/>
      <c r="R3" s="15"/>
    </row>
    <row r="4" spans="1:18">
      <c r="A4" s="5" t="s">
        <v>84</v>
      </c>
      <c r="B4" s="8"/>
      <c r="C4" s="8"/>
      <c r="D4" s="8">
        <f>D7+D10+D13+D16+D19+D22+D25+D28+D31+D34+D37+D40</f>
        <v>10</v>
      </c>
      <c r="E4" s="8">
        <f>E7+E10+E13+E16+E19+E22+E25+E28+E31+E34+E37+E40</f>
        <v>43</v>
      </c>
      <c r="F4" s="8" t="s">
        <v>85</v>
      </c>
      <c r="G4" s="8">
        <f t="shared" ref="G4:K5" si="0">G7+G10+G13+G16+G19+G22+G25+G28+G31+G34+G37+G40</f>
        <v>14437</v>
      </c>
      <c r="H4" s="8">
        <f t="shared" si="0"/>
        <v>28</v>
      </c>
      <c r="I4" s="8">
        <f t="shared" si="0"/>
        <v>31</v>
      </c>
      <c r="J4" s="8">
        <f t="shared" si="0"/>
        <v>3</v>
      </c>
      <c r="K4" s="8">
        <f t="shared" si="0"/>
        <v>5</v>
      </c>
      <c r="L4" s="8"/>
      <c r="M4" s="9"/>
      <c r="N4" s="16" t="s">
        <v>86</v>
      </c>
      <c r="O4" s="13">
        <f>M3/G3</f>
        <v>3.1469631805307877E-4</v>
      </c>
      <c r="P4" s="14"/>
      <c r="Q4" s="14"/>
      <c r="R4" s="15"/>
    </row>
    <row r="5" spans="1:18">
      <c r="A5" s="1"/>
      <c r="B5" s="10"/>
      <c r="C5" s="10"/>
      <c r="D5" s="8">
        <f>D8+D11+D14+D17+D20+D23+D26+D29+D32+D35+D38+D41</f>
        <v>17</v>
      </c>
      <c r="E5" s="8">
        <f>E8+E11+E14+E17+E20+E23+E26+E29+E32+E35+E38+E41</f>
        <v>39</v>
      </c>
      <c r="F5" s="10" t="s">
        <v>87</v>
      </c>
      <c r="G5" s="8">
        <f t="shared" si="0"/>
        <v>14162</v>
      </c>
      <c r="H5" s="8">
        <f t="shared" si="0"/>
        <v>28</v>
      </c>
      <c r="I5" s="8">
        <f t="shared" si="0"/>
        <v>24</v>
      </c>
      <c r="J5" s="8">
        <f t="shared" si="0"/>
        <v>6</v>
      </c>
      <c r="K5" s="8">
        <f t="shared" si="0"/>
        <v>12</v>
      </c>
      <c r="L5" s="10"/>
      <c r="M5" s="11"/>
      <c r="N5" s="16" t="s">
        <v>88</v>
      </c>
      <c r="O5" s="13">
        <f>J3/G3</f>
        <v>3.1469631805307877E-4</v>
      </c>
      <c r="P5" s="14"/>
      <c r="Q5" s="14"/>
      <c r="R5" s="15"/>
    </row>
    <row r="6" spans="1:18">
      <c r="A6" s="5" t="s">
        <v>89</v>
      </c>
      <c r="B6" s="12">
        <v>21</v>
      </c>
      <c r="C6" s="12">
        <v>506</v>
      </c>
      <c r="D6" s="6">
        <f>D7+D8</f>
        <v>0</v>
      </c>
      <c r="E6" s="6">
        <f>E7+E8</f>
        <v>6</v>
      </c>
      <c r="F6" s="6" t="s">
        <v>82</v>
      </c>
      <c r="G6" s="6">
        <f>G7+G8</f>
        <v>1487</v>
      </c>
      <c r="H6" s="6">
        <f>H7+H8</f>
        <v>2</v>
      </c>
      <c r="I6" s="6">
        <f>I7+I8</f>
        <v>0</v>
      </c>
      <c r="J6" s="6">
        <f>J7+J8</f>
        <v>1</v>
      </c>
      <c r="K6" s="6">
        <f>K7+K8</f>
        <v>0</v>
      </c>
      <c r="L6" s="6">
        <v>1</v>
      </c>
      <c r="M6" s="6">
        <v>0</v>
      </c>
      <c r="N6" s="16" t="s">
        <v>90</v>
      </c>
      <c r="O6" s="13">
        <f>K3/G3</f>
        <v>5.9442637854470438E-4</v>
      </c>
      <c r="P6" s="14"/>
      <c r="Q6" s="14"/>
      <c r="R6" s="15"/>
    </row>
    <row r="7" spans="1:18">
      <c r="A7" s="7"/>
      <c r="B7" s="8"/>
      <c r="C7" s="8"/>
      <c r="D7" s="8">
        <v>0</v>
      </c>
      <c r="E7" s="8">
        <v>3</v>
      </c>
      <c r="F7" s="8" t="s">
        <v>85</v>
      </c>
      <c r="G7" s="8">
        <v>756</v>
      </c>
      <c r="H7" s="8">
        <v>1</v>
      </c>
      <c r="I7" s="8">
        <v>0</v>
      </c>
      <c r="J7" s="8">
        <v>0</v>
      </c>
      <c r="K7" s="8">
        <v>0</v>
      </c>
      <c r="L7" s="8"/>
      <c r="M7" s="9"/>
    </row>
    <row r="8" spans="1:18">
      <c r="A8" s="1"/>
      <c r="B8" s="10"/>
      <c r="C8" s="10"/>
      <c r="D8" s="10">
        <v>0</v>
      </c>
      <c r="E8" s="10">
        <v>3</v>
      </c>
      <c r="F8" s="10" t="s">
        <v>87</v>
      </c>
      <c r="G8" s="10">
        <v>731</v>
      </c>
      <c r="H8" s="10">
        <v>1</v>
      </c>
      <c r="I8" s="10">
        <v>0</v>
      </c>
      <c r="J8" s="10">
        <v>1</v>
      </c>
      <c r="K8" s="10">
        <v>0</v>
      </c>
      <c r="L8" s="10"/>
      <c r="M8" s="11"/>
    </row>
    <row r="9" spans="1:18">
      <c r="A9" s="5" t="s">
        <v>91</v>
      </c>
      <c r="B9" s="12">
        <v>27</v>
      </c>
      <c r="C9" s="12">
        <v>725</v>
      </c>
      <c r="D9" s="12">
        <v>0</v>
      </c>
      <c r="E9" s="6">
        <f>E10+E11</f>
        <v>0</v>
      </c>
      <c r="F9" s="6" t="s">
        <v>82</v>
      </c>
      <c r="G9" s="6">
        <f>G10+G11</f>
        <v>2356</v>
      </c>
      <c r="H9" s="6">
        <f>H10+H11</f>
        <v>5</v>
      </c>
      <c r="I9" s="6">
        <f>I10+I11</f>
        <v>8</v>
      </c>
      <c r="J9" s="6">
        <f>J10+J11</f>
        <v>1</v>
      </c>
      <c r="K9" s="6">
        <f>K10+K11</f>
        <v>1</v>
      </c>
      <c r="L9" s="6">
        <v>1</v>
      </c>
      <c r="M9" s="6">
        <v>0</v>
      </c>
    </row>
    <row r="10" spans="1:18">
      <c r="A10" s="7"/>
      <c r="B10" s="8"/>
      <c r="C10" s="8"/>
      <c r="D10" s="8">
        <v>0</v>
      </c>
      <c r="E10" s="8">
        <v>0</v>
      </c>
      <c r="F10" s="8" t="s">
        <v>85</v>
      </c>
      <c r="G10" s="8">
        <v>1205</v>
      </c>
      <c r="H10" s="8">
        <v>4</v>
      </c>
      <c r="I10" s="8">
        <v>4</v>
      </c>
      <c r="J10" s="8">
        <v>0</v>
      </c>
      <c r="K10" s="8">
        <v>0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87</v>
      </c>
      <c r="G11" s="10">
        <v>1151</v>
      </c>
      <c r="H11" s="10">
        <v>1</v>
      </c>
      <c r="I11" s="10">
        <v>4</v>
      </c>
      <c r="J11" s="10">
        <v>1</v>
      </c>
      <c r="K11" s="10">
        <v>1</v>
      </c>
      <c r="L11" s="10"/>
      <c r="M11" s="11"/>
    </row>
    <row r="12" spans="1:18">
      <c r="A12" s="5" t="s">
        <v>92</v>
      </c>
      <c r="B12" s="12">
        <v>20</v>
      </c>
      <c r="C12" s="12">
        <v>492</v>
      </c>
      <c r="D12" s="6">
        <f>D13+D14</f>
        <v>1</v>
      </c>
      <c r="E12" s="6">
        <f>E13+E14</f>
        <v>0</v>
      </c>
      <c r="F12" s="6" t="s">
        <v>82</v>
      </c>
      <c r="G12" s="6">
        <f>G13+G14</f>
        <v>1417</v>
      </c>
      <c r="H12" s="6">
        <f>H13+H14</f>
        <v>4</v>
      </c>
      <c r="I12" s="6">
        <f>I13+I14</f>
        <v>2</v>
      </c>
      <c r="J12" s="6">
        <f>J13+J14</f>
        <v>0</v>
      </c>
      <c r="K12" s="6">
        <f>K13+K14</f>
        <v>0</v>
      </c>
      <c r="L12" s="6">
        <v>0</v>
      </c>
      <c r="M12" s="6">
        <v>1</v>
      </c>
    </row>
    <row r="13" spans="1:18">
      <c r="A13" s="7"/>
      <c r="B13" s="8"/>
      <c r="C13" s="8"/>
      <c r="D13" s="8">
        <v>0</v>
      </c>
      <c r="E13" s="8">
        <v>0</v>
      </c>
      <c r="F13" s="8" t="s">
        <v>85</v>
      </c>
      <c r="G13" s="8">
        <v>739</v>
      </c>
      <c r="H13" s="8">
        <v>1</v>
      </c>
      <c r="I13" s="8">
        <v>1</v>
      </c>
      <c r="J13" s="8">
        <v>0</v>
      </c>
      <c r="K13" s="8">
        <v>0</v>
      </c>
      <c r="L13" s="8"/>
      <c r="M13" s="9"/>
    </row>
    <row r="14" spans="1:18">
      <c r="A14" s="1"/>
      <c r="B14" s="10"/>
      <c r="C14" s="10"/>
      <c r="D14" s="10">
        <v>1</v>
      </c>
      <c r="E14" s="10">
        <v>0</v>
      </c>
      <c r="F14" s="10" t="s">
        <v>87</v>
      </c>
      <c r="G14" s="10">
        <v>678</v>
      </c>
      <c r="H14" s="10">
        <v>3</v>
      </c>
      <c r="I14" s="10">
        <v>1</v>
      </c>
      <c r="J14" s="10">
        <v>0</v>
      </c>
      <c r="K14" s="10">
        <v>0</v>
      </c>
      <c r="L14" s="10"/>
      <c r="M14" s="11"/>
    </row>
    <row r="15" spans="1:18">
      <c r="A15" s="5" t="s">
        <v>93</v>
      </c>
      <c r="B15" s="12">
        <v>19</v>
      </c>
      <c r="C15" s="12">
        <v>781</v>
      </c>
      <c r="D15" s="6">
        <f>D16+D17</f>
        <v>2</v>
      </c>
      <c r="E15" s="6">
        <f>E16+E17</f>
        <v>5</v>
      </c>
      <c r="F15" s="6" t="s">
        <v>82</v>
      </c>
      <c r="G15" s="6">
        <f>G16+G17</f>
        <v>2497</v>
      </c>
      <c r="H15" s="6">
        <f>H16+H17</f>
        <v>2</v>
      </c>
      <c r="I15" s="6">
        <f>I16+I17</f>
        <v>6</v>
      </c>
      <c r="J15" s="6">
        <f>J16+J17</f>
        <v>3</v>
      </c>
      <c r="K15" s="6">
        <f>K16+K17</f>
        <v>2</v>
      </c>
      <c r="L15" s="6">
        <v>0</v>
      </c>
      <c r="M15" s="6">
        <v>0</v>
      </c>
    </row>
    <row r="16" spans="1:18">
      <c r="A16" s="7"/>
      <c r="B16" s="8"/>
      <c r="C16" s="8"/>
      <c r="D16" s="8">
        <v>2</v>
      </c>
      <c r="E16" s="8">
        <v>3</v>
      </c>
      <c r="F16" s="8" t="s">
        <v>85</v>
      </c>
      <c r="G16" s="8">
        <v>1272</v>
      </c>
      <c r="H16" s="8">
        <v>1</v>
      </c>
      <c r="I16" s="8">
        <v>4</v>
      </c>
      <c r="J16" s="8">
        <v>1</v>
      </c>
      <c r="K16" s="8">
        <v>0</v>
      </c>
      <c r="L16" s="8"/>
      <c r="M16" s="9"/>
    </row>
    <row r="17" spans="1:13">
      <c r="A17" s="1"/>
      <c r="B17" s="10"/>
      <c r="C17" s="10"/>
      <c r="D17" s="10">
        <v>0</v>
      </c>
      <c r="E17" s="10">
        <v>2</v>
      </c>
      <c r="F17" s="10" t="s">
        <v>87</v>
      </c>
      <c r="G17" s="10">
        <v>1225</v>
      </c>
      <c r="H17" s="10">
        <v>1</v>
      </c>
      <c r="I17" s="10">
        <v>2</v>
      </c>
      <c r="J17" s="10">
        <v>2</v>
      </c>
      <c r="K17" s="10">
        <v>2</v>
      </c>
      <c r="L17" s="10"/>
      <c r="M17" s="11"/>
    </row>
    <row r="18" spans="1:13">
      <c r="A18" s="5" t="s">
        <v>94</v>
      </c>
      <c r="B18" s="12">
        <v>9</v>
      </c>
      <c r="C18" s="12">
        <v>285</v>
      </c>
      <c r="D18" s="6">
        <f>D19+D20</f>
        <v>1</v>
      </c>
      <c r="E18" s="6">
        <f>E19+E20</f>
        <v>1</v>
      </c>
      <c r="F18" s="6" t="s">
        <v>82</v>
      </c>
      <c r="G18" s="6">
        <f>G19+G20</f>
        <v>865</v>
      </c>
      <c r="H18" s="6">
        <f>H19+H20</f>
        <v>1</v>
      </c>
      <c r="I18" s="6">
        <f>I19+I20</f>
        <v>2</v>
      </c>
      <c r="J18" s="6">
        <f>J19+J20</f>
        <v>0</v>
      </c>
      <c r="K18" s="6">
        <f>K19+K20</f>
        <v>0</v>
      </c>
      <c r="L18" s="6">
        <v>0</v>
      </c>
      <c r="M18" s="6">
        <v>0</v>
      </c>
    </row>
    <row r="19" spans="1:13">
      <c r="A19" s="7"/>
      <c r="B19" s="8"/>
      <c r="C19" s="8"/>
      <c r="D19" s="8">
        <v>1</v>
      </c>
      <c r="E19" s="8">
        <v>1</v>
      </c>
      <c r="F19" s="8" t="s">
        <v>85</v>
      </c>
      <c r="G19" s="8">
        <v>430</v>
      </c>
      <c r="H19" s="8">
        <v>1</v>
      </c>
      <c r="I19" s="8">
        <v>1</v>
      </c>
      <c r="J19" s="8">
        <v>0</v>
      </c>
      <c r="K19" s="8">
        <v>0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87</v>
      </c>
      <c r="G20" s="10">
        <v>435</v>
      </c>
      <c r="H20" s="10">
        <v>0</v>
      </c>
      <c r="I20" s="10">
        <v>1</v>
      </c>
      <c r="J20" s="10">
        <v>0</v>
      </c>
      <c r="K20" s="10">
        <v>0</v>
      </c>
      <c r="L20" s="10"/>
      <c r="M20" s="11"/>
    </row>
    <row r="21" spans="1:13">
      <c r="A21" s="5" t="s">
        <v>95</v>
      </c>
      <c r="B21" s="6">
        <v>50</v>
      </c>
      <c r="C21" s="6">
        <v>1910</v>
      </c>
      <c r="D21" s="6">
        <f>D22+D23</f>
        <v>6</v>
      </c>
      <c r="E21" s="6">
        <f>E22+E23</f>
        <v>18</v>
      </c>
      <c r="F21" s="6" t="s">
        <v>82</v>
      </c>
      <c r="G21" s="6">
        <f>G22+G23</f>
        <v>5824</v>
      </c>
      <c r="H21" s="6">
        <f>H22+H23</f>
        <v>17</v>
      </c>
      <c r="I21" s="6">
        <f>I22+I23</f>
        <v>15</v>
      </c>
      <c r="J21" s="6">
        <f>J22+J23</f>
        <v>0</v>
      </c>
      <c r="K21" s="6">
        <f>K22+K23</f>
        <v>3</v>
      </c>
      <c r="L21" s="6">
        <v>1</v>
      </c>
      <c r="M21" s="6">
        <v>0</v>
      </c>
    </row>
    <row r="22" spans="1:13">
      <c r="A22" s="7"/>
      <c r="B22" s="8"/>
      <c r="C22" s="8"/>
      <c r="D22" s="8">
        <v>3</v>
      </c>
      <c r="E22" s="8">
        <v>11</v>
      </c>
      <c r="F22" s="8" t="s">
        <v>85</v>
      </c>
      <c r="G22" s="8">
        <v>2885</v>
      </c>
      <c r="H22" s="8">
        <v>8</v>
      </c>
      <c r="I22" s="8">
        <v>6</v>
      </c>
      <c r="J22" s="8">
        <v>0</v>
      </c>
      <c r="K22" s="8">
        <v>1</v>
      </c>
      <c r="L22" s="8"/>
      <c r="M22" s="9"/>
    </row>
    <row r="23" spans="1:13">
      <c r="A23" s="1"/>
      <c r="B23" s="10"/>
      <c r="C23" s="10"/>
      <c r="D23" s="10">
        <v>3</v>
      </c>
      <c r="E23" s="10">
        <v>7</v>
      </c>
      <c r="F23" s="10" t="s">
        <v>87</v>
      </c>
      <c r="G23" s="10">
        <v>2939</v>
      </c>
      <c r="H23" s="10">
        <v>9</v>
      </c>
      <c r="I23" s="10">
        <v>9</v>
      </c>
      <c r="J23" s="10">
        <v>0</v>
      </c>
      <c r="K23" s="10">
        <v>2</v>
      </c>
      <c r="L23" s="10"/>
      <c r="M23" s="11"/>
    </row>
    <row r="24" spans="1:13">
      <c r="A24" s="5" t="s">
        <v>96</v>
      </c>
      <c r="B24" s="6">
        <v>28</v>
      </c>
      <c r="C24" s="6">
        <v>1023</v>
      </c>
      <c r="D24" s="6">
        <f>D25+D26</f>
        <v>4</v>
      </c>
      <c r="E24" s="6">
        <f>E25+E26</f>
        <v>12</v>
      </c>
      <c r="F24" s="6" t="s">
        <v>82</v>
      </c>
      <c r="G24" s="6">
        <f>G25+G26</f>
        <v>3103</v>
      </c>
      <c r="H24" s="6">
        <f>H25+H26</f>
        <v>6</v>
      </c>
      <c r="I24" s="6">
        <f>I25+I26</f>
        <v>6</v>
      </c>
      <c r="J24" s="6">
        <f>J25+J26</f>
        <v>0</v>
      </c>
      <c r="K24" s="6">
        <f>K25+K26</f>
        <v>1</v>
      </c>
      <c r="L24" s="6">
        <v>2</v>
      </c>
      <c r="M24" s="6">
        <v>1</v>
      </c>
    </row>
    <row r="25" spans="1:13">
      <c r="A25" s="7"/>
      <c r="B25" s="8"/>
      <c r="C25" s="8"/>
      <c r="D25" s="8">
        <v>1</v>
      </c>
      <c r="E25" s="8">
        <v>3</v>
      </c>
      <c r="F25" s="8" t="s">
        <v>85</v>
      </c>
      <c r="G25" s="8">
        <v>1566</v>
      </c>
      <c r="H25" s="8">
        <v>4</v>
      </c>
      <c r="I25" s="8">
        <v>4</v>
      </c>
      <c r="J25" s="8">
        <v>0</v>
      </c>
      <c r="K25" s="8">
        <v>0</v>
      </c>
      <c r="L25" s="8"/>
      <c r="M25" s="9"/>
    </row>
    <row r="26" spans="1:13">
      <c r="A26" s="1"/>
      <c r="B26" s="10"/>
      <c r="C26" s="10"/>
      <c r="D26" s="10">
        <v>3</v>
      </c>
      <c r="E26" s="10">
        <v>9</v>
      </c>
      <c r="F26" s="10" t="s">
        <v>87</v>
      </c>
      <c r="G26" s="10">
        <v>1537</v>
      </c>
      <c r="H26" s="10">
        <v>2</v>
      </c>
      <c r="I26" s="10">
        <v>2</v>
      </c>
      <c r="J26" s="10">
        <v>0</v>
      </c>
      <c r="K26" s="10">
        <v>1</v>
      </c>
      <c r="L26" s="10"/>
      <c r="M26" s="11"/>
    </row>
    <row r="27" spans="1:13">
      <c r="A27" s="5" t="s">
        <v>97</v>
      </c>
      <c r="B27" s="6">
        <v>25</v>
      </c>
      <c r="C27" s="6">
        <v>868</v>
      </c>
      <c r="D27" s="6">
        <f>D28+D29</f>
        <v>1</v>
      </c>
      <c r="E27" s="6">
        <f>E28+E29</f>
        <v>14</v>
      </c>
      <c r="F27" s="6" t="s">
        <v>82</v>
      </c>
      <c r="G27" s="6">
        <f>G28+G29</f>
        <v>2708</v>
      </c>
      <c r="H27" s="6">
        <f>H28+H29</f>
        <v>4</v>
      </c>
      <c r="I27" s="6">
        <f>I28+I29</f>
        <v>3</v>
      </c>
      <c r="J27" s="6">
        <f>J28+J29</f>
        <v>1</v>
      </c>
      <c r="K27" s="6">
        <f>K28+K29</f>
        <v>2</v>
      </c>
      <c r="L27" s="6">
        <v>0</v>
      </c>
      <c r="M27" s="6">
        <v>1</v>
      </c>
    </row>
    <row r="28" spans="1:13">
      <c r="A28" s="7"/>
      <c r="B28" s="8"/>
      <c r="C28" s="8"/>
      <c r="D28" s="8">
        <v>0</v>
      </c>
      <c r="E28" s="8">
        <v>7</v>
      </c>
      <c r="F28" s="8" t="s">
        <v>85</v>
      </c>
      <c r="G28" s="8">
        <v>1339</v>
      </c>
      <c r="H28" s="8">
        <v>1</v>
      </c>
      <c r="I28" s="8">
        <v>2</v>
      </c>
      <c r="J28" s="8">
        <v>0</v>
      </c>
      <c r="K28" s="8">
        <v>2</v>
      </c>
      <c r="L28" s="8"/>
      <c r="M28" s="9"/>
    </row>
    <row r="29" spans="1:13">
      <c r="A29" s="1"/>
      <c r="B29" s="10"/>
      <c r="C29" s="10"/>
      <c r="D29" s="10">
        <v>1</v>
      </c>
      <c r="E29" s="10">
        <v>7</v>
      </c>
      <c r="F29" s="10" t="s">
        <v>87</v>
      </c>
      <c r="G29" s="10">
        <v>1369</v>
      </c>
      <c r="H29" s="10">
        <v>3</v>
      </c>
      <c r="I29" s="10">
        <v>1</v>
      </c>
      <c r="J29" s="10">
        <v>1</v>
      </c>
      <c r="K29" s="10">
        <v>0</v>
      </c>
      <c r="L29" s="10"/>
      <c r="M29" s="11"/>
    </row>
    <row r="30" spans="1:13">
      <c r="A30" s="5" t="s">
        <v>98</v>
      </c>
      <c r="B30" s="6">
        <v>20</v>
      </c>
      <c r="C30" s="6">
        <v>596</v>
      </c>
      <c r="D30" s="6">
        <f>D31+D32</f>
        <v>5</v>
      </c>
      <c r="E30" s="6">
        <f>E31+E32</f>
        <v>1</v>
      </c>
      <c r="F30" s="6" t="s">
        <v>82</v>
      </c>
      <c r="G30" s="6">
        <f>G31+G32</f>
        <v>1743</v>
      </c>
      <c r="H30" s="6">
        <f>H31+H32</f>
        <v>7</v>
      </c>
      <c r="I30" s="6">
        <f>I31+I32</f>
        <v>0</v>
      </c>
      <c r="J30" s="6">
        <f>J31+J32</f>
        <v>0</v>
      </c>
      <c r="K30" s="6">
        <f>K31+K32</f>
        <v>0</v>
      </c>
      <c r="L30" s="6">
        <v>2</v>
      </c>
      <c r="M30" s="6">
        <v>2</v>
      </c>
    </row>
    <row r="31" spans="1:13">
      <c r="A31" s="7"/>
      <c r="B31" s="8"/>
      <c r="C31" s="8"/>
      <c r="D31" s="8">
        <v>1</v>
      </c>
      <c r="E31" s="8">
        <v>1</v>
      </c>
      <c r="F31" s="8" t="s">
        <v>85</v>
      </c>
      <c r="G31" s="8">
        <v>894</v>
      </c>
      <c r="H31" s="8">
        <v>4</v>
      </c>
      <c r="I31" s="8">
        <v>0</v>
      </c>
      <c r="J31" s="8">
        <v>0</v>
      </c>
      <c r="K31" s="8">
        <v>0</v>
      </c>
      <c r="L31" s="8"/>
      <c r="M31" s="9"/>
    </row>
    <row r="32" spans="1:13">
      <c r="A32" s="1"/>
      <c r="B32" s="10"/>
      <c r="C32" s="10"/>
      <c r="D32" s="10">
        <v>4</v>
      </c>
      <c r="E32" s="10">
        <v>0</v>
      </c>
      <c r="F32" s="10" t="s">
        <v>87</v>
      </c>
      <c r="G32" s="10">
        <v>849</v>
      </c>
      <c r="H32" s="10">
        <v>3</v>
      </c>
      <c r="I32" s="10">
        <v>0</v>
      </c>
      <c r="J32" s="10">
        <v>0</v>
      </c>
      <c r="K32" s="10">
        <v>0</v>
      </c>
      <c r="L32" s="10"/>
      <c r="M32" s="11"/>
    </row>
    <row r="33" spans="1:13">
      <c r="A33" s="5" t="s">
        <v>99</v>
      </c>
      <c r="B33" s="6">
        <v>19</v>
      </c>
      <c r="C33" s="6">
        <v>618</v>
      </c>
      <c r="D33" s="6">
        <f>D34+D35</f>
        <v>1</v>
      </c>
      <c r="E33" s="6">
        <f>E34+E35</f>
        <v>6</v>
      </c>
      <c r="F33" s="6" t="s">
        <v>82</v>
      </c>
      <c r="G33" s="6">
        <f>G34+G35</f>
        <v>1902</v>
      </c>
      <c r="H33" s="6">
        <f>H34+H35</f>
        <v>1</v>
      </c>
      <c r="I33" s="6">
        <f>I34+I35</f>
        <v>2</v>
      </c>
      <c r="J33" s="6">
        <f>J34+J35</f>
        <v>0</v>
      </c>
      <c r="K33" s="6">
        <f>K34+K35</f>
        <v>2</v>
      </c>
      <c r="L33" s="6">
        <v>0</v>
      </c>
      <c r="M33" s="6">
        <v>3</v>
      </c>
    </row>
    <row r="34" spans="1:13">
      <c r="A34" s="7"/>
      <c r="B34" s="8"/>
      <c r="C34" s="8"/>
      <c r="D34" s="8">
        <v>0</v>
      </c>
      <c r="E34" s="8">
        <v>3</v>
      </c>
      <c r="F34" s="8" t="s">
        <v>85</v>
      </c>
      <c r="G34" s="8">
        <v>950</v>
      </c>
      <c r="H34" s="8">
        <v>0</v>
      </c>
      <c r="I34" s="8">
        <v>2</v>
      </c>
      <c r="J34" s="8">
        <v>0</v>
      </c>
      <c r="K34" s="8">
        <v>0</v>
      </c>
      <c r="L34" s="8"/>
      <c r="M34" s="9"/>
    </row>
    <row r="35" spans="1:13">
      <c r="A35" s="1"/>
      <c r="B35" s="10"/>
      <c r="C35" s="10"/>
      <c r="D35" s="10">
        <v>1</v>
      </c>
      <c r="E35" s="10">
        <v>3</v>
      </c>
      <c r="F35" s="10" t="s">
        <v>87</v>
      </c>
      <c r="G35" s="10">
        <v>952</v>
      </c>
      <c r="H35" s="10">
        <v>1</v>
      </c>
      <c r="I35" s="10">
        <v>0</v>
      </c>
      <c r="J35" s="10">
        <v>0</v>
      </c>
      <c r="K35" s="10">
        <v>2</v>
      </c>
      <c r="L35" s="10"/>
      <c r="M35" s="11"/>
    </row>
    <row r="36" spans="1:13">
      <c r="A36" s="5" t="s">
        <v>100</v>
      </c>
      <c r="B36" s="6">
        <v>10</v>
      </c>
      <c r="C36" s="6">
        <v>429</v>
      </c>
      <c r="D36" s="6">
        <f>D37+D38</f>
        <v>0</v>
      </c>
      <c r="E36" s="6">
        <f>E37+E38</f>
        <v>9</v>
      </c>
      <c r="F36" s="6" t="s">
        <v>82</v>
      </c>
      <c r="G36" s="6">
        <f>G37+G38</f>
        <v>1171</v>
      </c>
      <c r="H36" s="6">
        <f>H37+H38</f>
        <v>2</v>
      </c>
      <c r="I36" s="6">
        <f>I37+I38</f>
        <v>1</v>
      </c>
      <c r="J36" s="6">
        <f>J37+J38</f>
        <v>0</v>
      </c>
      <c r="K36" s="6">
        <f>K37+K38</f>
        <v>3</v>
      </c>
      <c r="L36" s="6">
        <v>0</v>
      </c>
      <c r="M36" s="6">
        <v>0</v>
      </c>
    </row>
    <row r="37" spans="1:13">
      <c r="A37" s="7"/>
      <c r="B37" s="8"/>
      <c r="C37" s="8"/>
      <c r="D37" s="8">
        <v>0</v>
      </c>
      <c r="E37" s="8">
        <v>5</v>
      </c>
      <c r="F37" s="8" t="s">
        <v>85</v>
      </c>
      <c r="G37" s="8">
        <v>633</v>
      </c>
      <c r="H37" s="8">
        <v>1</v>
      </c>
      <c r="I37" s="8">
        <v>1</v>
      </c>
      <c r="J37" s="8">
        <v>0</v>
      </c>
      <c r="K37" s="8">
        <v>1</v>
      </c>
      <c r="L37" s="8"/>
      <c r="M37" s="9"/>
    </row>
    <row r="38" spans="1:13">
      <c r="A38" s="1"/>
      <c r="B38" s="10"/>
      <c r="C38" s="10"/>
      <c r="D38" s="10">
        <v>0</v>
      </c>
      <c r="E38" s="10">
        <v>4</v>
      </c>
      <c r="F38" s="10" t="s">
        <v>87</v>
      </c>
      <c r="G38" s="10">
        <v>538</v>
      </c>
      <c r="H38" s="10">
        <v>1</v>
      </c>
      <c r="I38" s="10">
        <v>0</v>
      </c>
      <c r="J38" s="10">
        <v>0</v>
      </c>
      <c r="K38" s="10">
        <v>2</v>
      </c>
      <c r="L38" s="10"/>
      <c r="M38" s="11"/>
    </row>
    <row r="39" spans="1:13">
      <c r="A39" s="5" t="s">
        <v>101</v>
      </c>
      <c r="B39" s="8">
        <v>27</v>
      </c>
      <c r="C39" s="8">
        <v>1180</v>
      </c>
      <c r="D39" s="6">
        <f>D40+D41</f>
        <v>6</v>
      </c>
      <c r="E39" s="6">
        <f>E40+E41</f>
        <v>10</v>
      </c>
      <c r="F39" s="8" t="s">
        <v>82</v>
      </c>
      <c r="G39" s="6">
        <f>G40+G41</f>
        <v>3526</v>
      </c>
      <c r="H39" s="6">
        <f>H40+H41</f>
        <v>5</v>
      </c>
      <c r="I39" s="6">
        <f>I40+I41</f>
        <v>10</v>
      </c>
      <c r="J39" s="6">
        <f>J40+J41</f>
        <v>3</v>
      </c>
      <c r="K39" s="6">
        <f>K40+K41</f>
        <v>3</v>
      </c>
      <c r="L39" s="6">
        <v>1</v>
      </c>
      <c r="M39" s="6">
        <v>1</v>
      </c>
    </row>
    <row r="40" spans="1:13">
      <c r="A40" s="7"/>
      <c r="B40" s="8"/>
      <c r="C40" s="8"/>
      <c r="D40" s="8">
        <v>2</v>
      </c>
      <c r="E40" s="8">
        <v>6</v>
      </c>
      <c r="F40" s="8" t="s">
        <v>85</v>
      </c>
      <c r="G40" s="8">
        <v>1768</v>
      </c>
      <c r="H40" s="8">
        <v>2</v>
      </c>
      <c r="I40" s="8">
        <v>6</v>
      </c>
      <c r="J40" s="8">
        <v>2</v>
      </c>
      <c r="K40" s="8">
        <v>1</v>
      </c>
      <c r="L40" s="8"/>
      <c r="M40" s="9"/>
    </row>
    <row r="41" spans="1:13">
      <c r="A41" s="7"/>
      <c r="B41" s="8"/>
      <c r="C41" s="8"/>
      <c r="D41" s="8">
        <v>4</v>
      </c>
      <c r="E41" s="8">
        <v>4</v>
      </c>
      <c r="F41" s="8" t="s">
        <v>87</v>
      </c>
      <c r="G41" s="8">
        <v>1758</v>
      </c>
      <c r="H41" s="8">
        <v>3</v>
      </c>
      <c r="I41" s="8">
        <v>4</v>
      </c>
      <c r="J41" s="8">
        <v>1</v>
      </c>
      <c r="K41" s="8">
        <v>2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XFD104857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8.88671875" style="17"/>
    <col min="12" max="12" width="9.44140625" bestFit="1" customWidth="1"/>
    <col min="14" max="14" width="10.33203125" customWidth="1"/>
  </cols>
  <sheetData>
    <row r="1" spans="1:18" ht="27.75" customHeight="1" thickBot="1">
      <c r="A1" s="18" t="s">
        <v>329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8" ht="16.8" thickTop="1">
      <c r="A2" s="1" t="s">
        <v>3</v>
      </c>
      <c r="B2" s="2" t="s">
        <v>4</v>
      </c>
      <c r="C2" s="2" t="s">
        <v>5</v>
      </c>
      <c r="D2" s="3" t="s">
        <v>6</v>
      </c>
      <c r="E2" s="3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4" t="s">
        <v>15</v>
      </c>
    </row>
    <row r="3" spans="1:18">
      <c r="A3" s="5"/>
      <c r="B3" s="6">
        <f>B6+B9+B12+B15+B18+B21+B24+B27+B30+B33+B36+B39</f>
        <v>275</v>
      </c>
      <c r="C3" s="6">
        <f>SUM(C4:C41)</f>
        <v>9410</v>
      </c>
      <c r="D3" s="6">
        <f>D4+D5</f>
        <v>27</v>
      </c>
      <c r="E3" s="6">
        <f>E4+E5</f>
        <v>83</v>
      </c>
      <c r="F3" s="6" t="s">
        <v>16</v>
      </c>
      <c r="G3" s="6">
        <f>G4+G5</f>
        <v>28599</v>
      </c>
      <c r="H3" s="6">
        <f>H4+H5</f>
        <v>60</v>
      </c>
      <c r="I3" s="6">
        <f>I4+I5</f>
        <v>70</v>
      </c>
      <c r="J3" s="6">
        <f>J4+J5</f>
        <v>21</v>
      </c>
      <c r="K3" s="6">
        <f>K4+K5</f>
        <v>11</v>
      </c>
      <c r="L3" s="6">
        <f>SUM(L4:L41)</f>
        <v>19</v>
      </c>
      <c r="M3" s="6">
        <f>SUM(M4:M41)</f>
        <v>5</v>
      </c>
      <c r="N3" s="16" t="s">
        <v>17</v>
      </c>
      <c r="O3" s="13">
        <f>L3/G3</f>
        <v>6.6435889366761071E-4</v>
      </c>
      <c r="P3" s="14"/>
      <c r="Q3" s="14"/>
      <c r="R3" s="15"/>
    </row>
    <row r="4" spans="1:18">
      <c r="A4" s="5" t="s">
        <v>18</v>
      </c>
      <c r="B4" s="8"/>
      <c r="C4" s="8"/>
      <c r="D4" s="8">
        <f>D7+D10+D13+D16+D19+D22+D25+D28+D31+D34+D37+D40</f>
        <v>10</v>
      </c>
      <c r="E4" s="8">
        <f>E7+E10+E13+E16+E19+E22+E25+E28+E31+E34+E37+E40</f>
        <v>43</v>
      </c>
      <c r="F4" s="8" t="s">
        <v>19</v>
      </c>
      <c r="G4" s="8">
        <f t="shared" ref="G4:K5" si="0">G7+G10+G13+G16+G19+G22+G25+G28+G31+G34+G37+G40</f>
        <v>14437</v>
      </c>
      <c r="H4" s="8">
        <f t="shared" si="0"/>
        <v>21</v>
      </c>
      <c r="I4" s="8">
        <f t="shared" si="0"/>
        <v>29</v>
      </c>
      <c r="J4" s="8">
        <f t="shared" si="0"/>
        <v>14</v>
      </c>
      <c r="K4" s="8">
        <f t="shared" si="0"/>
        <v>6</v>
      </c>
      <c r="L4" s="8"/>
      <c r="M4" s="9"/>
      <c r="N4" s="16" t="s">
        <v>20</v>
      </c>
      <c r="O4" s="13">
        <f>M3/G3</f>
        <v>1.74831287807266E-4</v>
      </c>
      <c r="P4" s="14"/>
      <c r="Q4" s="14"/>
      <c r="R4" s="15"/>
    </row>
    <row r="5" spans="1:18">
      <c r="A5" s="1"/>
      <c r="B5" s="10"/>
      <c r="C5" s="10"/>
      <c r="D5" s="8">
        <f>D8+D11+D14+D17+D20+D23+D26+D29+D32+D35+D38+D41</f>
        <v>17</v>
      </c>
      <c r="E5" s="8">
        <f>E8+E11+E14+E17+E20+E23+E26+E29+E32+E35+E38+E41</f>
        <v>40</v>
      </c>
      <c r="F5" s="10" t="s">
        <v>21</v>
      </c>
      <c r="G5" s="8">
        <f t="shared" si="0"/>
        <v>14162</v>
      </c>
      <c r="H5" s="8">
        <f t="shared" si="0"/>
        <v>39</v>
      </c>
      <c r="I5" s="8">
        <f t="shared" si="0"/>
        <v>41</v>
      </c>
      <c r="J5" s="8">
        <f t="shared" si="0"/>
        <v>7</v>
      </c>
      <c r="K5" s="8">
        <f t="shared" si="0"/>
        <v>5</v>
      </c>
      <c r="L5" s="10"/>
      <c r="M5" s="11"/>
      <c r="N5" s="16" t="s">
        <v>22</v>
      </c>
      <c r="O5" s="13">
        <f>J3/G3</f>
        <v>7.3429140879051715E-4</v>
      </c>
      <c r="P5" s="14"/>
      <c r="Q5" s="14"/>
      <c r="R5" s="15"/>
    </row>
    <row r="6" spans="1:18">
      <c r="A6" s="5" t="s">
        <v>23</v>
      </c>
      <c r="B6" s="12">
        <v>21</v>
      </c>
      <c r="C6" s="12">
        <v>506</v>
      </c>
      <c r="D6" s="6">
        <f>D7+D8</f>
        <v>0</v>
      </c>
      <c r="E6" s="6">
        <f>E7+E8</f>
        <v>6</v>
      </c>
      <c r="F6" s="6" t="s">
        <v>16</v>
      </c>
      <c r="G6" s="6">
        <f>G7+G8</f>
        <v>1488</v>
      </c>
      <c r="H6" s="6">
        <f>H7+H8</f>
        <v>0</v>
      </c>
      <c r="I6" s="6">
        <f>I7+I8</f>
        <v>1</v>
      </c>
      <c r="J6" s="6">
        <f>J7+J8</f>
        <v>2</v>
      </c>
      <c r="K6" s="6">
        <f>K7+K8</f>
        <v>0</v>
      </c>
      <c r="L6" s="6">
        <v>2</v>
      </c>
      <c r="M6" s="6">
        <v>2</v>
      </c>
      <c r="N6" s="16" t="s">
        <v>24</v>
      </c>
      <c r="O6" s="13">
        <f>K3/G3</f>
        <v>3.8462883317598516E-4</v>
      </c>
      <c r="P6" s="14"/>
      <c r="Q6" s="14"/>
      <c r="R6" s="15"/>
    </row>
    <row r="7" spans="1:18">
      <c r="A7" s="7"/>
      <c r="B7" s="8"/>
      <c r="C7" s="8"/>
      <c r="D7" s="8">
        <v>0</v>
      </c>
      <c r="E7" s="8">
        <v>3</v>
      </c>
      <c r="F7" s="8" t="s">
        <v>19</v>
      </c>
      <c r="G7" s="8">
        <v>757</v>
      </c>
      <c r="H7" s="8">
        <v>0</v>
      </c>
      <c r="I7" s="8">
        <v>1</v>
      </c>
      <c r="J7" s="8">
        <v>2</v>
      </c>
      <c r="K7" s="8">
        <v>0</v>
      </c>
      <c r="L7" s="8"/>
      <c r="M7" s="9"/>
    </row>
    <row r="8" spans="1:18">
      <c r="A8" s="1"/>
      <c r="B8" s="10"/>
      <c r="C8" s="10"/>
      <c r="D8" s="10">
        <v>0</v>
      </c>
      <c r="E8" s="10">
        <v>3</v>
      </c>
      <c r="F8" s="10" t="s">
        <v>21</v>
      </c>
      <c r="G8" s="10">
        <v>731</v>
      </c>
      <c r="H8" s="10">
        <v>0</v>
      </c>
      <c r="I8" s="10">
        <v>0</v>
      </c>
      <c r="J8" s="10">
        <v>0</v>
      </c>
      <c r="K8" s="10">
        <v>0</v>
      </c>
      <c r="L8" s="10"/>
      <c r="M8" s="11"/>
    </row>
    <row r="9" spans="1:18">
      <c r="A9" s="5" t="s">
        <v>25</v>
      </c>
      <c r="B9" s="12">
        <v>27</v>
      </c>
      <c r="C9" s="12">
        <v>728</v>
      </c>
      <c r="D9" s="12">
        <v>0</v>
      </c>
      <c r="E9" s="6">
        <f>E10+E11</f>
        <v>0</v>
      </c>
      <c r="F9" s="6" t="s">
        <v>16</v>
      </c>
      <c r="G9" s="6">
        <f>G10+G11</f>
        <v>2356</v>
      </c>
      <c r="H9" s="6">
        <f>H10+H11</f>
        <v>5</v>
      </c>
      <c r="I9" s="6">
        <f>I10+I11</f>
        <v>6</v>
      </c>
      <c r="J9" s="6">
        <f>J10+J11</f>
        <v>1</v>
      </c>
      <c r="K9" s="6">
        <f>K10+K11</f>
        <v>0</v>
      </c>
      <c r="L9" s="6">
        <v>0</v>
      </c>
      <c r="M9" s="6">
        <v>1</v>
      </c>
    </row>
    <row r="10" spans="1:18">
      <c r="A10" s="7"/>
      <c r="B10" s="8"/>
      <c r="C10" s="8"/>
      <c r="D10" s="8">
        <v>0</v>
      </c>
      <c r="E10" s="8">
        <v>0</v>
      </c>
      <c r="F10" s="8" t="s">
        <v>19</v>
      </c>
      <c r="G10" s="8">
        <v>1205</v>
      </c>
      <c r="H10" s="8">
        <v>3</v>
      </c>
      <c r="I10" s="8">
        <v>3</v>
      </c>
      <c r="J10" s="8">
        <v>0</v>
      </c>
      <c r="K10" s="8">
        <v>0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21</v>
      </c>
      <c r="G11" s="10">
        <v>1151</v>
      </c>
      <c r="H11" s="10">
        <v>2</v>
      </c>
      <c r="I11" s="10">
        <v>3</v>
      </c>
      <c r="J11" s="10">
        <v>1</v>
      </c>
      <c r="K11" s="10">
        <v>0</v>
      </c>
      <c r="L11" s="10"/>
      <c r="M11" s="11"/>
    </row>
    <row r="12" spans="1:18">
      <c r="A12" s="5" t="s">
        <v>26</v>
      </c>
      <c r="B12" s="12">
        <v>20</v>
      </c>
      <c r="C12" s="12">
        <v>493</v>
      </c>
      <c r="D12" s="6">
        <f>D13+D14</f>
        <v>1</v>
      </c>
      <c r="E12" s="6">
        <f>E13+E14</f>
        <v>0</v>
      </c>
      <c r="F12" s="6" t="s">
        <v>16</v>
      </c>
      <c r="G12" s="6">
        <f>G13+G14</f>
        <v>1421</v>
      </c>
      <c r="H12" s="6">
        <f>H13+H14</f>
        <v>3</v>
      </c>
      <c r="I12" s="6">
        <f>I13+I14</f>
        <v>0</v>
      </c>
      <c r="J12" s="6">
        <f>J13+J14</f>
        <v>0</v>
      </c>
      <c r="K12" s="6">
        <f>K13+K14</f>
        <v>0</v>
      </c>
      <c r="L12" s="6">
        <v>1</v>
      </c>
      <c r="M12" s="6">
        <v>0</v>
      </c>
    </row>
    <row r="13" spans="1:18">
      <c r="A13" s="7"/>
      <c r="B13" s="8"/>
      <c r="C13" s="8"/>
      <c r="D13" s="8">
        <v>0</v>
      </c>
      <c r="E13" s="8">
        <v>0</v>
      </c>
      <c r="F13" s="8" t="s">
        <v>19</v>
      </c>
      <c r="G13" s="8">
        <v>739</v>
      </c>
      <c r="H13" s="8">
        <v>0</v>
      </c>
      <c r="I13" s="8">
        <v>0</v>
      </c>
      <c r="J13" s="8">
        <v>0</v>
      </c>
      <c r="K13" s="8">
        <v>0</v>
      </c>
      <c r="L13" s="8"/>
      <c r="M13" s="9"/>
    </row>
    <row r="14" spans="1:18">
      <c r="A14" s="1"/>
      <c r="B14" s="10"/>
      <c r="C14" s="10"/>
      <c r="D14" s="10">
        <v>1</v>
      </c>
      <c r="E14" s="10">
        <v>0</v>
      </c>
      <c r="F14" s="10" t="s">
        <v>21</v>
      </c>
      <c r="G14" s="10">
        <v>682</v>
      </c>
      <c r="H14" s="10">
        <v>3</v>
      </c>
      <c r="I14" s="10">
        <v>0</v>
      </c>
      <c r="J14" s="10">
        <v>0</v>
      </c>
      <c r="K14" s="10">
        <v>0</v>
      </c>
      <c r="L14" s="10"/>
      <c r="M14" s="11"/>
    </row>
    <row r="15" spans="1:18">
      <c r="A15" s="5" t="s">
        <v>27</v>
      </c>
      <c r="B15" s="12">
        <v>19</v>
      </c>
      <c r="C15" s="12">
        <v>781</v>
      </c>
      <c r="D15" s="6">
        <f>D16+D17</f>
        <v>2</v>
      </c>
      <c r="E15" s="6">
        <f>E16+E17</f>
        <v>5</v>
      </c>
      <c r="F15" s="6" t="s">
        <v>16</v>
      </c>
      <c r="G15" s="6">
        <f>G16+G17</f>
        <v>2499</v>
      </c>
      <c r="H15" s="6">
        <f>H16+H17</f>
        <v>11</v>
      </c>
      <c r="I15" s="6">
        <f>I16+I17</f>
        <v>7</v>
      </c>
      <c r="J15" s="6">
        <f>J16+J17</f>
        <v>1</v>
      </c>
      <c r="K15" s="6">
        <f>K16+K17</f>
        <v>1</v>
      </c>
      <c r="L15" s="6">
        <v>2</v>
      </c>
      <c r="M15" s="6">
        <v>0</v>
      </c>
    </row>
    <row r="16" spans="1:18">
      <c r="A16" s="7"/>
      <c r="B16" s="8"/>
      <c r="C16" s="8"/>
      <c r="D16" s="8">
        <v>2</v>
      </c>
      <c r="E16" s="8">
        <v>3</v>
      </c>
      <c r="F16" s="8" t="s">
        <v>19</v>
      </c>
      <c r="G16" s="8">
        <v>1272</v>
      </c>
      <c r="H16" s="8">
        <v>3</v>
      </c>
      <c r="I16" s="8">
        <v>2</v>
      </c>
      <c r="J16" s="8">
        <v>1</v>
      </c>
      <c r="K16" s="8">
        <v>0</v>
      </c>
      <c r="L16" s="8"/>
      <c r="M16" s="9"/>
    </row>
    <row r="17" spans="1:13">
      <c r="A17" s="1"/>
      <c r="B17" s="10"/>
      <c r="C17" s="10"/>
      <c r="D17" s="10">
        <v>0</v>
      </c>
      <c r="E17" s="10">
        <v>2</v>
      </c>
      <c r="F17" s="10" t="s">
        <v>21</v>
      </c>
      <c r="G17" s="10">
        <v>1227</v>
      </c>
      <c r="H17" s="10">
        <v>8</v>
      </c>
      <c r="I17" s="10">
        <v>5</v>
      </c>
      <c r="J17" s="10">
        <v>0</v>
      </c>
      <c r="K17" s="10">
        <v>1</v>
      </c>
      <c r="L17" s="10"/>
      <c r="M17" s="11"/>
    </row>
    <row r="18" spans="1:13">
      <c r="A18" s="5" t="s">
        <v>28</v>
      </c>
      <c r="B18" s="12">
        <v>9</v>
      </c>
      <c r="C18" s="12">
        <v>285</v>
      </c>
      <c r="D18" s="6">
        <f>D19+D20</f>
        <v>1</v>
      </c>
      <c r="E18" s="6">
        <f>E19+E20</f>
        <v>1</v>
      </c>
      <c r="F18" s="6" t="s">
        <v>16</v>
      </c>
      <c r="G18" s="6">
        <f>G19+G20</f>
        <v>867</v>
      </c>
      <c r="H18" s="6">
        <f>H19+H20</f>
        <v>3</v>
      </c>
      <c r="I18" s="6">
        <f>I19+I20</f>
        <v>3</v>
      </c>
      <c r="J18" s="6">
        <f>J19+J20</f>
        <v>1</v>
      </c>
      <c r="K18" s="6">
        <f>K19+K20</f>
        <v>0</v>
      </c>
      <c r="L18" s="6">
        <v>2</v>
      </c>
      <c r="M18" s="6">
        <v>0</v>
      </c>
    </row>
    <row r="19" spans="1:13">
      <c r="A19" s="7"/>
      <c r="B19" s="8"/>
      <c r="C19" s="8"/>
      <c r="D19" s="8">
        <v>1</v>
      </c>
      <c r="E19" s="8">
        <v>1</v>
      </c>
      <c r="F19" s="8" t="s">
        <v>19</v>
      </c>
      <c r="G19" s="8">
        <v>429</v>
      </c>
      <c r="H19" s="8">
        <v>0</v>
      </c>
      <c r="I19" s="8">
        <v>2</v>
      </c>
      <c r="J19" s="8">
        <v>1</v>
      </c>
      <c r="K19" s="8">
        <v>0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21</v>
      </c>
      <c r="G20" s="10">
        <v>438</v>
      </c>
      <c r="H20" s="10">
        <v>3</v>
      </c>
      <c r="I20" s="10">
        <v>1</v>
      </c>
      <c r="J20" s="10">
        <v>0</v>
      </c>
      <c r="K20" s="10">
        <v>0</v>
      </c>
      <c r="L20" s="10"/>
      <c r="M20" s="11"/>
    </row>
    <row r="21" spans="1:13">
      <c r="A21" s="5" t="s">
        <v>29</v>
      </c>
      <c r="B21" s="6">
        <v>50</v>
      </c>
      <c r="C21" s="6">
        <v>1912</v>
      </c>
      <c r="D21" s="6">
        <f>D22+D23</f>
        <v>6</v>
      </c>
      <c r="E21" s="6">
        <f>E22+E23</f>
        <v>18</v>
      </c>
      <c r="F21" s="6" t="s">
        <v>16</v>
      </c>
      <c r="G21" s="6">
        <f>G22+G23</f>
        <v>5834</v>
      </c>
      <c r="H21" s="6">
        <f>H22+H23</f>
        <v>17</v>
      </c>
      <c r="I21" s="6">
        <f>I22+I23</f>
        <v>21</v>
      </c>
      <c r="J21" s="6">
        <f>J22+J23</f>
        <v>7</v>
      </c>
      <c r="K21" s="6">
        <f>K22+K23</f>
        <v>1</v>
      </c>
      <c r="L21" s="6">
        <v>5</v>
      </c>
      <c r="M21" s="6">
        <v>1</v>
      </c>
    </row>
    <row r="22" spans="1:13">
      <c r="A22" s="7"/>
      <c r="B22" s="8"/>
      <c r="C22" s="8"/>
      <c r="D22" s="8">
        <v>3</v>
      </c>
      <c r="E22" s="8">
        <v>11</v>
      </c>
      <c r="F22" s="8" t="s">
        <v>19</v>
      </c>
      <c r="G22" s="8">
        <v>2894</v>
      </c>
      <c r="H22" s="8">
        <v>9</v>
      </c>
      <c r="I22" s="8">
        <v>6</v>
      </c>
      <c r="J22" s="8">
        <v>3</v>
      </c>
      <c r="K22" s="8">
        <v>1</v>
      </c>
      <c r="L22" s="8"/>
      <c r="M22" s="9"/>
    </row>
    <row r="23" spans="1:13">
      <c r="A23" s="1"/>
      <c r="B23" s="10"/>
      <c r="C23" s="10"/>
      <c r="D23" s="10">
        <v>3</v>
      </c>
      <c r="E23" s="10">
        <v>7</v>
      </c>
      <c r="F23" s="10" t="s">
        <v>21</v>
      </c>
      <c r="G23" s="10">
        <v>2940</v>
      </c>
      <c r="H23" s="10">
        <v>8</v>
      </c>
      <c r="I23" s="10">
        <v>15</v>
      </c>
      <c r="J23" s="10">
        <v>4</v>
      </c>
      <c r="K23" s="10">
        <v>0</v>
      </c>
      <c r="L23" s="10"/>
      <c r="M23" s="11"/>
    </row>
    <row r="24" spans="1:13">
      <c r="A24" s="5" t="s">
        <v>30</v>
      </c>
      <c r="B24" s="6">
        <v>28</v>
      </c>
      <c r="C24" s="6">
        <v>1021</v>
      </c>
      <c r="D24" s="6">
        <f>D25+D26</f>
        <v>4</v>
      </c>
      <c r="E24" s="6">
        <f>E25+E26</f>
        <v>12</v>
      </c>
      <c r="F24" s="6" t="s">
        <v>16</v>
      </c>
      <c r="G24" s="6">
        <f>G25+G26</f>
        <v>3107</v>
      </c>
      <c r="H24" s="6">
        <f>H25+H26</f>
        <v>5</v>
      </c>
      <c r="I24" s="6">
        <f>I25+I26</f>
        <v>4</v>
      </c>
      <c r="J24" s="6">
        <f>J25+J26</f>
        <v>4</v>
      </c>
      <c r="K24" s="6">
        <f>K25+K26</f>
        <v>1</v>
      </c>
      <c r="L24" s="6">
        <v>0</v>
      </c>
      <c r="M24" s="6">
        <v>0</v>
      </c>
    </row>
    <row r="25" spans="1:13">
      <c r="A25" s="7"/>
      <c r="B25" s="8"/>
      <c r="C25" s="8"/>
      <c r="D25" s="8">
        <v>1</v>
      </c>
      <c r="E25" s="8">
        <v>3</v>
      </c>
      <c r="F25" s="8" t="s">
        <v>19</v>
      </c>
      <c r="G25" s="8">
        <v>1572</v>
      </c>
      <c r="H25" s="8">
        <v>3</v>
      </c>
      <c r="I25" s="8">
        <v>2</v>
      </c>
      <c r="J25" s="8">
        <v>4</v>
      </c>
      <c r="K25" s="8">
        <v>0</v>
      </c>
      <c r="L25" s="8"/>
      <c r="M25" s="9"/>
    </row>
    <row r="26" spans="1:13">
      <c r="A26" s="1"/>
      <c r="B26" s="10"/>
      <c r="C26" s="10"/>
      <c r="D26" s="10">
        <v>3</v>
      </c>
      <c r="E26" s="10">
        <v>9</v>
      </c>
      <c r="F26" s="10" t="s">
        <v>21</v>
      </c>
      <c r="G26" s="10">
        <v>1535</v>
      </c>
      <c r="H26" s="10">
        <v>2</v>
      </c>
      <c r="I26" s="10">
        <v>2</v>
      </c>
      <c r="J26" s="10">
        <v>0</v>
      </c>
      <c r="K26" s="10">
        <v>1</v>
      </c>
      <c r="L26" s="10"/>
      <c r="M26" s="11"/>
    </row>
    <row r="27" spans="1:13">
      <c r="A27" s="5" t="s">
        <v>31</v>
      </c>
      <c r="B27" s="6">
        <v>25</v>
      </c>
      <c r="C27" s="6">
        <v>868</v>
      </c>
      <c r="D27" s="6">
        <f>D28+D29</f>
        <v>1</v>
      </c>
      <c r="E27" s="6">
        <f>E28+E29</f>
        <v>14</v>
      </c>
      <c r="F27" s="6" t="s">
        <v>16</v>
      </c>
      <c r="G27" s="6">
        <f>G28+G29</f>
        <v>2711</v>
      </c>
      <c r="H27" s="6">
        <f>H28+H29</f>
        <v>4</v>
      </c>
      <c r="I27" s="6">
        <f>I28+I29</f>
        <v>4</v>
      </c>
      <c r="J27" s="6">
        <f>J28+J29</f>
        <v>3</v>
      </c>
      <c r="K27" s="6">
        <f>K28+K29</f>
        <v>2</v>
      </c>
      <c r="L27" s="6">
        <v>3</v>
      </c>
      <c r="M27" s="6">
        <v>0</v>
      </c>
    </row>
    <row r="28" spans="1:13">
      <c r="A28" s="7"/>
      <c r="B28" s="8"/>
      <c r="C28" s="8"/>
      <c r="D28" s="8">
        <v>0</v>
      </c>
      <c r="E28" s="8">
        <v>7</v>
      </c>
      <c r="F28" s="8" t="s">
        <v>19</v>
      </c>
      <c r="G28" s="8">
        <v>1336</v>
      </c>
      <c r="H28" s="8">
        <v>1</v>
      </c>
      <c r="I28" s="8">
        <v>3</v>
      </c>
      <c r="J28" s="8">
        <v>1</v>
      </c>
      <c r="K28" s="8">
        <v>2</v>
      </c>
      <c r="L28" s="8"/>
      <c r="M28" s="9"/>
    </row>
    <row r="29" spans="1:13">
      <c r="A29" s="1"/>
      <c r="B29" s="10"/>
      <c r="C29" s="10"/>
      <c r="D29" s="10">
        <v>1</v>
      </c>
      <c r="E29" s="10">
        <v>7</v>
      </c>
      <c r="F29" s="10" t="s">
        <v>21</v>
      </c>
      <c r="G29" s="10">
        <v>1375</v>
      </c>
      <c r="H29" s="10">
        <v>3</v>
      </c>
      <c r="I29" s="10">
        <v>1</v>
      </c>
      <c r="J29" s="10">
        <v>2</v>
      </c>
      <c r="K29" s="10">
        <v>0</v>
      </c>
      <c r="L29" s="10"/>
      <c r="M29" s="11"/>
    </row>
    <row r="30" spans="1:13">
      <c r="A30" s="5" t="s">
        <v>32</v>
      </c>
      <c r="B30" s="6">
        <v>20</v>
      </c>
      <c r="C30" s="6">
        <v>594</v>
      </c>
      <c r="D30" s="6">
        <f>D31+D32</f>
        <v>5</v>
      </c>
      <c r="E30" s="6">
        <f>E31+E32</f>
        <v>1</v>
      </c>
      <c r="F30" s="6" t="s">
        <v>16</v>
      </c>
      <c r="G30" s="6">
        <f>G31+G32</f>
        <v>1738</v>
      </c>
      <c r="H30" s="6">
        <f>H31+H32</f>
        <v>2</v>
      </c>
      <c r="I30" s="6">
        <f>I31+I32</f>
        <v>4</v>
      </c>
      <c r="J30" s="6">
        <f>J31+J32</f>
        <v>1</v>
      </c>
      <c r="K30" s="6">
        <f>K31+K32</f>
        <v>1</v>
      </c>
      <c r="L30" s="6">
        <v>1</v>
      </c>
      <c r="M30" s="6">
        <v>1</v>
      </c>
    </row>
    <row r="31" spans="1:13">
      <c r="A31" s="7"/>
      <c r="B31" s="8"/>
      <c r="C31" s="8"/>
      <c r="D31" s="8">
        <v>1</v>
      </c>
      <c r="E31" s="8">
        <v>1</v>
      </c>
      <c r="F31" s="8" t="s">
        <v>19</v>
      </c>
      <c r="G31" s="8">
        <v>892</v>
      </c>
      <c r="H31" s="8">
        <v>0</v>
      </c>
      <c r="I31" s="8">
        <v>0</v>
      </c>
      <c r="J31" s="8">
        <v>1</v>
      </c>
      <c r="K31" s="8">
        <v>1</v>
      </c>
      <c r="L31" s="8"/>
      <c r="M31" s="9"/>
    </row>
    <row r="32" spans="1:13">
      <c r="A32" s="1"/>
      <c r="B32" s="10"/>
      <c r="C32" s="10"/>
      <c r="D32" s="10">
        <v>4</v>
      </c>
      <c r="E32" s="10">
        <v>0</v>
      </c>
      <c r="F32" s="10" t="s">
        <v>21</v>
      </c>
      <c r="G32" s="10">
        <v>846</v>
      </c>
      <c r="H32" s="10">
        <v>2</v>
      </c>
      <c r="I32" s="10">
        <v>4</v>
      </c>
      <c r="J32" s="10">
        <v>0</v>
      </c>
      <c r="K32" s="10">
        <v>0</v>
      </c>
      <c r="L32" s="10"/>
      <c r="M32" s="11"/>
    </row>
    <row r="33" spans="1:13">
      <c r="A33" s="5" t="s">
        <v>33</v>
      </c>
      <c r="B33" s="6">
        <v>19</v>
      </c>
      <c r="C33" s="6">
        <v>614</v>
      </c>
      <c r="D33" s="6">
        <f>D34+D35</f>
        <v>1</v>
      </c>
      <c r="E33" s="6">
        <f>E34+E35</f>
        <v>6</v>
      </c>
      <c r="F33" s="6" t="s">
        <v>16</v>
      </c>
      <c r="G33" s="6">
        <f>G34+G35</f>
        <v>1896</v>
      </c>
      <c r="H33" s="6">
        <f>H34+H35</f>
        <v>5</v>
      </c>
      <c r="I33" s="6">
        <f>I34+I35</f>
        <v>6</v>
      </c>
      <c r="J33" s="6">
        <f>J34+J35</f>
        <v>0</v>
      </c>
      <c r="K33" s="6">
        <f>K34+K35</f>
        <v>1</v>
      </c>
      <c r="L33" s="6">
        <v>1</v>
      </c>
      <c r="M33" s="6">
        <v>0</v>
      </c>
    </row>
    <row r="34" spans="1:13">
      <c r="A34" s="7"/>
      <c r="B34" s="8"/>
      <c r="C34" s="8"/>
      <c r="D34" s="8">
        <v>0</v>
      </c>
      <c r="E34" s="8">
        <v>3</v>
      </c>
      <c r="F34" s="8" t="s">
        <v>19</v>
      </c>
      <c r="G34" s="8">
        <v>946</v>
      </c>
      <c r="H34" s="8">
        <v>1</v>
      </c>
      <c r="I34" s="8">
        <v>3</v>
      </c>
      <c r="J34" s="8">
        <v>0</v>
      </c>
      <c r="K34" s="8">
        <v>1</v>
      </c>
      <c r="L34" s="8"/>
      <c r="M34" s="9"/>
    </row>
    <row r="35" spans="1:13">
      <c r="A35" s="1"/>
      <c r="B35" s="10"/>
      <c r="C35" s="10"/>
      <c r="D35" s="10">
        <v>1</v>
      </c>
      <c r="E35" s="10">
        <v>3</v>
      </c>
      <c r="F35" s="10" t="s">
        <v>21</v>
      </c>
      <c r="G35" s="10">
        <v>950</v>
      </c>
      <c r="H35" s="10">
        <v>4</v>
      </c>
      <c r="I35" s="10">
        <v>3</v>
      </c>
      <c r="J35" s="10">
        <v>0</v>
      </c>
      <c r="K35" s="10">
        <v>0</v>
      </c>
      <c r="L35" s="10"/>
      <c r="M35" s="11"/>
    </row>
    <row r="36" spans="1:13">
      <c r="A36" s="5" t="s">
        <v>34</v>
      </c>
      <c r="B36" s="6">
        <v>10</v>
      </c>
      <c r="C36" s="6">
        <v>429</v>
      </c>
      <c r="D36" s="6">
        <f>D37+D38</f>
        <v>0</v>
      </c>
      <c r="E36" s="6">
        <f>E37+E38</f>
        <v>9</v>
      </c>
      <c r="F36" s="6" t="s">
        <v>16</v>
      </c>
      <c r="G36" s="6">
        <f>G37+G38</f>
        <v>1170</v>
      </c>
      <c r="H36" s="6">
        <f>H37+H38</f>
        <v>0</v>
      </c>
      <c r="I36" s="6">
        <f>I37+I38</f>
        <v>1</v>
      </c>
      <c r="J36" s="6">
        <f>J37+J38</f>
        <v>0</v>
      </c>
      <c r="K36" s="6">
        <f>K37+K38</f>
        <v>0</v>
      </c>
      <c r="L36" s="6">
        <v>0</v>
      </c>
      <c r="M36" s="6">
        <v>0</v>
      </c>
    </row>
    <row r="37" spans="1:13">
      <c r="A37" s="7"/>
      <c r="B37" s="8"/>
      <c r="C37" s="8"/>
      <c r="D37" s="8">
        <v>0</v>
      </c>
      <c r="E37" s="8">
        <v>5</v>
      </c>
      <c r="F37" s="8" t="s">
        <v>19</v>
      </c>
      <c r="G37" s="8">
        <v>633</v>
      </c>
      <c r="H37" s="8">
        <v>0</v>
      </c>
      <c r="I37" s="8">
        <v>0</v>
      </c>
      <c r="J37" s="8">
        <v>0</v>
      </c>
      <c r="K37" s="8">
        <v>0</v>
      </c>
      <c r="L37" s="8"/>
      <c r="M37" s="9"/>
    </row>
    <row r="38" spans="1:13">
      <c r="A38" s="1"/>
      <c r="B38" s="10"/>
      <c r="C38" s="10"/>
      <c r="D38" s="10">
        <v>0</v>
      </c>
      <c r="E38" s="10">
        <v>4</v>
      </c>
      <c r="F38" s="10" t="s">
        <v>21</v>
      </c>
      <c r="G38" s="10">
        <v>537</v>
      </c>
      <c r="H38" s="10">
        <v>0</v>
      </c>
      <c r="I38" s="10">
        <v>1</v>
      </c>
      <c r="J38" s="10">
        <v>0</v>
      </c>
      <c r="K38" s="10">
        <v>0</v>
      </c>
      <c r="L38" s="10"/>
      <c r="M38" s="11"/>
    </row>
    <row r="39" spans="1:13">
      <c r="A39" s="5" t="s">
        <v>35</v>
      </c>
      <c r="B39" s="8">
        <v>27</v>
      </c>
      <c r="C39" s="8">
        <v>1179</v>
      </c>
      <c r="D39" s="6">
        <f>D40+D41</f>
        <v>6</v>
      </c>
      <c r="E39" s="6">
        <f>E40+E41</f>
        <v>11</v>
      </c>
      <c r="F39" s="8" t="s">
        <v>16</v>
      </c>
      <c r="G39" s="6">
        <f>G40+G41</f>
        <v>3512</v>
      </c>
      <c r="H39" s="6">
        <f>H40+H41</f>
        <v>5</v>
      </c>
      <c r="I39" s="6">
        <f>I40+I41</f>
        <v>13</v>
      </c>
      <c r="J39" s="6">
        <f>J40+J41</f>
        <v>1</v>
      </c>
      <c r="K39" s="6">
        <f>K40+K41</f>
        <v>4</v>
      </c>
      <c r="L39" s="6">
        <v>2</v>
      </c>
      <c r="M39" s="6">
        <v>0</v>
      </c>
    </row>
    <row r="40" spans="1:13">
      <c r="A40" s="7"/>
      <c r="B40" s="8"/>
      <c r="C40" s="8"/>
      <c r="D40" s="8">
        <v>2</v>
      </c>
      <c r="E40" s="8">
        <v>6</v>
      </c>
      <c r="F40" s="8" t="s">
        <v>19</v>
      </c>
      <c r="G40" s="8">
        <v>1762</v>
      </c>
      <c r="H40" s="8">
        <v>1</v>
      </c>
      <c r="I40" s="8">
        <v>7</v>
      </c>
      <c r="J40" s="8">
        <v>1</v>
      </c>
      <c r="K40" s="8">
        <v>1</v>
      </c>
      <c r="L40" s="8"/>
      <c r="M40" s="9"/>
    </row>
    <row r="41" spans="1:13">
      <c r="A41" s="7"/>
      <c r="B41" s="8"/>
      <c r="C41" s="8"/>
      <c r="D41" s="8">
        <v>4</v>
      </c>
      <c r="E41" s="8">
        <v>5</v>
      </c>
      <c r="F41" s="8" t="s">
        <v>21</v>
      </c>
      <c r="G41" s="8">
        <v>1750</v>
      </c>
      <c r="H41" s="8">
        <v>4</v>
      </c>
      <c r="I41" s="8">
        <v>6</v>
      </c>
      <c r="J41" s="8">
        <v>0</v>
      </c>
      <c r="K41" s="8">
        <v>3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M1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8.88671875" style="17"/>
    <col min="12" max="12" width="9.44140625" bestFit="1" customWidth="1"/>
    <col min="14" max="14" width="10.33203125" customWidth="1"/>
  </cols>
  <sheetData>
    <row r="1" spans="1:18" ht="27.75" customHeight="1" thickBot="1">
      <c r="A1" s="18" t="s">
        <v>330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8" ht="16.8" thickTop="1">
      <c r="A2" s="1" t="s">
        <v>105</v>
      </c>
      <c r="B2" s="2" t="s">
        <v>102</v>
      </c>
      <c r="C2" s="2" t="s">
        <v>106</v>
      </c>
      <c r="D2" s="3" t="s">
        <v>107</v>
      </c>
      <c r="E2" s="3" t="s">
        <v>108</v>
      </c>
      <c r="F2" s="2" t="s">
        <v>109</v>
      </c>
      <c r="G2" s="2" t="s">
        <v>110</v>
      </c>
      <c r="H2" s="2" t="s">
        <v>111</v>
      </c>
      <c r="I2" s="2" t="s">
        <v>112</v>
      </c>
      <c r="J2" s="2" t="s">
        <v>113</v>
      </c>
      <c r="K2" s="2" t="s">
        <v>114</v>
      </c>
      <c r="L2" s="2" t="s">
        <v>115</v>
      </c>
      <c r="M2" s="4" t="s">
        <v>116</v>
      </c>
    </row>
    <row r="3" spans="1:18">
      <c r="A3" s="5"/>
      <c r="B3" s="6">
        <f>B6+B9+B12+B15+B18+B21+B24+B27+B30+B33+B36+B39</f>
        <v>275</v>
      </c>
      <c r="C3" s="6">
        <f>SUM(C4:C41)</f>
        <v>9408</v>
      </c>
      <c r="D3" s="6">
        <f>D4+D5</f>
        <v>28</v>
      </c>
      <c r="E3" s="6">
        <f>E4+E5</f>
        <v>83</v>
      </c>
      <c r="F3" s="6" t="s">
        <v>1</v>
      </c>
      <c r="G3" s="6">
        <f>G4+G5</f>
        <v>28581</v>
      </c>
      <c r="H3" s="6">
        <f>H4+H5</f>
        <v>53</v>
      </c>
      <c r="I3" s="6">
        <f>I4+I5</f>
        <v>66</v>
      </c>
      <c r="J3" s="6">
        <f>J4+J5</f>
        <v>11</v>
      </c>
      <c r="K3" s="6">
        <f>K4+K5</f>
        <v>16</v>
      </c>
      <c r="L3" s="6">
        <f>SUM(L4:L41)</f>
        <v>18</v>
      </c>
      <c r="M3" s="6">
        <f>SUM(M4:M41)</f>
        <v>5</v>
      </c>
      <c r="N3" s="16" t="s">
        <v>2</v>
      </c>
      <c r="O3" s="13">
        <f>L3/G3</f>
        <v>6.2978902067807282E-4</v>
      </c>
      <c r="P3" s="14"/>
      <c r="Q3" s="14"/>
      <c r="R3" s="15"/>
    </row>
    <row r="4" spans="1:18">
      <c r="A4" s="5" t="s">
        <v>117</v>
      </c>
      <c r="B4" s="8"/>
      <c r="C4" s="8"/>
      <c r="D4" s="8">
        <f>D7+D10+D13+D16+D19+D22+D25+D28+D31+D34+D37+D40</f>
        <v>10</v>
      </c>
      <c r="E4" s="8">
        <f>E7+E10+E13+E16+E19+E22+E25+E28+E31+E34+E37+E40</f>
        <v>43</v>
      </c>
      <c r="F4" s="8" t="s">
        <v>118</v>
      </c>
      <c r="G4" s="8">
        <f t="shared" ref="G4:K5" si="0">G7+G10+G13+G16+G19+G22+G25+G28+G31+G34+G37+G40</f>
        <v>14427</v>
      </c>
      <c r="H4" s="8">
        <f t="shared" si="0"/>
        <v>22</v>
      </c>
      <c r="I4" s="8">
        <f t="shared" si="0"/>
        <v>29</v>
      </c>
      <c r="J4" s="8">
        <f t="shared" si="0"/>
        <v>6</v>
      </c>
      <c r="K4" s="8">
        <f t="shared" si="0"/>
        <v>9</v>
      </c>
      <c r="L4" s="8"/>
      <c r="M4" s="9"/>
      <c r="N4" s="16" t="s">
        <v>119</v>
      </c>
      <c r="O4" s="13">
        <f>M3/G3</f>
        <v>1.74941394632798E-4</v>
      </c>
      <c r="P4" s="14"/>
      <c r="Q4" s="14"/>
      <c r="R4" s="15"/>
    </row>
    <row r="5" spans="1:18">
      <c r="A5" s="1"/>
      <c r="B5" s="10"/>
      <c r="C5" s="10"/>
      <c r="D5" s="8">
        <f>D8+D11+D14+D17+D20+D23+D26+D29+D32+D35+D38+D41</f>
        <v>18</v>
      </c>
      <c r="E5" s="8">
        <f>E8+E11+E14+E17+E20+E23+E26+E29+E32+E35+E38+E41</f>
        <v>40</v>
      </c>
      <c r="F5" s="10" t="s">
        <v>120</v>
      </c>
      <c r="G5" s="8">
        <f t="shared" si="0"/>
        <v>14154</v>
      </c>
      <c r="H5" s="8">
        <f t="shared" si="0"/>
        <v>31</v>
      </c>
      <c r="I5" s="8">
        <f t="shared" si="0"/>
        <v>37</v>
      </c>
      <c r="J5" s="8">
        <f t="shared" si="0"/>
        <v>5</v>
      </c>
      <c r="K5" s="8">
        <f t="shared" si="0"/>
        <v>7</v>
      </c>
      <c r="L5" s="10"/>
      <c r="M5" s="11"/>
      <c r="N5" s="16" t="s">
        <v>121</v>
      </c>
      <c r="O5" s="13">
        <f>J3/G3</f>
        <v>3.8487106819215565E-4</v>
      </c>
      <c r="P5" s="14"/>
      <c r="Q5" s="14"/>
      <c r="R5" s="15"/>
    </row>
    <row r="6" spans="1:18">
      <c r="A6" s="5" t="s">
        <v>122</v>
      </c>
      <c r="B6" s="12">
        <v>21</v>
      </c>
      <c r="C6" s="12">
        <v>509</v>
      </c>
      <c r="D6" s="6">
        <f>D7+D8</f>
        <v>1</v>
      </c>
      <c r="E6" s="6">
        <f>E7+E8</f>
        <v>6</v>
      </c>
      <c r="F6" s="6" t="s">
        <v>123</v>
      </c>
      <c r="G6" s="6">
        <f>G7+G8</f>
        <v>1483</v>
      </c>
      <c r="H6" s="6">
        <f>H7+H8</f>
        <v>1</v>
      </c>
      <c r="I6" s="6">
        <f>I7+I8</f>
        <v>4</v>
      </c>
      <c r="J6" s="6">
        <f>J7+J8</f>
        <v>0</v>
      </c>
      <c r="K6" s="6">
        <f>K7+K8</f>
        <v>1</v>
      </c>
      <c r="L6" s="6">
        <v>0</v>
      </c>
      <c r="M6" s="6">
        <v>0</v>
      </c>
      <c r="N6" s="16" t="s">
        <v>124</v>
      </c>
      <c r="O6" s="13">
        <f>K3/G3</f>
        <v>5.5981246282495363E-4</v>
      </c>
      <c r="P6" s="14"/>
      <c r="Q6" s="14"/>
      <c r="R6" s="15"/>
    </row>
    <row r="7" spans="1:18">
      <c r="A7" s="7"/>
      <c r="B7" s="8"/>
      <c r="C7" s="8"/>
      <c r="D7" s="8">
        <v>0</v>
      </c>
      <c r="E7" s="8">
        <v>3</v>
      </c>
      <c r="F7" s="8" t="s">
        <v>125</v>
      </c>
      <c r="G7" s="8">
        <v>755</v>
      </c>
      <c r="H7" s="8">
        <v>0</v>
      </c>
      <c r="I7" s="8">
        <v>1</v>
      </c>
      <c r="J7" s="8">
        <v>0</v>
      </c>
      <c r="K7" s="8">
        <v>1</v>
      </c>
      <c r="L7" s="8"/>
      <c r="M7" s="9"/>
    </row>
    <row r="8" spans="1:18">
      <c r="A8" s="1"/>
      <c r="B8" s="10"/>
      <c r="C8" s="10"/>
      <c r="D8" s="10">
        <v>1</v>
      </c>
      <c r="E8" s="10">
        <v>3</v>
      </c>
      <c r="F8" s="10" t="s">
        <v>120</v>
      </c>
      <c r="G8" s="10">
        <v>728</v>
      </c>
      <c r="H8" s="10">
        <v>1</v>
      </c>
      <c r="I8" s="10">
        <v>3</v>
      </c>
      <c r="J8" s="10">
        <v>0</v>
      </c>
      <c r="K8" s="10">
        <v>0</v>
      </c>
      <c r="L8" s="10"/>
      <c r="M8" s="11"/>
    </row>
    <row r="9" spans="1:18">
      <c r="A9" s="5" t="s">
        <v>126</v>
      </c>
      <c r="B9" s="12">
        <v>27</v>
      </c>
      <c r="C9" s="12">
        <v>725</v>
      </c>
      <c r="D9" s="12">
        <v>0</v>
      </c>
      <c r="E9" s="6">
        <f>E10+E11</f>
        <v>0</v>
      </c>
      <c r="F9" s="6" t="s">
        <v>123</v>
      </c>
      <c r="G9" s="6">
        <f>G10+G11</f>
        <v>2353</v>
      </c>
      <c r="H9" s="6">
        <f>H10+H11</f>
        <v>2</v>
      </c>
      <c r="I9" s="6">
        <f>I10+I11</f>
        <v>6</v>
      </c>
      <c r="J9" s="6">
        <f>J10+J11</f>
        <v>1</v>
      </c>
      <c r="K9" s="6">
        <f>K10+K11</f>
        <v>0</v>
      </c>
      <c r="L9" s="6">
        <v>0</v>
      </c>
      <c r="M9" s="6">
        <v>1</v>
      </c>
    </row>
    <row r="10" spans="1:18">
      <c r="A10" s="7"/>
      <c r="B10" s="8"/>
      <c r="C10" s="8"/>
      <c r="D10" s="8">
        <v>0</v>
      </c>
      <c r="E10" s="8">
        <v>0</v>
      </c>
      <c r="F10" s="8" t="s">
        <v>125</v>
      </c>
      <c r="G10" s="8">
        <v>1205</v>
      </c>
      <c r="H10" s="8">
        <v>2</v>
      </c>
      <c r="I10" s="8">
        <v>3</v>
      </c>
      <c r="J10" s="8">
        <v>1</v>
      </c>
      <c r="K10" s="8">
        <v>0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120</v>
      </c>
      <c r="G11" s="10">
        <v>1148</v>
      </c>
      <c r="H11" s="10">
        <v>0</v>
      </c>
      <c r="I11" s="10">
        <v>3</v>
      </c>
      <c r="J11" s="10">
        <v>0</v>
      </c>
      <c r="K11" s="10">
        <v>0</v>
      </c>
      <c r="L11" s="10"/>
      <c r="M11" s="11"/>
    </row>
    <row r="12" spans="1:18">
      <c r="A12" s="5" t="s">
        <v>127</v>
      </c>
      <c r="B12" s="12">
        <v>20</v>
      </c>
      <c r="C12" s="12">
        <v>493</v>
      </c>
      <c r="D12" s="6">
        <f>D13+D14</f>
        <v>1</v>
      </c>
      <c r="E12" s="6">
        <f>E13+E14</f>
        <v>0</v>
      </c>
      <c r="F12" s="6" t="s">
        <v>123</v>
      </c>
      <c r="G12" s="6">
        <f>G13+G14</f>
        <v>1420</v>
      </c>
      <c r="H12" s="6">
        <f>H13+H14</f>
        <v>1</v>
      </c>
      <c r="I12" s="6">
        <f>I13+I14</f>
        <v>9</v>
      </c>
      <c r="J12" s="6">
        <f>J13+J14</f>
        <v>1</v>
      </c>
      <c r="K12" s="6">
        <f>K13+K14</f>
        <v>0</v>
      </c>
      <c r="L12" s="6">
        <v>1</v>
      </c>
      <c r="M12" s="6">
        <v>0</v>
      </c>
    </row>
    <row r="13" spans="1:18">
      <c r="A13" s="7"/>
      <c r="B13" s="8"/>
      <c r="C13" s="8"/>
      <c r="D13" s="8">
        <v>0</v>
      </c>
      <c r="E13" s="8">
        <v>0</v>
      </c>
      <c r="F13" s="8" t="s">
        <v>125</v>
      </c>
      <c r="G13" s="8">
        <v>735</v>
      </c>
      <c r="H13" s="8">
        <v>0</v>
      </c>
      <c r="I13" s="8">
        <v>6</v>
      </c>
      <c r="J13" s="8">
        <v>0</v>
      </c>
      <c r="K13" s="8">
        <v>0</v>
      </c>
      <c r="L13" s="8"/>
      <c r="M13" s="9"/>
    </row>
    <row r="14" spans="1:18">
      <c r="A14" s="1"/>
      <c r="B14" s="10"/>
      <c r="C14" s="10"/>
      <c r="D14" s="10">
        <v>1</v>
      </c>
      <c r="E14" s="10">
        <v>0</v>
      </c>
      <c r="F14" s="10" t="s">
        <v>120</v>
      </c>
      <c r="G14" s="10">
        <v>685</v>
      </c>
      <c r="H14" s="10">
        <v>1</v>
      </c>
      <c r="I14" s="10">
        <v>3</v>
      </c>
      <c r="J14" s="10">
        <v>1</v>
      </c>
      <c r="K14" s="10">
        <v>0</v>
      </c>
      <c r="L14" s="10"/>
      <c r="M14" s="11"/>
    </row>
    <row r="15" spans="1:18">
      <c r="A15" s="5" t="s">
        <v>128</v>
      </c>
      <c r="B15" s="12">
        <v>19</v>
      </c>
      <c r="C15" s="12">
        <v>780</v>
      </c>
      <c r="D15" s="6">
        <f>D16+D17</f>
        <v>2</v>
      </c>
      <c r="E15" s="6">
        <f>E16+E17</f>
        <v>5</v>
      </c>
      <c r="F15" s="6" t="s">
        <v>123</v>
      </c>
      <c r="G15" s="6">
        <f>G16+G17</f>
        <v>2504</v>
      </c>
      <c r="H15" s="6">
        <f>H16+H17</f>
        <v>9</v>
      </c>
      <c r="I15" s="6">
        <f>I16+I17</f>
        <v>3</v>
      </c>
      <c r="J15" s="6">
        <f>J16+J17</f>
        <v>1</v>
      </c>
      <c r="K15" s="6">
        <f>K16+K17</f>
        <v>3</v>
      </c>
      <c r="L15" s="6">
        <v>0</v>
      </c>
      <c r="M15" s="6">
        <v>0</v>
      </c>
    </row>
    <row r="16" spans="1:18">
      <c r="A16" s="7"/>
      <c r="B16" s="8"/>
      <c r="C16" s="8"/>
      <c r="D16" s="8">
        <v>2</v>
      </c>
      <c r="E16" s="8">
        <v>3</v>
      </c>
      <c r="F16" s="8" t="s">
        <v>125</v>
      </c>
      <c r="G16" s="8">
        <v>1273</v>
      </c>
      <c r="H16" s="8">
        <v>4</v>
      </c>
      <c r="I16" s="8">
        <v>1</v>
      </c>
      <c r="J16" s="8">
        <v>0</v>
      </c>
      <c r="K16" s="8">
        <v>3</v>
      </c>
      <c r="L16" s="8"/>
      <c r="M16" s="9"/>
    </row>
    <row r="17" spans="1:13">
      <c r="A17" s="1"/>
      <c r="B17" s="10"/>
      <c r="C17" s="10"/>
      <c r="D17" s="10">
        <v>0</v>
      </c>
      <c r="E17" s="10">
        <v>2</v>
      </c>
      <c r="F17" s="10" t="s">
        <v>120</v>
      </c>
      <c r="G17" s="10">
        <v>1231</v>
      </c>
      <c r="H17" s="10">
        <v>5</v>
      </c>
      <c r="I17" s="10">
        <v>2</v>
      </c>
      <c r="J17" s="10">
        <v>1</v>
      </c>
      <c r="K17" s="10">
        <v>0</v>
      </c>
      <c r="L17" s="10"/>
      <c r="M17" s="11"/>
    </row>
    <row r="18" spans="1:13">
      <c r="A18" s="5" t="s">
        <v>129</v>
      </c>
      <c r="B18" s="12">
        <v>9</v>
      </c>
      <c r="C18" s="12">
        <v>288</v>
      </c>
      <c r="D18" s="6">
        <f>D19+D20</f>
        <v>1</v>
      </c>
      <c r="E18" s="6">
        <f>E19+E20</f>
        <v>1</v>
      </c>
      <c r="F18" s="6" t="s">
        <v>123</v>
      </c>
      <c r="G18" s="6">
        <f>G19+G20</f>
        <v>872</v>
      </c>
      <c r="H18" s="6">
        <f>H19+H20</f>
        <v>5</v>
      </c>
      <c r="I18" s="6">
        <f>I19+I20</f>
        <v>3</v>
      </c>
      <c r="J18" s="6">
        <f>J19+J20</f>
        <v>1</v>
      </c>
      <c r="K18" s="6">
        <f>K19+K20</f>
        <v>2</v>
      </c>
      <c r="L18" s="6">
        <v>1</v>
      </c>
      <c r="M18" s="6">
        <v>0</v>
      </c>
    </row>
    <row r="19" spans="1:13">
      <c r="A19" s="7"/>
      <c r="B19" s="8"/>
      <c r="C19" s="8"/>
      <c r="D19" s="8">
        <v>1</v>
      </c>
      <c r="E19" s="8">
        <v>1</v>
      </c>
      <c r="F19" s="8" t="s">
        <v>125</v>
      </c>
      <c r="G19" s="8">
        <v>428</v>
      </c>
      <c r="H19" s="8">
        <v>2</v>
      </c>
      <c r="I19" s="8">
        <v>2</v>
      </c>
      <c r="J19" s="8">
        <v>0</v>
      </c>
      <c r="K19" s="8">
        <v>0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120</v>
      </c>
      <c r="G20" s="10">
        <v>444</v>
      </c>
      <c r="H20" s="10">
        <v>3</v>
      </c>
      <c r="I20" s="10">
        <v>1</v>
      </c>
      <c r="J20" s="10">
        <v>1</v>
      </c>
      <c r="K20" s="10">
        <v>2</v>
      </c>
      <c r="L20" s="10"/>
      <c r="M20" s="11"/>
    </row>
    <row r="21" spans="1:13">
      <c r="A21" s="5" t="s">
        <v>130</v>
      </c>
      <c r="B21" s="6">
        <v>50</v>
      </c>
      <c r="C21" s="6">
        <v>1910</v>
      </c>
      <c r="D21" s="6">
        <f>D22+D23</f>
        <v>6</v>
      </c>
      <c r="E21" s="6">
        <f>E22+E23</f>
        <v>17</v>
      </c>
      <c r="F21" s="6" t="s">
        <v>123</v>
      </c>
      <c r="G21" s="6">
        <f>G22+G23</f>
        <v>5837</v>
      </c>
      <c r="H21" s="6">
        <f>H22+H23</f>
        <v>17</v>
      </c>
      <c r="I21" s="6">
        <f>I22+I23</f>
        <v>9</v>
      </c>
      <c r="J21" s="6">
        <f>J22+J23</f>
        <v>1</v>
      </c>
      <c r="K21" s="6">
        <f>K22+K23</f>
        <v>4</v>
      </c>
      <c r="L21" s="6">
        <v>4</v>
      </c>
      <c r="M21" s="6">
        <v>0</v>
      </c>
    </row>
    <row r="22" spans="1:13">
      <c r="A22" s="7"/>
      <c r="B22" s="8"/>
      <c r="C22" s="8"/>
      <c r="D22" s="8">
        <v>3</v>
      </c>
      <c r="E22" s="8">
        <v>11</v>
      </c>
      <c r="F22" s="8" t="s">
        <v>125</v>
      </c>
      <c r="G22" s="8">
        <v>2896</v>
      </c>
      <c r="H22" s="8">
        <v>5</v>
      </c>
      <c r="I22" s="8">
        <v>2</v>
      </c>
      <c r="J22" s="8">
        <v>0</v>
      </c>
      <c r="K22" s="8">
        <v>2</v>
      </c>
      <c r="L22" s="8"/>
      <c r="M22" s="9"/>
    </row>
    <row r="23" spans="1:13">
      <c r="A23" s="1"/>
      <c r="B23" s="10"/>
      <c r="C23" s="10"/>
      <c r="D23" s="10">
        <v>3</v>
      </c>
      <c r="E23" s="10">
        <v>6</v>
      </c>
      <c r="F23" s="10" t="s">
        <v>120</v>
      </c>
      <c r="G23" s="10">
        <v>2941</v>
      </c>
      <c r="H23" s="10">
        <v>12</v>
      </c>
      <c r="I23" s="10">
        <v>7</v>
      </c>
      <c r="J23" s="10">
        <v>1</v>
      </c>
      <c r="K23" s="10">
        <v>2</v>
      </c>
      <c r="L23" s="10"/>
      <c r="M23" s="11"/>
    </row>
    <row r="24" spans="1:13">
      <c r="A24" s="5" t="s">
        <v>131</v>
      </c>
      <c r="B24" s="6">
        <v>28</v>
      </c>
      <c r="C24" s="6">
        <v>1020</v>
      </c>
      <c r="D24" s="6">
        <f>D25+D26</f>
        <v>4</v>
      </c>
      <c r="E24" s="6">
        <f>E25+E26</f>
        <v>12</v>
      </c>
      <c r="F24" s="6" t="s">
        <v>123</v>
      </c>
      <c r="G24" s="6">
        <f>G25+G26</f>
        <v>3105</v>
      </c>
      <c r="H24" s="6">
        <f>H25+H26</f>
        <v>1</v>
      </c>
      <c r="I24" s="6">
        <f>I25+I26</f>
        <v>5</v>
      </c>
      <c r="J24" s="6">
        <f>J25+J26</f>
        <v>2</v>
      </c>
      <c r="K24" s="6">
        <f>K25+K26</f>
        <v>2</v>
      </c>
      <c r="L24" s="6">
        <v>2</v>
      </c>
      <c r="M24" s="6">
        <v>0</v>
      </c>
    </row>
    <row r="25" spans="1:13">
      <c r="A25" s="7"/>
      <c r="B25" s="8"/>
      <c r="C25" s="8"/>
      <c r="D25" s="8">
        <v>1</v>
      </c>
      <c r="E25" s="8">
        <v>3</v>
      </c>
      <c r="F25" s="8" t="s">
        <v>125</v>
      </c>
      <c r="G25" s="8">
        <v>1571</v>
      </c>
      <c r="H25" s="8">
        <v>0</v>
      </c>
      <c r="I25" s="8">
        <v>2</v>
      </c>
      <c r="J25" s="8">
        <v>2</v>
      </c>
      <c r="K25" s="8">
        <v>1</v>
      </c>
      <c r="L25" s="8"/>
      <c r="M25" s="9"/>
    </row>
    <row r="26" spans="1:13">
      <c r="A26" s="1"/>
      <c r="B26" s="10"/>
      <c r="C26" s="10"/>
      <c r="D26" s="10">
        <v>3</v>
      </c>
      <c r="E26" s="10">
        <v>9</v>
      </c>
      <c r="F26" s="10" t="s">
        <v>120</v>
      </c>
      <c r="G26" s="10">
        <v>1534</v>
      </c>
      <c r="H26" s="10">
        <v>1</v>
      </c>
      <c r="I26" s="10">
        <v>3</v>
      </c>
      <c r="J26" s="10">
        <v>0</v>
      </c>
      <c r="K26" s="10">
        <v>1</v>
      </c>
      <c r="L26" s="10"/>
      <c r="M26" s="11"/>
    </row>
    <row r="27" spans="1:13">
      <c r="A27" s="5" t="s">
        <v>132</v>
      </c>
      <c r="B27" s="6">
        <v>25</v>
      </c>
      <c r="C27" s="6">
        <v>868</v>
      </c>
      <c r="D27" s="6">
        <f>D28+D29</f>
        <v>1</v>
      </c>
      <c r="E27" s="6">
        <f>E28+E29</f>
        <v>14</v>
      </c>
      <c r="F27" s="6" t="s">
        <v>123</v>
      </c>
      <c r="G27" s="6">
        <f>G28+G29</f>
        <v>2711</v>
      </c>
      <c r="H27" s="6">
        <f>H28+H29</f>
        <v>1</v>
      </c>
      <c r="I27" s="6">
        <f>I28+I29</f>
        <v>2</v>
      </c>
      <c r="J27" s="6">
        <f>J28+J29</f>
        <v>1</v>
      </c>
      <c r="K27" s="6">
        <f>K28+K29</f>
        <v>1</v>
      </c>
      <c r="L27" s="6">
        <v>3</v>
      </c>
      <c r="M27" s="6">
        <v>2</v>
      </c>
    </row>
    <row r="28" spans="1:13">
      <c r="A28" s="7"/>
      <c r="B28" s="8"/>
      <c r="C28" s="8"/>
      <c r="D28" s="8">
        <v>0</v>
      </c>
      <c r="E28" s="8">
        <v>7</v>
      </c>
      <c r="F28" s="8" t="s">
        <v>125</v>
      </c>
      <c r="G28" s="8">
        <v>1337</v>
      </c>
      <c r="H28" s="8">
        <v>0</v>
      </c>
      <c r="I28" s="8">
        <v>0</v>
      </c>
      <c r="J28" s="8">
        <v>1</v>
      </c>
      <c r="K28" s="8">
        <v>0</v>
      </c>
      <c r="L28" s="8"/>
      <c r="M28" s="9"/>
    </row>
    <row r="29" spans="1:13">
      <c r="A29" s="1"/>
      <c r="B29" s="10"/>
      <c r="C29" s="10"/>
      <c r="D29" s="10">
        <v>1</v>
      </c>
      <c r="E29" s="10">
        <v>7</v>
      </c>
      <c r="F29" s="10" t="s">
        <v>120</v>
      </c>
      <c r="G29" s="10">
        <v>1374</v>
      </c>
      <c r="H29" s="10">
        <v>1</v>
      </c>
      <c r="I29" s="10">
        <v>2</v>
      </c>
      <c r="J29" s="10">
        <v>0</v>
      </c>
      <c r="K29" s="10">
        <v>1</v>
      </c>
      <c r="L29" s="10"/>
      <c r="M29" s="11"/>
    </row>
    <row r="30" spans="1:13">
      <c r="A30" s="5" t="s">
        <v>133</v>
      </c>
      <c r="B30" s="6">
        <v>20</v>
      </c>
      <c r="C30" s="6">
        <v>595</v>
      </c>
      <c r="D30" s="6">
        <f>D31+D32</f>
        <v>5</v>
      </c>
      <c r="E30" s="6">
        <f>E31+E32</f>
        <v>1</v>
      </c>
      <c r="F30" s="6" t="s">
        <v>123</v>
      </c>
      <c r="G30" s="6">
        <f>G31+G32</f>
        <v>1736</v>
      </c>
      <c r="H30" s="6">
        <f>H31+H32</f>
        <v>6</v>
      </c>
      <c r="I30" s="6">
        <f>I31+I32</f>
        <v>3</v>
      </c>
      <c r="J30" s="6">
        <f>J31+J32</f>
        <v>0</v>
      </c>
      <c r="K30" s="6">
        <f>K31+K32</f>
        <v>0</v>
      </c>
      <c r="L30" s="6">
        <v>0</v>
      </c>
      <c r="M30" s="6">
        <v>0</v>
      </c>
    </row>
    <row r="31" spans="1:13">
      <c r="A31" s="7"/>
      <c r="B31" s="8"/>
      <c r="C31" s="8"/>
      <c r="D31" s="8">
        <v>1</v>
      </c>
      <c r="E31" s="8">
        <v>1</v>
      </c>
      <c r="F31" s="8" t="s">
        <v>125</v>
      </c>
      <c r="G31" s="8">
        <v>894</v>
      </c>
      <c r="H31" s="8">
        <v>5</v>
      </c>
      <c r="I31" s="8">
        <v>1</v>
      </c>
      <c r="J31" s="8">
        <v>0</v>
      </c>
      <c r="K31" s="8">
        <v>0</v>
      </c>
      <c r="L31" s="8"/>
      <c r="M31" s="9"/>
    </row>
    <row r="32" spans="1:13">
      <c r="A32" s="1"/>
      <c r="B32" s="10"/>
      <c r="C32" s="10"/>
      <c r="D32" s="10">
        <v>4</v>
      </c>
      <c r="E32" s="10">
        <v>0</v>
      </c>
      <c r="F32" s="10" t="s">
        <v>120</v>
      </c>
      <c r="G32" s="10">
        <v>842</v>
      </c>
      <c r="H32" s="10">
        <v>1</v>
      </c>
      <c r="I32" s="10">
        <v>2</v>
      </c>
      <c r="J32" s="10">
        <v>0</v>
      </c>
      <c r="K32" s="10">
        <v>0</v>
      </c>
      <c r="L32" s="10"/>
      <c r="M32" s="11"/>
    </row>
    <row r="33" spans="1:13">
      <c r="A33" s="5" t="s">
        <v>134</v>
      </c>
      <c r="B33" s="6">
        <v>19</v>
      </c>
      <c r="C33" s="6">
        <v>613</v>
      </c>
      <c r="D33" s="6">
        <f>D34+D35</f>
        <v>1</v>
      </c>
      <c r="E33" s="6">
        <f>E34+E35</f>
        <v>6</v>
      </c>
      <c r="F33" s="6" t="s">
        <v>123</v>
      </c>
      <c r="G33" s="6">
        <f>G34+G35</f>
        <v>1890</v>
      </c>
      <c r="H33" s="6">
        <f>H34+H35</f>
        <v>6</v>
      </c>
      <c r="I33" s="6">
        <f>I34+I35</f>
        <v>5</v>
      </c>
      <c r="J33" s="6">
        <f>J34+J35</f>
        <v>0</v>
      </c>
      <c r="K33" s="6">
        <f>K34+K35</f>
        <v>2</v>
      </c>
      <c r="L33" s="6">
        <v>3</v>
      </c>
      <c r="M33" s="6">
        <v>0</v>
      </c>
    </row>
    <row r="34" spans="1:13">
      <c r="A34" s="7"/>
      <c r="B34" s="8"/>
      <c r="C34" s="8"/>
      <c r="D34" s="8">
        <v>0</v>
      </c>
      <c r="E34" s="8">
        <v>3</v>
      </c>
      <c r="F34" s="8" t="s">
        <v>125</v>
      </c>
      <c r="G34" s="8">
        <v>946</v>
      </c>
      <c r="H34" s="8">
        <v>3</v>
      </c>
      <c r="I34" s="8">
        <v>1</v>
      </c>
      <c r="J34" s="8">
        <v>0</v>
      </c>
      <c r="K34" s="8">
        <v>2</v>
      </c>
      <c r="L34" s="8"/>
      <c r="M34" s="9"/>
    </row>
    <row r="35" spans="1:13">
      <c r="A35" s="1"/>
      <c r="B35" s="10"/>
      <c r="C35" s="10"/>
      <c r="D35" s="10">
        <v>1</v>
      </c>
      <c r="E35" s="10">
        <v>3</v>
      </c>
      <c r="F35" s="10" t="s">
        <v>120</v>
      </c>
      <c r="G35" s="10">
        <v>944</v>
      </c>
      <c r="H35" s="10">
        <v>3</v>
      </c>
      <c r="I35" s="10">
        <v>4</v>
      </c>
      <c r="J35" s="10">
        <v>0</v>
      </c>
      <c r="K35" s="10">
        <v>0</v>
      </c>
      <c r="L35" s="10"/>
      <c r="M35" s="11"/>
    </row>
    <row r="36" spans="1:13">
      <c r="A36" s="5" t="s">
        <v>135</v>
      </c>
      <c r="B36" s="6">
        <v>10</v>
      </c>
      <c r="C36" s="6">
        <v>427</v>
      </c>
      <c r="D36" s="6">
        <f>D37+D38</f>
        <v>0</v>
      </c>
      <c r="E36" s="6">
        <f>E37+E38</f>
        <v>10</v>
      </c>
      <c r="F36" s="6" t="s">
        <v>123</v>
      </c>
      <c r="G36" s="6">
        <f>G37+G38</f>
        <v>1163</v>
      </c>
      <c r="H36" s="6">
        <f>H37+H38</f>
        <v>1</v>
      </c>
      <c r="I36" s="6">
        <f>I37+I38</f>
        <v>9</v>
      </c>
      <c r="J36" s="6">
        <f>J37+J38</f>
        <v>1</v>
      </c>
      <c r="K36" s="6">
        <f>K37+K38</f>
        <v>0</v>
      </c>
      <c r="L36" s="6">
        <v>0</v>
      </c>
      <c r="M36" s="6">
        <v>0</v>
      </c>
    </row>
    <row r="37" spans="1:13">
      <c r="A37" s="7"/>
      <c r="B37" s="8"/>
      <c r="C37" s="8"/>
      <c r="D37" s="8">
        <v>0</v>
      </c>
      <c r="E37" s="8">
        <v>5</v>
      </c>
      <c r="F37" s="8" t="s">
        <v>125</v>
      </c>
      <c r="G37" s="8">
        <v>628</v>
      </c>
      <c r="H37" s="8">
        <v>0</v>
      </c>
      <c r="I37" s="8">
        <v>5</v>
      </c>
      <c r="J37" s="8">
        <v>0</v>
      </c>
      <c r="K37" s="8">
        <v>0</v>
      </c>
      <c r="L37" s="8"/>
      <c r="M37" s="9"/>
    </row>
    <row r="38" spans="1:13">
      <c r="A38" s="1"/>
      <c r="B38" s="10"/>
      <c r="C38" s="10"/>
      <c r="D38" s="10">
        <v>0</v>
      </c>
      <c r="E38" s="10">
        <v>5</v>
      </c>
      <c r="F38" s="10" t="s">
        <v>120</v>
      </c>
      <c r="G38" s="10">
        <v>535</v>
      </c>
      <c r="H38" s="10">
        <v>1</v>
      </c>
      <c r="I38" s="10">
        <v>4</v>
      </c>
      <c r="J38" s="10">
        <v>1</v>
      </c>
      <c r="K38" s="10">
        <v>0</v>
      </c>
      <c r="L38" s="10"/>
      <c r="M38" s="11"/>
    </row>
    <row r="39" spans="1:13">
      <c r="A39" s="5" t="s">
        <v>136</v>
      </c>
      <c r="B39" s="8">
        <v>27</v>
      </c>
      <c r="C39" s="8">
        <v>1180</v>
      </c>
      <c r="D39" s="6">
        <f>D40+D41</f>
        <v>6</v>
      </c>
      <c r="E39" s="6">
        <f>E40+E41</f>
        <v>11</v>
      </c>
      <c r="F39" s="8" t="s">
        <v>123</v>
      </c>
      <c r="G39" s="6">
        <f>G40+G41</f>
        <v>3507</v>
      </c>
      <c r="H39" s="6">
        <f>H40+H41</f>
        <v>3</v>
      </c>
      <c r="I39" s="6">
        <f>I40+I41</f>
        <v>8</v>
      </c>
      <c r="J39" s="6">
        <f>J40+J41</f>
        <v>2</v>
      </c>
      <c r="K39" s="6">
        <f>K40+K41</f>
        <v>1</v>
      </c>
      <c r="L39" s="6">
        <v>4</v>
      </c>
      <c r="M39" s="6">
        <v>2</v>
      </c>
    </row>
    <row r="40" spans="1:13">
      <c r="A40" s="7"/>
      <c r="B40" s="8"/>
      <c r="C40" s="8"/>
      <c r="D40" s="8">
        <v>2</v>
      </c>
      <c r="E40" s="8">
        <v>6</v>
      </c>
      <c r="F40" s="8" t="s">
        <v>125</v>
      </c>
      <c r="G40" s="8">
        <v>1759</v>
      </c>
      <c r="H40" s="8">
        <v>1</v>
      </c>
      <c r="I40" s="8">
        <v>5</v>
      </c>
      <c r="J40" s="8">
        <v>2</v>
      </c>
      <c r="K40" s="8">
        <v>0</v>
      </c>
      <c r="L40" s="8"/>
      <c r="M40" s="9"/>
    </row>
    <row r="41" spans="1:13">
      <c r="A41" s="7"/>
      <c r="B41" s="8"/>
      <c r="C41" s="8"/>
      <c r="D41" s="8">
        <v>4</v>
      </c>
      <c r="E41" s="8">
        <v>5</v>
      </c>
      <c r="F41" s="8" t="s">
        <v>120</v>
      </c>
      <c r="G41" s="8">
        <v>1748</v>
      </c>
      <c r="H41" s="8">
        <v>2</v>
      </c>
      <c r="I41" s="8">
        <v>3</v>
      </c>
      <c r="J41" s="8">
        <v>0</v>
      </c>
      <c r="K41" s="8">
        <v>1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XFD104857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8.88671875" style="17"/>
    <col min="12" max="12" width="9.44140625" bestFit="1" customWidth="1"/>
    <col min="14" max="14" width="10.33203125" customWidth="1"/>
  </cols>
  <sheetData>
    <row r="1" spans="1:18" ht="27.75" customHeight="1" thickBot="1">
      <c r="A1" s="18" t="s">
        <v>331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8" ht="16.8" thickTop="1">
      <c r="A2" s="1" t="s">
        <v>105</v>
      </c>
      <c r="B2" s="2" t="s">
        <v>102</v>
      </c>
      <c r="C2" s="2" t="s">
        <v>106</v>
      </c>
      <c r="D2" s="3" t="s">
        <v>107</v>
      </c>
      <c r="E2" s="3" t="s">
        <v>108</v>
      </c>
      <c r="F2" s="2" t="s">
        <v>109</v>
      </c>
      <c r="G2" s="2" t="s">
        <v>110</v>
      </c>
      <c r="H2" s="2" t="s">
        <v>111</v>
      </c>
      <c r="I2" s="2" t="s">
        <v>112</v>
      </c>
      <c r="J2" s="2" t="s">
        <v>113</v>
      </c>
      <c r="K2" s="2" t="s">
        <v>114</v>
      </c>
      <c r="L2" s="2" t="s">
        <v>115</v>
      </c>
      <c r="M2" s="4" t="s">
        <v>116</v>
      </c>
    </row>
    <row r="3" spans="1:18">
      <c r="A3" s="5" t="s">
        <v>117</v>
      </c>
      <c r="B3" s="6">
        <f>B6+B9+B12+B15+B18+B21+B24+B27+B30+B33+B36+B39</f>
        <v>275</v>
      </c>
      <c r="C3" s="6">
        <f>SUM(C4:C41)</f>
        <v>9396</v>
      </c>
      <c r="D3" s="6">
        <f>D4+D5</f>
        <v>27</v>
      </c>
      <c r="E3" s="6">
        <f>E4+E5</f>
        <v>85</v>
      </c>
      <c r="F3" s="6" t="s">
        <v>137</v>
      </c>
      <c r="G3" s="6">
        <f>G4+G5</f>
        <v>28549</v>
      </c>
      <c r="H3" s="6">
        <f>H4+H5</f>
        <v>60</v>
      </c>
      <c r="I3" s="6">
        <f>I4+I5</f>
        <v>88</v>
      </c>
      <c r="J3" s="6">
        <f>J4+J5</f>
        <v>20</v>
      </c>
      <c r="K3" s="6">
        <f>K4+K5</f>
        <v>24</v>
      </c>
      <c r="L3" s="6">
        <f>SUM(L4:L41)</f>
        <v>12</v>
      </c>
      <c r="M3" s="6">
        <f>SUM(M4:M41)</f>
        <v>10</v>
      </c>
      <c r="N3" s="16" t="s">
        <v>138</v>
      </c>
      <c r="O3" s="13">
        <f>L3/G3</f>
        <v>4.2032995901782901E-4</v>
      </c>
      <c r="P3" s="14"/>
      <c r="Q3" s="14"/>
      <c r="R3" s="15"/>
    </row>
    <row r="4" spans="1:18">
      <c r="A4" s="5"/>
      <c r="B4" s="8"/>
      <c r="C4" s="8"/>
      <c r="D4" s="8">
        <f>D7+D10+D13+D16+D19+D22+D25+D28+D31+D34+D37+D40</f>
        <v>10</v>
      </c>
      <c r="E4" s="8">
        <f>E7+E10+E13+E16+E19+E22+E25+E28+E31+E34+E37+E40</f>
        <v>44</v>
      </c>
      <c r="F4" s="8" t="s">
        <v>118</v>
      </c>
      <c r="G4" s="8">
        <f t="shared" ref="G4:K5" si="0">G7+G10+G13+G16+G19+G22+G25+G28+G31+G34+G37+G40</f>
        <v>14400</v>
      </c>
      <c r="H4" s="8">
        <f t="shared" si="0"/>
        <v>22</v>
      </c>
      <c r="I4" s="8">
        <f t="shared" si="0"/>
        <v>45</v>
      </c>
      <c r="J4" s="8">
        <f t="shared" si="0"/>
        <v>8</v>
      </c>
      <c r="K4" s="8">
        <f t="shared" si="0"/>
        <v>14</v>
      </c>
      <c r="L4" s="8"/>
      <c r="M4" s="9"/>
      <c r="N4" s="16" t="s">
        <v>139</v>
      </c>
      <c r="O4" s="13">
        <f>M3/G3</f>
        <v>3.5027496584819084E-4</v>
      </c>
      <c r="P4" s="14"/>
      <c r="Q4" s="14"/>
      <c r="R4" s="15"/>
    </row>
    <row r="5" spans="1:18">
      <c r="A5" s="1"/>
      <c r="B5" s="10"/>
      <c r="C5" s="10"/>
      <c r="D5" s="8">
        <f>D8+D11+D14+D17+D20+D23+D26+D29+D32+D35+D38+D41</f>
        <v>17</v>
      </c>
      <c r="E5" s="8">
        <f>E8+E11+E14+E17+E20+E23+E26+E29+E32+E35+E38+E41</f>
        <v>41</v>
      </c>
      <c r="F5" s="10" t="s">
        <v>140</v>
      </c>
      <c r="G5" s="8">
        <f t="shared" si="0"/>
        <v>14149</v>
      </c>
      <c r="H5" s="8">
        <f t="shared" si="0"/>
        <v>38</v>
      </c>
      <c r="I5" s="8">
        <f t="shared" si="0"/>
        <v>43</v>
      </c>
      <c r="J5" s="8">
        <f t="shared" si="0"/>
        <v>12</v>
      </c>
      <c r="K5" s="8">
        <f t="shared" si="0"/>
        <v>10</v>
      </c>
      <c r="L5" s="10"/>
      <c r="M5" s="11"/>
      <c r="N5" s="16" t="s">
        <v>141</v>
      </c>
      <c r="O5" s="13">
        <f>J3/G3</f>
        <v>7.0054993169638168E-4</v>
      </c>
      <c r="P5" s="14"/>
      <c r="Q5" s="14"/>
      <c r="R5" s="15"/>
    </row>
    <row r="6" spans="1:18">
      <c r="A6" s="5" t="s">
        <v>142</v>
      </c>
      <c r="B6" s="12">
        <v>21</v>
      </c>
      <c r="C6" s="12">
        <v>507</v>
      </c>
      <c r="D6" s="6">
        <f>D7+D8</f>
        <v>1</v>
      </c>
      <c r="E6" s="6">
        <f>E7+E8</f>
        <v>6</v>
      </c>
      <c r="F6" s="6" t="s">
        <v>137</v>
      </c>
      <c r="G6" s="6">
        <f>G7+G8</f>
        <v>1485</v>
      </c>
      <c r="H6" s="6">
        <f>H7+H8</f>
        <v>6</v>
      </c>
      <c r="I6" s="6">
        <f>I7+I8</f>
        <v>3</v>
      </c>
      <c r="J6" s="6">
        <f>J7+J8</f>
        <v>1</v>
      </c>
      <c r="K6" s="6">
        <f>K7+K8</f>
        <v>2</v>
      </c>
      <c r="L6" s="6">
        <v>0</v>
      </c>
      <c r="M6" s="6">
        <v>0</v>
      </c>
      <c r="N6" s="16" t="s">
        <v>143</v>
      </c>
      <c r="O6" s="13">
        <f>K3/G3</f>
        <v>8.4065991803565802E-4</v>
      </c>
      <c r="P6" s="14"/>
      <c r="Q6" s="14"/>
      <c r="R6" s="15"/>
    </row>
    <row r="7" spans="1:18">
      <c r="A7" s="7"/>
      <c r="B7" s="8"/>
      <c r="C7" s="8"/>
      <c r="D7" s="8">
        <v>0</v>
      </c>
      <c r="E7" s="8">
        <v>3</v>
      </c>
      <c r="F7" s="8" t="s">
        <v>118</v>
      </c>
      <c r="G7" s="8">
        <v>755</v>
      </c>
      <c r="H7" s="8">
        <v>2</v>
      </c>
      <c r="I7" s="8">
        <v>2</v>
      </c>
      <c r="J7" s="8">
        <v>0</v>
      </c>
      <c r="K7" s="8">
        <v>2</v>
      </c>
      <c r="L7" s="8"/>
      <c r="M7" s="9"/>
    </row>
    <row r="8" spans="1:18">
      <c r="A8" s="1"/>
      <c r="B8" s="10"/>
      <c r="C8" s="10"/>
      <c r="D8" s="10">
        <v>1</v>
      </c>
      <c r="E8" s="10">
        <v>3</v>
      </c>
      <c r="F8" s="10" t="s">
        <v>140</v>
      </c>
      <c r="G8" s="10">
        <v>730</v>
      </c>
      <c r="H8" s="10">
        <v>4</v>
      </c>
      <c r="I8" s="10">
        <v>1</v>
      </c>
      <c r="J8" s="10">
        <v>1</v>
      </c>
      <c r="K8" s="10">
        <v>0</v>
      </c>
      <c r="L8" s="10"/>
      <c r="M8" s="11"/>
    </row>
    <row r="9" spans="1:18">
      <c r="A9" s="5" t="s">
        <v>103</v>
      </c>
      <c r="B9" s="12">
        <v>27</v>
      </c>
      <c r="C9" s="12">
        <v>725</v>
      </c>
      <c r="D9" s="12">
        <v>0</v>
      </c>
      <c r="E9" s="6">
        <f>E10+E11</f>
        <v>0</v>
      </c>
      <c r="F9" s="6" t="s">
        <v>137</v>
      </c>
      <c r="G9" s="6">
        <f>G10+G11</f>
        <v>2354</v>
      </c>
      <c r="H9" s="6">
        <f>H10+H11</f>
        <v>5</v>
      </c>
      <c r="I9" s="6">
        <f>I10+I11</f>
        <v>7</v>
      </c>
      <c r="J9" s="6">
        <f>J10+J11</f>
        <v>2</v>
      </c>
      <c r="K9" s="6">
        <f>K10+K11</f>
        <v>0</v>
      </c>
      <c r="L9" s="6">
        <v>2</v>
      </c>
      <c r="M9" s="6">
        <v>1</v>
      </c>
    </row>
    <row r="10" spans="1:18">
      <c r="A10" s="7"/>
      <c r="B10" s="8"/>
      <c r="C10" s="8"/>
      <c r="D10" s="8">
        <v>0</v>
      </c>
      <c r="E10" s="8">
        <v>0</v>
      </c>
      <c r="F10" s="8" t="s">
        <v>118</v>
      </c>
      <c r="G10" s="8">
        <v>1203</v>
      </c>
      <c r="H10" s="8">
        <v>2</v>
      </c>
      <c r="I10" s="8">
        <v>5</v>
      </c>
      <c r="J10" s="8">
        <v>1</v>
      </c>
      <c r="K10" s="8">
        <v>0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140</v>
      </c>
      <c r="G11" s="10">
        <v>1151</v>
      </c>
      <c r="H11" s="10">
        <v>3</v>
      </c>
      <c r="I11" s="10">
        <v>2</v>
      </c>
      <c r="J11" s="10">
        <v>1</v>
      </c>
      <c r="K11" s="10">
        <v>0</v>
      </c>
      <c r="L11" s="10"/>
      <c r="M11" s="11"/>
    </row>
    <row r="12" spans="1:18">
      <c r="A12" s="5" t="s">
        <v>144</v>
      </c>
      <c r="B12" s="12">
        <v>20</v>
      </c>
      <c r="C12" s="12">
        <v>494</v>
      </c>
      <c r="D12" s="6">
        <f>D13+D14</f>
        <v>1</v>
      </c>
      <c r="E12" s="6">
        <f>E13+E14</f>
        <v>0</v>
      </c>
      <c r="F12" s="6" t="s">
        <v>137</v>
      </c>
      <c r="G12" s="6">
        <f>G13+G14</f>
        <v>1420</v>
      </c>
      <c r="H12" s="6">
        <f>H13+H14</f>
        <v>1</v>
      </c>
      <c r="I12" s="6">
        <f>I13+I14</f>
        <v>0</v>
      </c>
      <c r="J12" s="6">
        <f>J13+J14</f>
        <v>0</v>
      </c>
      <c r="K12" s="6">
        <f>K13+K14</f>
        <v>0</v>
      </c>
      <c r="L12" s="6">
        <v>0</v>
      </c>
      <c r="M12" s="6">
        <v>1</v>
      </c>
    </row>
    <row r="13" spans="1:18">
      <c r="A13" s="7"/>
      <c r="B13" s="8"/>
      <c r="C13" s="8"/>
      <c r="D13" s="8">
        <v>0</v>
      </c>
      <c r="E13" s="8">
        <v>0</v>
      </c>
      <c r="F13" s="8" t="s">
        <v>118</v>
      </c>
      <c r="G13" s="8">
        <v>736</v>
      </c>
      <c r="H13" s="8">
        <v>1</v>
      </c>
      <c r="I13" s="8">
        <v>0</v>
      </c>
      <c r="J13" s="8">
        <v>0</v>
      </c>
      <c r="K13" s="8">
        <v>0</v>
      </c>
      <c r="L13" s="8"/>
      <c r="M13" s="9"/>
    </row>
    <row r="14" spans="1:18">
      <c r="A14" s="1"/>
      <c r="B14" s="10"/>
      <c r="C14" s="10"/>
      <c r="D14" s="10">
        <v>1</v>
      </c>
      <c r="E14" s="10">
        <v>0</v>
      </c>
      <c r="F14" s="10" t="s">
        <v>140</v>
      </c>
      <c r="G14" s="10">
        <v>684</v>
      </c>
      <c r="H14" s="10">
        <v>0</v>
      </c>
      <c r="I14" s="10">
        <v>0</v>
      </c>
      <c r="J14" s="10">
        <v>0</v>
      </c>
      <c r="K14" s="10">
        <v>0</v>
      </c>
      <c r="L14" s="10"/>
      <c r="M14" s="11"/>
    </row>
    <row r="15" spans="1:18">
      <c r="A15" s="5" t="s">
        <v>145</v>
      </c>
      <c r="B15" s="12">
        <v>19</v>
      </c>
      <c r="C15" s="12">
        <v>779</v>
      </c>
      <c r="D15" s="6">
        <f>D16+D17</f>
        <v>2</v>
      </c>
      <c r="E15" s="6">
        <f>E16+E17</f>
        <v>5</v>
      </c>
      <c r="F15" s="6" t="s">
        <v>137</v>
      </c>
      <c r="G15" s="6">
        <f>G16+G17</f>
        <v>2504</v>
      </c>
      <c r="H15" s="6">
        <f>H16+H17</f>
        <v>6</v>
      </c>
      <c r="I15" s="6">
        <f>I16+I17</f>
        <v>9</v>
      </c>
      <c r="J15" s="6">
        <f>J16+J17</f>
        <v>3</v>
      </c>
      <c r="K15" s="6">
        <f>K16+K17</f>
        <v>2</v>
      </c>
      <c r="L15" s="6">
        <v>0</v>
      </c>
      <c r="M15" s="6">
        <v>1</v>
      </c>
    </row>
    <row r="16" spans="1:18">
      <c r="A16" s="7"/>
      <c r="B16" s="8"/>
      <c r="C16" s="8"/>
      <c r="D16" s="8">
        <v>2</v>
      </c>
      <c r="E16" s="8">
        <v>3</v>
      </c>
      <c r="F16" s="8" t="s">
        <v>118</v>
      </c>
      <c r="G16" s="8">
        <v>1270</v>
      </c>
      <c r="H16" s="8">
        <v>0</v>
      </c>
      <c r="I16" s="8">
        <v>4</v>
      </c>
      <c r="J16" s="8">
        <v>2</v>
      </c>
      <c r="K16" s="8">
        <v>1</v>
      </c>
      <c r="L16" s="8"/>
      <c r="M16" s="9"/>
    </row>
    <row r="17" spans="1:13">
      <c r="A17" s="1"/>
      <c r="B17" s="10"/>
      <c r="C17" s="10"/>
      <c r="D17" s="10">
        <v>0</v>
      </c>
      <c r="E17" s="10">
        <v>2</v>
      </c>
      <c r="F17" s="10" t="s">
        <v>140</v>
      </c>
      <c r="G17" s="10">
        <v>1234</v>
      </c>
      <c r="H17" s="10">
        <v>6</v>
      </c>
      <c r="I17" s="10">
        <v>5</v>
      </c>
      <c r="J17" s="10">
        <v>1</v>
      </c>
      <c r="K17" s="10">
        <v>1</v>
      </c>
      <c r="L17" s="10"/>
      <c r="M17" s="11"/>
    </row>
    <row r="18" spans="1:13">
      <c r="A18" s="5" t="s">
        <v>146</v>
      </c>
      <c r="B18" s="12">
        <v>9</v>
      </c>
      <c r="C18" s="12">
        <v>288</v>
      </c>
      <c r="D18" s="6">
        <f>D19+D20</f>
        <v>1</v>
      </c>
      <c r="E18" s="6">
        <f>E19+E20</f>
        <v>1</v>
      </c>
      <c r="F18" s="6" t="s">
        <v>137</v>
      </c>
      <c r="G18" s="6">
        <f>G19+G20</f>
        <v>877</v>
      </c>
      <c r="H18" s="6">
        <f>H19+H20</f>
        <v>6</v>
      </c>
      <c r="I18" s="6">
        <f>I19+I20</f>
        <v>1</v>
      </c>
      <c r="J18" s="6">
        <f>J19+J20</f>
        <v>0</v>
      </c>
      <c r="K18" s="6">
        <f>K19+K20</f>
        <v>0</v>
      </c>
      <c r="L18" s="6">
        <v>2</v>
      </c>
      <c r="M18" s="6">
        <v>0</v>
      </c>
    </row>
    <row r="19" spans="1:13">
      <c r="A19" s="7"/>
      <c r="B19" s="8"/>
      <c r="C19" s="8"/>
      <c r="D19" s="8">
        <v>1</v>
      </c>
      <c r="E19" s="8">
        <v>1</v>
      </c>
      <c r="F19" s="8" t="s">
        <v>118</v>
      </c>
      <c r="G19" s="8">
        <v>428</v>
      </c>
      <c r="H19" s="8">
        <v>2</v>
      </c>
      <c r="I19" s="8">
        <v>1</v>
      </c>
      <c r="J19" s="8">
        <v>0</v>
      </c>
      <c r="K19" s="8">
        <v>0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140</v>
      </c>
      <c r="G20" s="10">
        <v>449</v>
      </c>
      <c r="H20" s="10">
        <v>4</v>
      </c>
      <c r="I20" s="10">
        <v>0</v>
      </c>
      <c r="J20" s="10">
        <v>0</v>
      </c>
      <c r="K20" s="10">
        <v>0</v>
      </c>
      <c r="L20" s="10"/>
      <c r="M20" s="11"/>
    </row>
    <row r="21" spans="1:13">
      <c r="A21" s="5" t="s">
        <v>104</v>
      </c>
      <c r="B21" s="6">
        <v>50</v>
      </c>
      <c r="C21" s="6">
        <v>1910</v>
      </c>
      <c r="D21" s="6">
        <f>D22+D23</f>
        <v>6</v>
      </c>
      <c r="E21" s="6">
        <f>E22+E23</f>
        <v>17</v>
      </c>
      <c r="F21" s="6" t="s">
        <v>137</v>
      </c>
      <c r="G21" s="6">
        <f>G22+G23</f>
        <v>5836</v>
      </c>
      <c r="H21" s="6">
        <f>H22+H23</f>
        <v>9</v>
      </c>
      <c r="I21" s="6">
        <f>I22+I23</f>
        <v>19</v>
      </c>
      <c r="J21" s="6">
        <f>J22+J23</f>
        <v>4</v>
      </c>
      <c r="K21" s="6">
        <f>K22+K23</f>
        <v>0</v>
      </c>
      <c r="L21" s="6">
        <v>2</v>
      </c>
      <c r="M21" s="6">
        <v>2</v>
      </c>
    </row>
    <row r="22" spans="1:13">
      <c r="A22" s="7"/>
      <c r="B22" s="8"/>
      <c r="C22" s="8"/>
      <c r="D22" s="8">
        <v>3</v>
      </c>
      <c r="E22" s="8">
        <v>11</v>
      </c>
      <c r="F22" s="8" t="s">
        <v>118</v>
      </c>
      <c r="G22" s="8">
        <v>2894</v>
      </c>
      <c r="H22" s="8">
        <v>5</v>
      </c>
      <c r="I22" s="8">
        <v>12</v>
      </c>
      <c r="J22" s="8">
        <v>1</v>
      </c>
      <c r="K22" s="8">
        <v>0</v>
      </c>
      <c r="L22" s="8"/>
      <c r="M22" s="9"/>
    </row>
    <row r="23" spans="1:13">
      <c r="A23" s="1"/>
      <c r="B23" s="10"/>
      <c r="C23" s="10"/>
      <c r="D23" s="10">
        <v>3</v>
      </c>
      <c r="E23" s="10">
        <v>6</v>
      </c>
      <c r="F23" s="10" t="s">
        <v>140</v>
      </c>
      <c r="G23" s="10">
        <v>2942</v>
      </c>
      <c r="H23" s="10">
        <v>4</v>
      </c>
      <c r="I23" s="10">
        <v>7</v>
      </c>
      <c r="J23" s="10">
        <v>3</v>
      </c>
      <c r="K23" s="10">
        <v>0</v>
      </c>
      <c r="L23" s="10"/>
      <c r="M23" s="11"/>
    </row>
    <row r="24" spans="1:13">
      <c r="A24" s="5" t="s">
        <v>147</v>
      </c>
      <c r="B24" s="6">
        <v>28</v>
      </c>
      <c r="C24" s="6">
        <v>1017</v>
      </c>
      <c r="D24" s="6">
        <f>D25+D26</f>
        <v>4</v>
      </c>
      <c r="E24" s="6">
        <f>E25+E26</f>
        <v>12</v>
      </c>
      <c r="F24" s="6" t="s">
        <v>137</v>
      </c>
      <c r="G24" s="6">
        <f>G25+G26</f>
        <v>3087</v>
      </c>
      <c r="H24" s="6">
        <f>H25+H26</f>
        <v>5</v>
      </c>
      <c r="I24" s="6">
        <f>I25+I26</f>
        <v>10</v>
      </c>
      <c r="J24" s="6">
        <f>J25+J26</f>
        <v>1</v>
      </c>
      <c r="K24" s="6">
        <f>K25+K26</f>
        <v>8</v>
      </c>
      <c r="L24" s="6">
        <v>0</v>
      </c>
      <c r="M24" s="6">
        <v>1</v>
      </c>
    </row>
    <row r="25" spans="1:13">
      <c r="A25" s="7"/>
      <c r="B25" s="8"/>
      <c r="C25" s="8"/>
      <c r="D25" s="8">
        <v>1</v>
      </c>
      <c r="E25" s="8">
        <v>3</v>
      </c>
      <c r="F25" s="8" t="s">
        <v>118</v>
      </c>
      <c r="G25" s="8">
        <v>1559</v>
      </c>
      <c r="H25" s="8">
        <v>1</v>
      </c>
      <c r="I25" s="8">
        <v>4</v>
      </c>
      <c r="J25" s="8">
        <v>0</v>
      </c>
      <c r="K25" s="8">
        <v>5</v>
      </c>
      <c r="L25" s="8"/>
      <c r="M25" s="9"/>
    </row>
    <row r="26" spans="1:13">
      <c r="A26" s="1"/>
      <c r="B26" s="10"/>
      <c r="C26" s="10"/>
      <c r="D26" s="10">
        <v>3</v>
      </c>
      <c r="E26" s="10">
        <v>9</v>
      </c>
      <c r="F26" s="10" t="s">
        <v>140</v>
      </c>
      <c r="G26" s="10">
        <v>1528</v>
      </c>
      <c r="H26" s="10">
        <v>4</v>
      </c>
      <c r="I26" s="10">
        <v>6</v>
      </c>
      <c r="J26" s="10">
        <v>1</v>
      </c>
      <c r="K26" s="10">
        <v>3</v>
      </c>
      <c r="L26" s="10"/>
      <c r="M26" s="11"/>
    </row>
    <row r="27" spans="1:13">
      <c r="A27" s="5" t="s">
        <v>148</v>
      </c>
      <c r="B27" s="6">
        <v>25</v>
      </c>
      <c r="C27" s="6">
        <v>866</v>
      </c>
      <c r="D27" s="6">
        <f>D28+D29</f>
        <v>1</v>
      </c>
      <c r="E27" s="6">
        <f>E28+E29</f>
        <v>15</v>
      </c>
      <c r="F27" s="6" t="s">
        <v>137</v>
      </c>
      <c r="G27" s="6">
        <f>G28+G29</f>
        <v>2709</v>
      </c>
      <c r="H27" s="6">
        <f>H28+H29</f>
        <v>3</v>
      </c>
      <c r="I27" s="6">
        <f>I28+I29</f>
        <v>8</v>
      </c>
      <c r="J27" s="6">
        <f>J28+J29</f>
        <v>5</v>
      </c>
      <c r="K27" s="6">
        <f>K28+K29</f>
        <v>3</v>
      </c>
      <c r="L27" s="6">
        <v>1</v>
      </c>
      <c r="M27" s="6">
        <v>1</v>
      </c>
    </row>
    <row r="28" spans="1:13">
      <c r="A28" s="7"/>
      <c r="B28" s="8"/>
      <c r="C28" s="8"/>
      <c r="D28" s="8">
        <v>0</v>
      </c>
      <c r="E28" s="8">
        <v>7</v>
      </c>
      <c r="F28" s="8" t="s">
        <v>118</v>
      </c>
      <c r="G28" s="8">
        <v>1338</v>
      </c>
      <c r="H28" s="8">
        <v>0</v>
      </c>
      <c r="I28" s="8">
        <v>0</v>
      </c>
      <c r="J28" s="8">
        <v>2</v>
      </c>
      <c r="K28" s="8">
        <v>1</v>
      </c>
      <c r="L28" s="8"/>
      <c r="M28" s="9"/>
    </row>
    <row r="29" spans="1:13">
      <c r="A29" s="1"/>
      <c r="B29" s="10"/>
      <c r="C29" s="10"/>
      <c r="D29" s="10">
        <v>1</v>
      </c>
      <c r="E29" s="10">
        <v>8</v>
      </c>
      <c r="F29" s="10" t="s">
        <v>140</v>
      </c>
      <c r="G29" s="10">
        <v>1371</v>
      </c>
      <c r="H29" s="10">
        <v>3</v>
      </c>
      <c r="I29" s="10">
        <v>8</v>
      </c>
      <c r="J29" s="10">
        <v>3</v>
      </c>
      <c r="K29" s="10">
        <v>2</v>
      </c>
      <c r="L29" s="10"/>
      <c r="M29" s="11"/>
    </row>
    <row r="30" spans="1:13">
      <c r="A30" s="5" t="s">
        <v>149</v>
      </c>
      <c r="B30" s="6">
        <v>20</v>
      </c>
      <c r="C30" s="6">
        <v>594</v>
      </c>
      <c r="D30" s="6">
        <f>D31+D32</f>
        <v>4</v>
      </c>
      <c r="E30" s="6">
        <f>E31+E32</f>
        <v>2</v>
      </c>
      <c r="F30" s="6" t="s">
        <v>137</v>
      </c>
      <c r="G30" s="6">
        <f>G31+G32</f>
        <v>1729</v>
      </c>
      <c r="H30" s="6">
        <f>H31+H32</f>
        <v>3</v>
      </c>
      <c r="I30" s="6">
        <f>I31+I32</f>
        <v>7</v>
      </c>
      <c r="J30" s="6">
        <f>J31+J32</f>
        <v>0</v>
      </c>
      <c r="K30" s="6">
        <f>K31+K32</f>
        <v>3</v>
      </c>
      <c r="L30" s="6">
        <v>2</v>
      </c>
      <c r="M30" s="6">
        <v>1</v>
      </c>
    </row>
    <row r="31" spans="1:13">
      <c r="A31" s="7"/>
      <c r="B31" s="8"/>
      <c r="C31" s="8"/>
      <c r="D31" s="8">
        <v>1</v>
      </c>
      <c r="E31" s="8">
        <v>2</v>
      </c>
      <c r="F31" s="8" t="s">
        <v>118</v>
      </c>
      <c r="G31" s="8">
        <v>892</v>
      </c>
      <c r="H31" s="8">
        <v>2</v>
      </c>
      <c r="I31" s="8">
        <v>3</v>
      </c>
      <c r="J31" s="8">
        <v>0</v>
      </c>
      <c r="K31" s="8">
        <v>1</v>
      </c>
      <c r="L31" s="8"/>
      <c r="M31" s="9"/>
    </row>
    <row r="32" spans="1:13">
      <c r="A32" s="1"/>
      <c r="B32" s="10"/>
      <c r="C32" s="10"/>
      <c r="D32" s="10">
        <v>3</v>
      </c>
      <c r="E32" s="10">
        <v>0</v>
      </c>
      <c r="F32" s="10" t="s">
        <v>140</v>
      </c>
      <c r="G32" s="10">
        <v>837</v>
      </c>
      <c r="H32" s="10">
        <v>1</v>
      </c>
      <c r="I32" s="10">
        <v>4</v>
      </c>
      <c r="J32" s="10">
        <v>0</v>
      </c>
      <c r="K32" s="10">
        <v>2</v>
      </c>
      <c r="L32" s="10"/>
      <c r="M32" s="11"/>
    </row>
    <row r="33" spans="1:13">
      <c r="A33" s="5" t="s">
        <v>150</v>
      </c>
      <c r="B33" s="6">
        <v>19</v>
      </c>
      <c r="C33" s="6">
        <v>615</v>
      </c>
      <c r="D33" s="6">
        <f>D34+D35</f>
        <v>1</v>
      </c>
      <c r="E33" s="6">
        <f>E34+E35</f>
        <v>6</v>
      </c>
      <c r="F33" s="6" t="s">
        <v>137</v>
      </c>
      <c r="G33" s="6">
        <f>G34+G35</f>
        <v>1890</v>
      </c>
      <c r="H33" s="6">
        <f>H34+H35</f>
        <v>3</v>
      </c>
      <c r="I33" s="6">
        <f>I34+I35</f>
        <v>5</v>
      </c>
      <c r="J33" s="6">
        <f>J34+J35</f>
        <v>0</v>
      </c>
      <c r="K33" s="6">
        <f>K34+K35</f>
        <v>1</v>
      </c>
      <c r="L33" s="6">
        <v>2</v>
      </c>
      <c r="M33" s="6">
        <v>0</v>
      </c>
    </row>
    <row r="34" spans="1:13">
      <c r="A34" s="7"/>
      <c r="B34" s="8"/>
      <c r="C34" s="8"/>
      <c r="D34" s="8">
        <v>0</v>
      </c>
      <c r="E34" s="8">
        <v>3</v>
      </c>
      <c r="F34" s="8" t="s">
        <v>118</v>
      </c>
      <c r="G34" s="8">
        <v>945</v>
      </c>
      <c r="H34" s="8">
        <v>1</v>
      </c>
      <c r="I34" s="8">
        <v>3</v>
      </c>
      <c r="J34" s="8">
        <v>0</v>
      </c>
      <c r="K34" s="8">
        <v>1</v>
      </c>
      <c r="L34" s="8"/>
      <c r="M34" s="9"/>
    </row>
    <row r="35" spans="1:13">
      <c r="A35" s="1"/>
      <c r="B35" s="10"/>
      <c r="C35" s="10"/>
      <c r="D35" s="10">
        <v>1</v>
      </c>
      <c r="E35" s="10">
        <v>3</v>
      </c>
      <c r="F35" s="10" t="s">
        <v>140</v>
      </c>
      <c r="G35" s="10">
        <v>945</v>
      </c>
      <c r="H35" s="10">
        <v>2</v>
      </c>
      <c r="I35" s="10">
        <v>2</v>
      </c>
      <c r="J35" s="10">
        <v>0</v>
      </c>
      <c r="K35" s="10">
        <v>0</v>
      </c>
      <c r="L35" s="10"/>
      <c r="M35" s="11"/>
    </row>
    <row r="36" spans="1:13">
      <c r="A36" s="5" t="s">
        <v>151</v>
      </c>
      <c r="B36" s="6">
        <v>10</v>
      </c>
      <c r="C36" s="6">
        <v>426</v>
      </c>
      <c r="D36" s="6">
        <f>D37+D38</f>
        <v>0</v>
      </c>
      <c r="E36" s="6">
        <f>E37+E38</f>
        <v>10</v>
      </c>
      <c r="F36" s="6" t="s">
        <v>137</v>
      </c>
      <c r="G36" s="6">
        <f>G37+G38</f>
        <v>1163</v>
      </c>
      <c r="H36" s="6">
        <f>H37+H38</f>
        <v>8</v>
      </c>
      <c r="I36" s="6">
        <f>I37+I38</f>
        <v>3</v>
      </c>
      <c r="J36" s="6">
        <f>J37+J38</f>
        <v>0</v>
      </c>
      <c r="K36" s="6">
        <f>K37+K38</f>
        <v>3</v>
      </c>
      <c r="L36" s="6">
        <v>0</v>
      </c>
      <c r="M36" s="6">
        <v>0</v>
      </c>
    </row>
    <row r="37" spans="1:13">
      <c r="A37" s="7"/>
      <c r="B37" s="8"/>
      <c r="C37" s="8"/>
      <c r="D37" s="8">
        <v>0</v>
      </c>
      <c r="E37" s="8">
        <v>5</v>
      </c>
      <c r="F37" s="8" t="s">
        <v>118</v>
      </c>
      <c r="G37" s="8">
        <v>630</v>
      </c>
      <c r="H37" s="8">
        <v>5</v>
      </c>
      <c r="I37" s="8">
        <v>2</v>
      </c>
      <c r="J37" s="8">
        <v>0</v>
      </c>
      <c r="K37" s="8">
        <v>1</v>
      </c>
      <c r="L37" s="8"/>
      <c r="M37" s="9"/>
    </row>
    <row r="38" spans="1:13">
      <c r="A38" s="1"/>
      <c r="B38" s="10"/>
      <c r="C38" s="10"/>
      <c r="D38" s="10">
        <v>0</v>
      </c>
      <c r="E38" s="10">
        <v>5</v>
      </c>
      <c r="F38" s="10" t="s">
        <v>140</v>
      </c>
      <c r="G38" s="10">
        <v>533</v>
      </c>
      <c r="H38" s="10">
        <v>3</v>
      </c>
      <c r="I38" s="10">
        <v>1</v>
      </c>
      <c r="J38" s="10">
        <v>0</v>
      </c>
      <c r="K38" s="10">
        <v>2</v>
      </c>
      <c r="L38" s="10"/>
      <c r="M38" s="11"/>
    </row>
    <row r="39" spans="1:13">
      <c r="A39" s="5" t="s">
        <v>152</v>
      </c>
      <c r="B39" s="8">
        <v>27</v>
      </c>
      <c r="C39" s="8">
        <v>1175</v>
      </c>
      <c r="D39" s="6">
        <f>D40+D41</f>
        <v>6</v>
      </c>
      <c r="E39" s="6">
        <f>E40+E41</f>
        <v>11</v>
      </c>
      <c r="F39" s="8" t="s">
        <v>137</v>
      </c>
      <c r="G39" s="6">
        <f>G40+G41</f>
        <v>3495</v>
      </c>
      <c r="H39" s="6">
        <f>H40+H41</f>
        <v>5</v>
      </c>
      <c r="I39" s="6">
        <f>I40+I41</f>
        <v>16</v>
      </c>
      <c r="J39" s="6">
        <f>J40+J41</f>
        <v>4</v>
      </c>
      <c r="K39" s="6">
        <f>K40+K41</f>
        <v>2</v>
      </c>
      <c r="L39" s="6">
        <v>1</v>
      </c>
      <c r="M39" s="6">
        <v>2</v>
      </c>
    </row>
    <row r="40" spans="1:13">
      <c r="A40" s="7"/>
      <c r="B40" s="8"/>
      <c r="C40" s="8"/>
      <c r="D40" s="8">
        <v>2</v>
      </c>
      <c r="E40" s="8">
        <v>6</v>
      </c>
      <c r="F40" s="8" t="s">
        <v>118</v>
      </c>
      <c r="G40" s="8">
        <v>1750</v>
      </c>
      <c r="H40" s="8">
        <v>1</v>
      </c>
      <c r="I40" s="8">
        <v>9</v>
      </c>
      <c r="J40" s="8">
        <v>2</v>
      </c>
      <c r="K40" s="8">
        <v>2</v>
      </c>
      <c r="L40" s="8"/>
      <c r="M40" s="9"/>
    </row>
    <row r="41" spans="1:13">
      <c r="A41" s="7"/>
      <c r="B41" s="8"/>
      <c r="C41" s="8"/>
      <c r="D41" s="8">
        <v>4</v>
      </c>
      <c r="E41" s="8">
        <v>5</v>
      </c>
      <c r="F41" s="8" t="s">
        <v>140</v>
      </c>
      <c r="G41" s="8">
        <v>1745</v>
      </c>
      <c r="H41" s="8">
        <v>4</v>
      </c>
      <c r="I41" s="8">
        <v>7</v>
      </c>
      <c r="J41" s="8">
        <v>2</v>
      </c>
      <c r="K41" s="8">
        <v>0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XFD104857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8.88671875" style="17"/>
    <col min="12" max="12" width="9.44140625" bestFit="1" customWidth="1"/>
    <col min="14" max="14" width="10.33203125" customWidth="1"/>
  </cols>
  <sheetData>
    <row r="1" spans="1:18" ht="27.75" customHeight="1" thickBot="1">
      <c r="A1" s="18" t="s">
        <v>332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8" ht="16.8" thickTop="1">
      <c r="A2" s="1" t="s">
        <v>153</v>
      </c>
      <c r="B2" s="2" t="s">
        <v>154</v>
      </c>
      <c r="C2" s="2" t="s">
        <v>155</v>
      </c>
      <c r="D2" s="3" t="s">
        <v>156</v>
      </c>
      <c r="E2" s="3" t="s">
        <v>157</v>
      </c>
      <c r="F2" s="2" t="s">
        <v>158</v>
      </c>
      <c r="G2" s="2" t="s">
        <v>159</v>
      </c>
      <c r="H2" s="2" t="s">
        <v>160</v>
      </c>
      <c r="I2" s="2" t="s">
        <v>161</v>
      </c>
      <c r="J2" s="2" t="s">
        <v>162</v>
      </c>
      <c r="K2" s="2" t="s">
        <v>163</v>
      </c>
      <c r="L2" s="2" t="s">
        <v>164</v>
      </c>
      <c r="M2" s="4" t="s">
        <v>165</v>
      </c>
    </row>
    <row r="3" spans="1:18">
      <c r="A3" s="5" t="s">
        <v>166</v>
      </c>
      <c r="B3" s="6">
        <f>B6+B9+B12+B15+B18+B21+B24+B27+B30+B33+B36+B39</f>
        <v>275</v>
      </c>
      <c r="C3" s="6">
        <f>SUM(C4:C41)</f>
        <v>9404</v>
      </c>
      <c r="D3" s="6">
        <f>D4+D5</f>
        <v>27</v>
      </c>
      <c r="E3" s="6">
        <f>E4+E5</f>
        <v>86</v>
      </c>
      <c r="F3" s="6" t="s">
        <v>167</v>
      </c>
      <c r="G3" s="6">
        <f>G4+G5</f>
        <v>28546</v>
      </c>
      <c r="H3" s="6">
        <f>H4+H5</f>
        <v>63</v>
      </c>
      <c r="I3" s="6">
        <f>I4+I5</f>
        <v>69</v>
      </c>
      <c r="J3" s="6">
        <f>J4+J5</f>
        <v>18</v>
      </c>
      <c r="K3" s="6">
        <f>K4+K5</f>
        <v>15</v>
      </c>
      <c r="L3" s="6">
        <f>SUM(L4:L41)</f>
        <v>6</v>
      </c>
      <c r="M3" s="6">
        <f>SUM(M4:M41)</f>
        <v>6</v>
      </c>
      <c r="N3" s="16" t="s">
        <v>168</v>
      </c>
      <c r="O3" s="13">
        <f>L3/G3</f>
        <v>2.1018706648917536E-4</v>
      </c>
      <c r="P3" s="14"/>
      <c r="Q3" s="14"/>
      <c r="R3" s="15"/>
    </row>
    <row r="4" spans="1:18">
      <c r="A4" s="5"/>
      <c r="B4" s="8"/>
      <c r="C4" s="8"/>
      <c r="D4" s="8">
        <f>D7+D10+D13+D16+D19+D22+D25+D28+D31+D34+D37+D40</f>
        <v>10</v>
      </c>
      <c r="E4" s="8">
        <f>E7+E10+E13+E16+E19+E22+E25+E28+E31+E34+E37+E40</f>
        <v>45</v>
      </c>
      <c r="F4" s="8" t="s">
        <v>169</v>
      </c>
      <c r="G4" s="8">
        <f t="shared" ref="G4:K5" si="0">G7+G10+G13+G16+G19+G22+G25+G28+G31+G34+G37+G40</f>
        <v>14398</v>
      </c>
      <c r="H4" s="8">
        <f t="shared" si="0"/>
        <v>31</v>
      </c>
      <c r="I4" s="8">
        <f t="shared" si="0"/>
        <v>38</v>
      </c>
      <c r="J4" s="8">
        <f t="shared" si="0"/>
        <v>11</v>
      </c>
      <c r="K4" s="8">
        <f t="shared" si="0"/>
        <v>6</v>
      </c>
      <c r="L4" s="8"/>
      <c r="M4" s="9"/>
      <c r="N4" s="16" t="s">
        <v>170</v>
      </c>
      <c r="O4" s="13">
        <f>M3/G3</f>
        <v>2.1018706648917536E-4</v>
      </c>
      <c r="P4" s="14"/>
      <c r="Q4" s="14"/>
      <c r="R4" s="15"/>
    </row>
    <row r="5" spans="1:18">
      <c r="A5" s="1"/>
      <c r="B5" s="10"/>
      <c r="C5" s="10"/>
      <c r="D5" s="8">
        <f>D8+D11+D14+D17+D20+D23+D26+D29+D32+D35+D38+D41</f>
        <v>17</v>
      </c>
      <c r="E5" s="8">
        <f>E8+E11+E14+E17+E20+E23+E26+E29+E32+E35+E38+E41</f>
        <v>41</v>
      </c>
      <c r="F5" s="10" t="s">
        <v>171</v>
      </c>
      <c r="G5" s="8">
        <f t="shared" si="0"/>
        <v>14148</v>
      </c>
      <c r="H5" s="8">
        <f t="shared" si="0"/>
        <v>32</v>
      </c>
      <c r="I5" s="8">
        <f t="shared" si="0"/>
        <v>31</v>
      </c>
      <c r="J5" s="8">
        <f t="shared" si="0"/>
        <v>7</v>
      </c>
      <c r="K5" s="8">
        <f t="shared" si="0"/>
        <v>9</v>
      </c>
      <c r="L5" s="10"/>
      <c r="M5" s="11"/>
      <c r="N5" s="16" t="s">
        <v>172</v>
      </c>
      <c r="O5" s="13">
        <f>J3/G3</f>
        <v>6.3056119946752612E-4</v>
      </c>
      <c r="P5" s="14"/>
      <c r="Q5" s="14"/>
      <c r="R5" s="15"/>
    </row>
    <row r="6" spans="1:18">
      <c r="A6" s="5" t="s">
        <v>173</v>
      </c>
      <c r="B6" s="12">
        <v>21</v>
      </c>
      <c r="C6" s="12">
        <v>506</v>
      </c>
      <c r="D6" s="6">
        <f>D7+D8</f>
        <v>1</v>
      </c>
      <c r="E6" s="6">
        <f>E7+E8</f>
        <v>6</v>
      </c>
      <c r="F6" s="6" t="s">
        <v>167</v>
      </c>
      <c r="G6" s="6">
        <f>G7+G8</f>
        <v>1478</v>
      </c>
      <c r="H6" s="6">
        <f>H7+H8</f>
        <v>0</v>
      </c>
      <c r="I6" s="6">
        <f>I7+I8</f>
        <v>4</v>
      </c>
      <c r="J6" s="6">
        <f>J7+J8</f>
        <v>0</v>
      </c>
      <c r="K6" s="6">
        <f>K7+K8</f>
        <v>1</v>
      </c>
      <c r="L6" s="6">
        <v>1</v>
      </c>
      <c r="M6" s="6">
        <v>0</v>
      </c>
      <c r="N6" s="16" t="s">
        <v>174</v>
      </c>
      <c r="O6" s="13">
        <f>K3/G3</f>
        <v>5.2546766622293842E-4</v>
      </c>
      <c r="P6" s="14"/>
      <c r="Q6" s="14"/>
      <c r="R6" s="15"/>
    </row>
    <row r="7" spans="1:18">
      <c r="A7" s="7"/>
      <c r="B7" s="8"/>
      <c r="C7" s="8"/>
      <c r="D7" s="8">
        <v>0</v>
      </c>
      <c r="E7" s="8">
        <v>3</v>
      </c>
      <c r="F7" s="8" t="s">
        <v>169</v>
      </c>
      <c r="G7" s="8">
        <v>752</v>
      </c>
      <c r="H7" s="8">
        <v>0</v>
      </c>
      <c r="I7" s="8">
        <v>1</v>
      </c>
      <c r="J7" s="8">
        <v>0</v>
      </c>
      <c r="K7" s="8">
        <v>0</v>
      </c>
      <c r="L7" s="8"/>
      <c r="M7" s="9"/>
    </row>
    <row r="8" spans="1:18">
      <c r="A8" s="1"/>
      <c r="B8" s="10"/>
      <c r="C8" s="10"/>
      <c r="D8" s="10">
        <v>1</v>
      </c>
      <c r="E8" s="10">
        <v>3</v>
      </c>
      <c r="F8" s="10" t="s">
        <v>171</v>
      </c>
      <c r="G8" s="10">
        <v>726</v>
      </c>
      <c r="H8" s="10">
        <v>0</v>
      </c>
      <c r="I8" s="10">
        <v>3</v>
      </c>
      <c r="J8" s="10">
        <v>0</v>
      </c>
      <c r="K8" s="10">
        <v>1</v>
      </c>
      <c r="L8" s="10"/>
      <c r="M8" s="11"/>
    </row>
    <row r="9" spans="1:18">
      <c r="A9" s="5" t="s">
        <v>175</v>
      </c>
      <c r="B9" s="12">
        <v>27</v>
      </c>
      <c r="C9" s="12">
        <v>727</v>
      </c>
      <c r="D9" s="12">
        <v>0</v>
      </c>
      <c r="E9" s="6">
        <f>E10+E11</f>
        <v>0</v>
      </c>
      <c r="F9" s="6" t="s">
        <v>167</v>
      </c>
      <c r="G9" s="6">
        <f>G10+G11</f>
        <v>2354</v>
      </c>
      <c r="H9" s="6">
        <f>H10+H11</f>
        <v>8</v>
      </c>
      <c r="I9" s="6">
        <f>I10+I11</f>
        <v>8</v>
      </c>
      <c r="J9" s="6">
        <f>J10+J11</f>
        <v>1</v>
      </c>
      <c r="K9" s="6">
        <f>K10+K11</f>
        <v>1</v>
      </c>
      <c r="L9" s="6">
        <v>0</v>
      </c>
      <c r="M9" s="6">
        <v>1</v>
      </c>
    </row>
    <row r="10" spans="1:18">
      <c r="A10" s="7"/>
      <c r="B10" s="8"/>
      <c r="C10" s="8"/>
      <c r="D10" s="8">
        <v>0</v>
      </c>
      <c r="E10" s="8">
        <v>0</v>
      </c>
      <c r="F10" s="8" t="s">
        <v>169</v>
      </c>
      <c r="G10" s="8">
        <v>1206</v>
      </c>
      <c r="H10" s="8">
        <v>6</v>
      </c>
      <c r="I10" s="8">
        <v>4</v>
      </c>
      <c r="J10" s="8">
        <v>1</v>
      </c>
      <c r="K10" s="8">
        <v>0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171</v>
      </c>
      <c r="G11" s="10">
        <v>1148</v>
      </c>
      <c r="H11" s="10">
        <v>2</v>
      </c>
      <c r="I11" s="10">
        <v>4</v>
      </c>
      <c r="J11" s="10">
        <v>0</v>
      </c>
      <c r="K11" s="10">
        <v>1</v>
      </c>
      <c r="L11" s="10"/>
      <c r="M11" s="11"/>
    </row>
    <row r="12" spans="1:18">
      <c r="A12" s="5" t="s">
        <v>176</v>
      </c>
      <c r="B12" s="12">
        <v>20</v>
      </c>
      <c r="C12" s="12">
        <v>494</v>
      </c>
      <c r="D12" s="6">
        <f>D13+D14</f>
        <v>1</v>
      </c>
      <c r="E12" s="6">
        <f>E13+E14</f>
        <v>0</v>
      </c>
      <c r="F12" s="6" t="s">
        <v>167</v>
      </c>
      <c r="G12" s="6">
        <f>G13+G14</f>
        <v>1417</v>
      </c>
      <c r="H12" s="6">
        <f>H13+H14</f>
        <v>1</v>
      </c>
      <c r="I12" s="6">
        <f>I13+I14</f>
        <v>3</v>
      </c>
      <c r="J12" s="6">
        <f>J13+J14</f>
        <v>1</v>
      </c>
      <c r="K12" s="6">
        <f>K13+K14</f>
        <v>0</v>
      </c>
      <c r="L12" s="6">
        <v>0</v>
      </c>
      <c r="M12" s="6">
        <v>0</v>
      </c>
    </row>
    <row r="13" spans="1:18">
      <c r="A13" s="7"/>
      <c r="B13" s="8"/>
      <c r="C13" s="8"/>
      <c r="D13" s="8">
        <v>0</v>
      </c>
      <c r="E13" s="8">
        <v>0</v>
      </c>
      <c r="F13" s="8" t="s">
        <v>169</v>
      </c>
      <c r="G13" s="8">
        <v>734</v>
      </c>
      <c r="H13" s="8">
        <v>0</v>
      </c>
      <c r="I13" s="8">
        <v>3</v>
      </c>
      <c r="J13" s="8">
        <v>1</v>
      </c>
      <c r="K13" s="8">
        <v>0</v>
      </c>
      <c r="L13" s="8"/>
      <c r="M13" s="9"/>
    </row>
    <row r="14" spans="1:18">
      <c r="A14" s="1"/>
      <c r="B14" s="10"/>
      <c r="C14" s="10"/>
      <c r="D14" s="10">
        <v>1</v>
      </c>
      <c r="E14" s="10">
        <v>0</v>
      </c>
      <c r="F14" s="10" t="s">
        <v>171</v>
      </c>
      <c r="G14" s="10">
        <v>683</v>
      </c>
      <c r="H14" s="10">
        <v>1</v>
      </c>
      <c r="I14" s="10">
        <v>0</v>
      </c>
      <c r="J14" s="10">
        <v>0</v>
      </c>
      <c r="K14" s="10">
        <v>0</v>
      </c>
      <c r="L14" s="10"/>
      <c r="M14" s="11"/>
    </row>
    <row r="15" spans="1:18">
      <c r="A15" s="5" t="s">
        <v>177</v>
      </c>
      <c r="B15" s="12">
        <v>19</v>
      </c>
      <c r="C15" s="12">
        <v>781</v>
      </c>
      <c r="D15" s="6">
        <f>D16+D17</f>
        <v>2</v>
      </c>
      <c r="E15" s="6">
        <f>E16+E17</f>
        <v>5</v>
      </c>
      <c r="F15" s="6" t="s">
        <v>167</v>
      </c>
      <c r="G15" s="6">
        <f>G16+G17</f>
        <v>2503</v>
      </c>
      <c r="H15" s="6">
        <f>H16+H17</f>
        <v>4</v>
      </c>
      <c r="I15" s="6">
        <f>I16+I17</f>
        <v>7</v>
      </c>
      <c r="J15" s="6">
        <f>J16+J17</f>
        <v>2</v>
      </c>
      <c r="K15" s="6">
        <f>K16+K17</f>
        <v>1</v>
      </c>
      <c r="L15" s="6">
        <v>0</v>
      </c>
      <c r="M15" s="6">
        <v>1</v>
      </c>
    </row>
    <row r="16" spans="1:18">
      <c r="A16" s="7"/>
      <c r="B16" s="8"/>
      <c r="C16" s="8"/>
      <c r="D16" s="8">
        <v>2</v>
      </c>
      <c r="E16" s="8">
        <v>3</v>
      </c>
      <c r="F16" s="8" t="s">
        <v>169</v>
      </c>
      <c r="G16" s="8">
        <v>1269</v>
      </c>
      <c r="H16" s="8">
        <v>1</v>
      </c>
      <c r="I16" s="8">
        <v>2</v>
      </c>
      <c r="J16" s="8">
        <v>0</v>
      </c>
      <c r="K16" s="8">
        <v>1</v>
      </c>
      <c r="L16" s="8"/>
      <c r="M16" s="9"/>
    </row>
    <row r="17" spans="1:13">
      <c r="A17" s="1"/>
      <c r="B17" s="10"/>
      <c r="C17" s="10"/>
      <c r="D17" s="10">
        <v>0</v>
      </c>
      <c r="E17" s="10">
        <v>2</v>
      </c>
      <c r="F17" s="10" t="s">
        <v>171</v>
      </c>
      <c r="G17" s="10">
        <v>1234</v>
      </c>
      <c r="H17" s="10">
        <v>3</v>
      </c>
      <c r="I17" s="10">
        <v>5</v>
      </c>
      <c r="J17" s="10">
        <v>2</v>
      </c>
      <c r="K17" s="10">
        <v>0</v>
      </c>
      <c r="L17" s="10"/>
      <c r="M17" s="11"/>
    </row>
    <row r="18" spans="1:13">
      <c r="A18" s="5" t="s">
        <v>178</v>
      </c>
      <c r="B18" s="12">
        <v>9</v>
      </c>
      <c r="C18" s="12">
        <v>290</v>
      </c>
      <c r="D18" s="6">
        <f>D19+D20</f>
        <v>1</v>
      </c>
      <c r="E18" s="6">
        <f>E19+E20</f>
        <v>1</v>
      </c>
      <c r="F18" s="6" t="s">
        <v>167</v>
      </c>
      <c r="G18" s="6">
        <f>G19+G20</f>
        <v>880</v>
      </c>
      <c r="H18" s="6">
        <f>H19+H20</f>
        <v>2</v>
      </c>
      <c r="I18" s="6">
        <f>I19+I20</f>
        <v>0</v>
      </c>
      <c r="J18" s="6">
        <f>J19+J20</f>
        <v>1</v>
      </c>
      <c r="K18" s="6">
        <f>K19+K20</f>
        <v>0</v>
      </c>
      <c r="L18" s="6">
        <v>0</v>
      </c>
      <c r="M18" s="6">
        <v>0</v>
      </c>
    </row>
    <row r="19" spans="1:13">
      <c r="A19" s="7"/>
      <c r="B19" s="8"/>
      <c r="C19" s="8"/>
      <c r="D19" s="8">
        <v>1</v>
      </c>
      <c r="E19" s="8">
        <v>1</v>
      </c>
      <c r="F19" s="8" t="s">
        <v>169</v>
      </c>
      <c r="G19" s="8">
        <v>430</v>
      </c>
      <c r="H19" s="8">
        <v>1</v>
      </c>
      <c r="I19" s="8">
        <v>0</v>
      </c>
      <c r="J19" s="8">
        <v>1</v>
      </c>
      <c r="K19" s="8">
        <v>0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171</v>
      </c>
      <c r="G20" s="10">
        <v>450</v>
      </c>
      <c r="H20" s="10">
        <v>1</v>
      </c>
      <c r="I20" s="10">
        <v>0</v>
      </c>
      <c r="J20" s="10">
        <v>0</v>
      </c>
      <c r="K20" s="10">
        <v>0</v>
      </c>
      <c r="L20" s="10"/>
      <c r="M20" s="11"/>
    </row>
    <row r="21" spans="1:13">
      <c r="A21" s="5" t="s">
        <v>179</v>
      </c>
      <c r="B21" s="6">
        <v>50</v>
      </c>
      <c r="C21" s="6">
        <v>1921</v>
      </c>
      <c r="D21" s="6">
        <f>D22+D23</f>
        <v>6</v>
      </c>
      <c r="E21" s="6">
        <f>E22+E23</f>
        <v>17</v>
      </c>
      <c r="F21" s="6" t="s">
        <v>167</v>
      </c>
      <c r="G21" s="6">
        <f>G22+G23</f>
        <v>5861</v>
      </c>
      <c r="H21" s="6">
        <f>H22+H23</f>
        <v>22</v>
      </c>
      <c r="I21" s="6">
        <f>I22+I23</f>
        <v>10</v>
      </c>
      <c r="J21" s="6">
        <f>J22+J23</f>
        <v>6</v>
      </c>
      <c r="K21" s="6">
        <f>K22+K23</f>
        <v>2</v>
      </c>
      <c r="L21" s="6">
        <v>3</v>
      </c>
      <c r="M21" s="6">
        <v>2</v>
      </c>
    </row>
    <row r="22" spans="1:13">
      <c r="A22" s="7"/>
      <c r="B22" s="8"/>
      <c r="C22" s="8"/>
      <c r="D22" s="8">
        <v>3</v>
      </c>
      <c r="E22" s="8">
        <v>11</v>
      </c>
      <c r="F22" s="8" t="s">
        <v>169</v>
      </c>
      <c r="G22" s="8">
        <v>2900</v>
      </c>
      <c r="H22" s="8">
        <v>10</v>
      </c>
      <c r="I22" s="8">
        <v>8</v>
      </c>
      <c r="J22" s="8">
        <v>3</v>
      </c>
      <c r="K22" s="8">
        <v>1</v>
      </c>
      <c r="L22" s="8"/>
      <c r="M22" s="9"/>
    </row>
    <row r="23" spans="1:13">
      <c r="A23" s="1"/>
      <c r="B23" s="10"/>
      <c r="C23" s="10"/>
      <c r="D23" s="10">
        <v>3</v>
      </c>
      <c r="E23" s="10">
        <v>6</v>
      </c>
      <c r="F23" s="10" t="s">
        <v>171</v>
      </c>
      <c r="G23" s="10">
        <v>2961</v>
      </c>
      <c r="H23" s="10">
        <v>12</v>
      </c>
      <c r="I23" s="10">
        <v>2</v>
      </c>
      <c r="J23" s="10">
        <v>3</v>
      </c>
      <c r="K23" s="10">
        <v>1</v>
      </c>
      <c r="L23" s="10"/>
      <c r="M23" s="11"/>
    </row>
    <row r="24" spans="1:13">
      <c r="A24" s="5" t="s">
        <v>180</v>
      </c>
      <c r="B24" s="6">
        <v>28</v>
      </c>
      <c r="C24" s="6">
        <v>1017</v>
      </c>
      <c r="D24" s="6">
        <f>D25+D26</f>
        <v>4</v>
      </c>
      <c r="E24" s="6">
        <f>E25+E26</f>
        <v>12</v>
      </c>
      <c r="F24" s="6" t="s">
        <v>167</v>
      </c>
      <c r="G24" s="6">
        <f>G25+G26</f>
        <v>3086</v>
      </c>
      <c r="H24" s="6">
        <f>H25+H26</f>
        <v>3</v>
      </c>
      <c r="I24" s="6">
        <f>I25+I26</f>
        <v>4</v>
      </c>
      <c r="J24" s="6">
        <f>J25+J26</f>
        <v>1</v>
      </c>
      <c r="K24" s="6">
        <f>K25+K26</f>
        <v>2</v>
      </c>
      <c r="L24" s="6">
        <v>0</v>
      </c>
      <c r="M24" s="6">
        <v>1</v>
      </c>
    </row>
    <row r="25" spans="1:13">
      <c r="A25" s="7"/>
      <c r="B25" s="8"/>
      <c r="C25" s="8"/>
      <c r="D25" s="8">
        <v>1</v>
      </c>
      <c r="E25" s="8">
        <v>3</v>
      </c>
      <c r="F25" s="8" t="s">
        <v>169</v>
      </c>
      <c r="G25" s="8">
        <v>1557</v>
      </c>
      <c r="H25" s="8">
        <v>0</v>
      </c>
      <c r="I25" s="8">
        <v>4</v>
      </c>
      <c r="J25" s="8">
        <v>1</v>
      </c>
      <c r="K25" s="8">
        <v>1</v>
      </c>
      <c r="L25" s="8"/>
      <c r="M25" s="9"/>
    </row>
    <row r="26" spans="1:13">
      <c r="A26" s="1"/>
      <c r="B26" s="10"/>
      <c r="C26" s="10"/>
      <c r="D26" s="10">
        <v>3</v>
      </c>
      <c r="E26" s="10">
        <v>9</v>
      </c>
      <c r="F26" s="10" t="s">
        <v>171</v>
      </c>
      <c r="G26" s="10">
        <v>1529</v>
      </c>
      <c r="H26" s="10">
        <v>3</v>
      </c>
      <c r="I26" s="10">
        <v>0</v>
      </c>
      <c r="J26" s="10">
        <v>0</v>
      </c>
      <c r="K26" s="10">
        <v>1</v>
      </c>
      <c r="L26" s="10"/>
      <c r="M26" s="11"/>
    </row>
    <row r="27" spans="1:13">
      <c r="A27" s="5" t="s">
        <v>181</v>
      </c>
      <c r="B27" s="6">
        <v>25</v>
      </c>
      <c r="C27" s="6">
        <v>862</v>
      </c>
      <c r="D27" s="6">
        <f>D28+D29</f>
        <v>1</v>
      </c>
      <c r="E27" s="6">
        <f>E28+E29</f>
        <v>16</v>
      </c>
      <c r="F27" s="6" t="s">
        <v>167</v>
      </c>
      <c r="G27" s="6">
        <f>G28+G29</f>
        <v>2701</v>
      </c>
      <c r="H27" s="6">
        <f>H28+H29</f>
        <v>8</v>
      </c>
      <c r="I27" s="6">
        <f>I28+I29</f>
        <v>12</v>
      </c>
      <c r="J27" s="6">
        <f>J28+J29</f>
        <v>2</v>
      </c>
      <c r="K27" s="6">
        <f>K28+K29</f>
        <v>1</v>
      </c>
      <c r="L27" s="6">
        <v>0</v>
      </c>
      <c r="M27" s="6">
        <v>1</v>
      </c>
    </row>
    <row r="28" spans="1:13">
      <c r="A28" s="7"/>
      <c r="B28" s="8"/>
      <c r="C28" s="8"/>
      <c r="D28" s="8">
        <v>0</v>
      </c>
      <c r="E28" s="8">
        <v>8</v>
      </c>
      <c r="F28" s="8" t="s">
        <v>169</v>
      </c>
      <c r="G28" s="8">
        <v>1333</v>
      </c>
      <c r="H28" s="8">
        <v>4</v>
      </c>
      <c r="I28" s="8">
        <v>7</v>
      </c>
      <c r="J28" s="8">
        <v>1</v>
      </c>
      <c r="K28" s="8">
        <v>1</v>
      </c>
      <c r="L28" s="8"/>
      <c r="M28" s="9"/>
    </row>
    <row r="29" spans="1:13">
      <c r="A29" s="1"/>
      <c r="B29" s="10"/>
      <c r="C29" s="10"/>
      <c r="D29" s="10">
        <v>1</v>
      </c>
      <c r="E29" s="10">
        <v>8</v>
      </c>
      <c r="F29" s="10" t="s">
        <v>171</v>
      </c>
      <c r="G29" s="10">
        <v>1368</v>
      </c>
      <c r="H29" s="10">
        <v>4</v>
      </c>
      <c r="I29" s="10">
        <v>5</v>
      </c>
      <c r="J29" s="10">
        <v>1</v>
      </c>
      <c r="K29" s="10">
        <v>0</v>
      </c>
      <c r="L29" s="10"/>
      <c r="M29" s="11"/>
    </row>
    <row r="30" spans="1:13">
      <c r="A30" s="5" t="s">
        <v>182</v>
      </c>
      <c r="B30" s="6">
        <v>20</v>
      </c>
      <c r="C30" s="6">
        <v>592</v>
      </c>
      <c r="D30" s="6">
        <f>D31+D32</f>
        <v>4</v>
      </c>
      <c r="E30" s="6">
        <f>E31+E32</f>
        <v>2</v>
      </c>
      <c r="F30" s="6" t="s">
        <v>167</v>
      </c>
      <c r="G30" s="6">
        <f>G31+G32</f>
        <v>1726</v>
      </c>
      <c r="H30" s="6">
        <f>H31+H32</f>
        <v>2</v>
      </c>
      <c r="I30" s="6">
        <f>I31+I32</f>
        <v>4</v>
      </c>
      <c r="J30" s="6">
        <f>J31+J32</f>
        <v>1</v>
      </c>
      <c r="K30" s="6">
        <f>K31+K32</f>
        <v>2</v>
      </c>
      <c r="L30" s="6">
        <v>1</v>
      </c>
      <c r="M30" s="6">
        <v>0</v>
      </c>
    </row>
    <row r="31" spans="1:13">
      <c r="A31" s="7"/>
      <c r="B31" s="8"/>
      <c r="C31" s="8"/>
      <c r="D31" s="8">
        <v>1</v>
      </c>
      <c r="E31" s="8">
        <v>2</v>
      </c>
      <c r="F31" s="8" t="s">
        <v>169</v>
      </c>
      <c r="G31" s="8">
        <v>894</v>
      </c>
      <c r="H31" s="8">
        <v>2</v>
      </c>
      <c r="I31" s="8">
        <v>1</v>
      </c>
      <c r="J31" s="8">
        <v>1</v>
      </c>
      <c r="K31" s="8">
        <v>0</v>
      </c>
      <c r="L31" s="8"/>
      <c r="M31" s="9"/>
    </row>
    <row r="32" spans="1:13">
      <c r="A32" s="1"/>
      <c r="B32" s="10"/>
      <c r="C32" s="10"/>
      <c r="D32" s="10">
        <v>3</v>
      </c>
      <c r="E32" s="10">
        <v>0</v>
      </c>
      <c r="F32" s="10" t="s">
        <v>171</v>
      </c>
      <c r="G32" s="10">
        <v>832</v>
      </c>
      <c r="H32" s="10">
        <v>0</v>
      </c>
      <c r="I32" s="10">
        <v>3</v>
      </c>
      <c r="J32" s="10">
        <v>0</v>
      </c>
      <c r="K32" s="10">
        <v>2</v>
      </c>
      <c r="L32" s="10"/>
      <c r="M32" s="11"/>
    </row>
    <row r="33" spans="1:13">
      <c r="A33" s="5" t="s">
        <v>183</v>
      </c>
      <c r="B33" s="6">
        <v>19</v>
      </c>
      <c r="C33" s="6">
        <v>615</v>
      </c>
      <c r="D33" s="6">
        <f>D34+D35</f>
        <v>1</v>
      </c>
      <c r="E33" s="6">
        <f>E34+E35</f>
        <v>6</v>
      </c>
      <c r="F33" s="6" t="s">
        <v>167</v>
      </c>
      <c r="G33" s="6">
        <f>G34+G35</f>
        <v>1887</v>
      </c>
      <c r="H33" s="6">
        <f>H34+H35</f>
        <v>4</v>
      </c>
      <c r="I33" s="6">
        <f>I34+I35</f>
        <v>7</v>
      </c>
      <c r="J33" s="6">
        <f>J34+J35</f>
        <v>1</v>
      </c>
      <c r="K33" s="6">
        <f>K34+K35</f>
        <v>2</v>
      </c>
      <c r="L33" s="6">
        <v>0</v>
      </c>
      <c r="M33" s="6">
        <v>0</v>
      </c>
    </row>
    <row r="34" spans="1:13">
      <c r="A34" s="7"/>
      <c r="B34" s="8"/>
      <c r="C34" s="8"/>
      <c r="D34" s="8">
        <v>0</v>
      </c>
      <c r="E34" s="8">
        <v>3</v>
      </c>
      <c r="F34" s="8" t="s">
        <v>169</v>
      </c>
      <c r="G34" s="8">
        <v>946</v>
      </c>
      <c r="H34" s="8">
        <v>3</v>
      </c>
      <c r="I34" s="8">
        <v>3</v>
      </c>
      <c r="J34" s="8">
        <v>1</v>
      </c>
      <c r="K34" s="8">
        <v>0</v>
      </c>
      <c r="L34" s="8"/>
      <c r="M34" s="9"/>
    </row>
    <row r="35" spans="1:13">
      <c r="A35" s="1"/>
      <c r="B35" s="10"/>
      <c r="C35" s="10"/>
      <c r="D35" s="10">
        <v>1</v>
      </c>
      <c r="E35" s="10">
        <v>3</v>
      </c>
      <c r="F35" s="10" t="s">
        <v>171</v>
      </c>
      <c r="G35" s="10">
        <v>941</v>
      </c>
      <c r="H35" s="10">
        <v>1</v>
      </c>
      <c r="I35" s="10">
        <v>4</v>
      </c>
      <c r="J35" s="10">
        <v>0</v>
      </c>
      <c r="K35" s="10">
        <v>2</v>
      </c>
      <c r="L35" s="10"/>
      <c r="M35" s="11"/>
    </row>
    <row r="36" spans="1:13">
      <c r="A36" s="5" t="s">
        <v>184</v>
      </c>
      <c r="B36" s="6">
        <v>10</v>
      </c>
      <c r="C36" s="6">
        <v>425</v>
      </c>
      <c r="D36" s="6">
        <f>D37+D38</f>
        <v>0</v>
      </c>
      <c r="E36" s="6">
        <f>E37+E38</f>
        <v>10</v>
      </c>
      <c r="F36" s="6" t="s">
        <v>167</v>
      </c>
      <c r="G36" s="6">
        <f>G37+G38</f>
        <v>1165</v>
      </c>
      <c r="H36" s="6">
        <f>H37+H38</f>
        <v>4</v>
      </c>
      <c r="I36" s="6">
        <f>I37+I38</f>
        <v>1</v>
      </c>
      <c r="J36" s="6">
        <f>J37+J38</f>
        <v>0</v>
      </c>
      <c r="K36" s="6">
        <f>K37+K38</f>
        <v>2</v>
      </c>
      <c r="L36" s="6">
        <v>0</v>
      </c>
      <c r="M36" s="6">
        <v>0</v>
      </c>
    </row>
    <row r="37" spans="1:13">
      <c r="A37" s="7"/>
      <c r="B37" s="8"/>
      <c r="C37" s="8"/>
      <c r="D37" s="8">
        <v>0</v>
      </c>
      <c r="E37" s="8">
        <v>5</v>
      </c>
      <c r="F37" s="8" t="s">
        <v>169</v>
      </c>
      <c r="G37" s="8">
        <v>631</v>
      </c>
      <c r="H37" s="8">
        <v>2</v>
      </c>
      <c r="I37" s="8">
        <v>0</v>
      </c>
      <c r="J37" s="8">
        <v>0</v>
      </c>
      <c r="K37" s="8">
        <v>2</v>
      </c>
      <c r="L37" s="8"/>
      <c r="M37" s="9"/>
    </row>
    <row r="38" spans="1:13">
      <c r="A38" s="1"/>
      <c r="B38" s="10"/>
      <c r="C38" s="10"/>
      <c r="D38" s="10">
        <v>0</v>
      </c>
      <c r="E38" s="10">
        <v>5</v>
      </c>
      <c r="F38" s="10" t="s">
        <v>171</v>
      </c>
      <c r="G38" s="10">
        <v>534</v>
      </c>
      <c r="H38" s="10">
        <v>2</v>
      </c>
      <c r="I38" s="10">
        <v>1</v>
      </c>
      <c r="J38" s="10">
        <v>0</v>
      </c>
      <c r="K38" s="10">
        <v>0</v>
      </c>
      <c r="L38" s="10"/>
      <c r="M38" s="11"/>
    </row>
    <row r="39" spans="1:13">
      <c r="A39" s="5" t="s">
        <v>185</v>
      </c>
      <c r="B39" s="8">
        <v>27</v>
      </c>
      <c r="C39" s="8">
        <v>1174</v>
      </c>
      <c r="D39" s="6">
        <f>D40+D41</f>
        <v>6</v>
      </c>
      <c r="E39" s="6">
        <f>E40+E41</f>
        <v>11</v>
      </c>
      <c r="F39" s="8" t="s">
        <v>167</v>
      </c>
      <c r="G39" s="6">
        <f>G40+G41</f>
        <v>3488</v>
      </c>
      <c r="H39" s="6">
        <f>H40+H41</f>
        <v>5</v>
      </c>
      <c r="I39" s="6">
        <f>I40+I41</f>
        <v>9</v>
      </c>
      <c r="J39" s="6">
        <f>J40+J41</f>
        <v>2</v>
      </c>
      <c r="K39" s="6">
        <f>K40+K41</f>
        <v>1</v>
      </c>
      <c r="L39" s="6">
        <v>1</v>
      </c>
      <c r="M39" s="6">
        <v>0</v>
      </c>
    </row>
    <row r="40" spans="1:13">
      <c r="A40" s="7"/>
      <c r="B40" s="8"/>
      <c r="C40" s="8"/>
      <c r="D40" s="8">
        <v>2</v>
      </c>
      <c r="E40" s="8">
        <v>6</v>
      </c>
      <c r="F40" s="8" t="s">
        <v>169</v>
      </c>
      <c r="G40" s="8">
        <v>1746</v>
      </c>
      <c r="H40" s="8">
        <v>2</v>
      </c>
      <c r="I40" s="8">
        <v>5</v>
      </c>
      <c r="J40" s="8">
        <v>1</v>
      </c>
      <c r="K40" s="8">
        <v>0</v>
      </c>
      <c r="L40" s="8"/>
      <c r="M40" s="9"/>
    </row>
    <row r="41" spans="1:13">
      <c r="A41" s="7"/>
      <c r="B41" s="8"/>
      <c r="C41" s="8"/>
      <c r="D41" s="8">
        <v>4</v>
      </c>
      <c r="E41" s="8">
        <v>5</v>
      </c>
      <c r="F41" s="8" t="s">
        <v>171</v>
      </c>
      <c r="G41" s="8">
        <v>1742</v>
      </c>
      <c r="H41" s="8">
        <v>3</v>
      </c>
      <c r="I41" s="8">
        <v>4</v>
      </c>
      <c r="J41" s="8">
        <v>1</v>
      </c>
      <c r="K41" s="8">
        <v>1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sqref="A1:XFD1048576"/>
    </sheetView>
  </sheetViews>
  <sheetFormatPr defaultRowHeight="16.2"/>
  <cols>
    <col min="1" max="1" width="9.109375" customWidth="1"/>
    <col min="4" max="5" width="11.44140625" customWidth="1"/>
    <col min="7" max="7" width="9.109375" customWidth="1"/>
    <col min="9" max="9" width="8.88671875" style="17"/>
    <col min="12" max="12" width="9.44140625" bestFit="1" customWidth="1"/>
    <col min="14" max="14" width="10.33203125" customWidth="1"/>
  </cols>
  <sheetData>
    <row r="1" spans="1:18" ht="27.75" customHeight="1" thickBot="1">
      <c r="A1" s="18" t="s">
        <v>333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8" ht="16.8" thickTop="1">
      <c r="A2" s="1" t="s">
        <v>0</v>
      </c>
      <c r="B2" s="2" t="s">
        <v>186</v>
      </c>
      <c r="C2" s="2" t="s">
        <v>187</v>
      </c>
      <c r="D2" s="3" t="s">
        <v>188</v>
      </c>
      <c r="E2" s="3" t="s">
        <v>189</v>
      </c>
      <c r="F2" s="2" t="s">
        <v>190</v>
      </c>
      <c r="G2" s="2" t="s">
        <v>191</v>
      </c>
      <c r="H2" s="2" t="s">
        <v>192</v>
      </c>
      <c r="I2" s="2" t="s">
        <v>193</v>
      </c>
      <c r="J2" s="2" t="s">
        <v>194</v>
      </c>
      <c r="K2" s="2" t="s">
        <v>195</v>
      </c>
      <c r="L2" s="2" t="s">
        <v>196</v>
      </c>
      <c r="M2" s="4" t="s">
        <v>197</v>
      </c>
    </row>
    <row r="3" spans="1:18">
      <c r="A3" s="5" t="s">
        <v>198</v>
      </c>
      <c r="B3" s="6">
        <f>B6+B9+B12+B15+B18+B21+B24+B27+B30+B33+B36+B39</f>
        <v>275</v>
      </c>
      <c r="C3" s="6">
        <f>SUM(C4:C41)</f>
        <v>9412</v>
      </c>
      <c r="D3" s="6">
        <f>D4+D5</f>
        <v>28</v>
      </c>
      <c r="E3" s="6">
        <f>E4+E5</f>
        <v>87</v>
      </c>
      <c r="F3" s="6" t="s">
        <v>199</v>
      </c>
      <c r="G3" s="6">
        <f>G4+G5</f>
        <v>28515</v>
      </c>
      <c r="H3" s="6">
        <f>H4+H5</f>
        <v>40</v>
      </c>
      <c r="I3" s="6">
        <f>I4+I5</f>
        <v>69</v>
      </c>
      <c r="J3" s="6">
        <f>J4+J5</f>
        <v>19</v>
      </c>
      <c r="K3" s="6">
        <f>K4+K5</f>
        <v>21</v>
      </c>
      <c r="L3" s="6">
        <f>SUM(L4:L41)</f>
        <v>15</v>
      </c>
      <c r="M3" s="6">
        <f>SUM(M4:M41)</f>
        <v>9</v>
      </c>
      <c r="N3" s="16" t="s">
        <v>200</v>
      </c>
      <c r="O3" s="13">
        <f>L3/G3</f>
        <v>5.2603892688058915E-4</v>
      </c>
      <c r="P3" s="14"/>
      <c r="Q3" s="14"/>
      <c r="R3" s="15"/>
    </row>
    <row r="4" spans="1:18">
      <c r="A4" s="5"/>
      <c r="B4" s="8"/>
      <c r="C4" s="8"/>
      <c r="D4" s="8">
        <f>D7+D10+D13+D16+D19+D22+D25+D28+D31+D34+D37+D40</f>
        <v>10</v>
      </c>
      <c r="E4" s="8">
        <f>E7+E10+E13+E16+E19+E22+E25+E28+E31+E34+E37+E40</f>
        <v>45</v>
      </c>
      <c r="F4" s="8" t="s">
        <v>201</v>
      </c>
      <c r="G4" s="8">
        <f t="shared" ref="G4:K5" si="0">G7+G10+G13+G16+G19+G22+G25+G28+G31+G34+G37+G40</f>
        <v>14389</v>
      </c>
      <c r="H4" s="8">
        <f t="shared" si="0"/>
        <v>20</v>
      </c>
      <c r="I4" s="8">
        <f t="shared" si="0"/>
        <v>33</v>
      </c>
      <c r="J4" s="8">
        <f t="shared" si="0"/>
        <v>13</v>
      </c>
      <c r="K4" s="8">
        <f t="shared" si="0"/>
        <v>9</v>
      </c>
      <c r="L4" s="8"/>
      <c r="M4" s="9"/>
      <c r="N4" s="16" t="s">
        <v>202</v>
      </c>
      <c r="O4" s="13">
        <f>M3/G3</f>
        <v>3.1562335612835349E-4</v>
      </c>
      <c r="P4" s="14"/>
      <c r="Q4" s="14"/>
      <c r="R4" s="15"/>
    </row>
    <row r="5" spans="1:18">
      <c r="A5" s="1"/>
      <c r="B5" s="10"/>
      <c r="C5" s="10"/>
      <c r="D5" s="8">
        <f>D8+D11+D14+D17+D20+D23+D26+D29+D32+D35+D38+D41</f>
        <v>18</v>
      </c>
      <c r="E5" s="8">
        <f>E8+E11+E14+E17+E20+E23+E26+E29+E32+E35+E38+E41</f>
        <v>42</v>
      </c>
      <c r="F5" s="10" t="s">
        <v>203</v>
      </c>
      <c r="G5" s="8">
        <f t="shared" si="0"/>
        <v>14126</v>
      </c>
      <c r="H5" s="8">
        <f t="shared" si="0"/>
        <v>20</v>
      </c>
      <c r="I5" s="8">
        <f t="shared" si="0"/>
        <v>36</v>
      </c>
      <c r="J5" s="8">
        <f t="shared" si="0"/>
        <v>6</v>
      </c>
      <c r="K5" s="8">
        <f t="shared" si="0"/>
        <v>12</v>
      </c>
      <c r="L5" s="10"/>
      <c r="M5" s="11"/>
      <c r="N5" s="16" t="s">
        <v>204</v>
      </c>
      <c r="O5" s="13">
        <f>J3/G3</f>
        <v>6.6631597404874629E-4</v>
      </c>
      <c r="P5" s="14"/>
      <c r="Q5" s="14"/>
      <c r="R5" s="15"/>
    </row>
    <row r="6" spans="1:18">
      <c r="A6" s="5" t="s">
        <v>205</v>
      </c>
      <c r="B6" s="12">
        <v>21</v>
      </c>
      <c r="C6" s="12">
        <v>505</v>
      </c>
      <c r="D6" s="6">
        <f>D7+D8</f>
        <v>1</v>
      </c>
      <c r="E6" s="6">
        <f>E7+E8</f>
        <v>6</v>
      </c>
      <c r="F6" s="6" t="s">
        <v>206</v>
      </c>
      <c r="G6" s="6">
        <f>G7+G8</f>
        <v>1475</v>
      </c>
      <c r="H6" s="6">
        <f>H7+H8</f>
        <v>2</v>
      </c>
      <c r="I6" s="6">
        <f>I7+I8</f>
        <v>1</v>
      </c>
      <c r="J6" s="6">
        <f>J7+J8</f>
        <v>1</v>
      </c>
      <c r="K6" s="6">
        <f>K7+K8</f>
        <v>3</v>
      </c>
      <c r="L6" s="6">
        <v>0</v>
      </c>
      <c r="M6" s="6">
        <v>1</v>
      </c>
      <c r="N6" s="16" t="s">
        <v>207</v>
      </c>
      <c r="O6" s="13">
        <f>K3/G3</f>
        <v>7.3645449763282481E-4</v>
      </c>
      <c r="P6" s="14"/>
      <c r="Q6" s="14"/>
      <c r="R6" s="15"/>
    </row>
    <row r="7" spans="1:18">
      <c r="A7" s="7"/>
      <c r="B7" s="8"/>
      <c r="C7" s="8"/>
      <c r="D7" s="8">
        <v>0</v>
      </c>
      <c r="E7" s="8">
        <v>3</v>
      </c>
      <c r="F7" s="8" t="s">
        <v>208</v>
      </c>
      <c r="G7" s="8">
        <v>751</v>
      </c>
      <c r="H7" s="8">
        <v>2</v>
      </c>
      <c r="I7" s="8">
        <v>1</v>
      </c>
      <c r="J7" s="8">
        <v>0</v>
      </c>
      <c r="K7" s="8">
        <v>2</v>
      </c>
      <c r="L7" s="8"/>
      <c r="M7" s="9"/>
    </row>
    <row r="8" spans="1:18">
      <c r="A8" s="1"/>
      <c r="B8" s="10"/>
      <c r="C8" s="10"/>
      <c r="D8" s="10">
        <v>1</v>
      </c>
      <c r="E8" s="10">
        <v>3</v>
      </c>
      <c r="F8" s="10" t="s">
        <v>209</v>
      </c>
      <c r="G8" s="10">
        <v>724</v>
      </c>
      <c r="H8" s="10">
        <v>0</v>
      </c>
      <c r="I8" s="10">
        <v>0</v>
      </c>
      <c r="J8" s="10">
        <v>1</v>
      </c>
      <c r="K8" s="10">
        <v>1</v>
      </c>
      <c r="L8" s="10"/>
      <c r="M8" s="11"/>
    </row>
    <row r="9" spans="1:18">
      <c r="A9" s="5" t="s">
        <v>210</v>
      </c>
      <c r="B9" s="12">
        <v>27</v>
      </c>
      <c r="C9" s="12">
        <v>723</v>
      </c>
      <c r="D9" s="12">
        <v>0</v>
      </c>
      <c r="E9" s="6">
        <f>E10+E11</f>
        <v>0</v>
      </c>
      <c r="F9" s="6" t="s">
        <v>211</v>
      </c>
      <c r="G9" s="6">
        <f>G10+G11</f>
        <v>2344</v>
      </c>
      <c r="H9" s="6">
        <f>H10+H11</f>
        <v>3</v>
      </c>
      <c r="I9" s="6">
        <f>I10+I11</f>
        <v>13</v>
      </c>
      <c r="J9" s="6">
        <f>J10+J11</f>
        <v>2</v>
      </c>
      <c r="K9" s="6">
        <f>K10+K11</f>
        <v>2</v>
      </c>
      <c r="L9" s="6">
        <v>2</v>
      </c>
      <c r="M9" s="6">
        <v>2</v>
      </c>
    </row>
    <row r="10" spans="1:18">
      <c r="A10" s="7"/>
      <c r="B10" s="8"/>
      <c r="C10" s="8"/>
      <c r="D10" s="8">
        <v>0</v>
      </c>
      <c r="E10" s="8">
        <v>0</v>
      </c>
      <c r="F10" s="8" t="s">
        <v>212</v>
      </c>
      <c r="G10" s="8">
        <v>1198</v>
      </c>
      <c r="H10" s="8">
        <v>0</v>
      </c>
      <c r="I10" s="8">
        <v>8</v>
      </c>
      <c r="J10" s="8">
        <v>1</v>
      </c>
      <c r="K10" s="8">
        <v>1</v>
      </c>
      <c r="L10" s="8"/>
      <c r="M10" s="9"/>
    </row>
    <row r="11" spans="1:18">
      <c r="A11" s="1"/>
      <c r="B11" s="10"/>
      <c r="C11" s="10"/>
      <c r="D11" s="10">
        <v>0</v>
      </c>
      <c r="E11" s="10">
        <v>0</v>
      </c>
      <c r="F11" s="10" t="s">
        <v>213</v>
      </c>
      <c r="G11" s="10">
        <v>1146</v>
      </c>
      <c r="H11" s="10">
        <v>3</v>
      </c>
      <c r="I11" s="10">
        <v>5</v>
      </c>
      <c r="J11" s="10">
        <v>1</v>
      </c>
      <c r="K11" s="10">
        <v>1</v>
      </c>
      <c r="L11" s="10"/>
      <c r="M11" s="11"/>
    </row>
    <row r="12" spans="1:18">
      <c r="A12" s="5" t="s">
        <v>214</v>
      </c>
      <c r="B12" s="12">
        <v>20</v>
      </c>
      <c r="C12" s="12">
        <v>494</v>
      </c>
      <c r="D12" s="6">
        <f>D13+D14</f>
        <v>2</v>
      </c>
      <c r="E12" s="6">
        <f>E13+E14</f>
        <v>0</v>
      </c>
      <c r="F12" s="6" t="s">
        <v>215</v>
      </c>
      <c r="G12" s="6">
        <f>G13+G14</f>
        <v>1415</v>
      </c>
      <c r="H12" s="6">
        <f>H13+H14</f>
        <v>2</v>
      </c>
      <c r="I12" s="6">
        <f>I13+I14</f>
        <v>3</v>
      </c>
      <c r="J12" s="6">
        <f>J13+J14</f>
        <v>0</v>
      </c>
      <c r="K12" s="6">
        <f>K13+K14</f>
        <v>2</v>
      </c>
      <c r="L12" s="6">
        <v>2</v>
      </c>
      <c r="M12" s="6">
        <v>0</v>
      </c>
    </row>
    <row r="13" spans="1:18">
      <c r="A13" s="7"/>
      <c r="B13" s="8"/>
      <c r="C13" s="8"/>
      <c r="D13" s="8">
        <v>0</v>
      </c>
      <c r="E13" s="8">
        <v>0</v>
      </c>
      <c r="F13" s="8" t="s">
        <v>216</v>
      </c>
      <c r="G13" s="8">
        <v>734</v>
      </c>
      <c r="H13" s="8">
        <v>1</v>
      </c>
      <c r="I13" s="8">
        <v>2</v>
      </c>
      <c r="J13" s="8">
        <v>0</v>
      </c>
      <c r="K13" s="8">
        <v>0</v>
      </c>
      <c r="L13" s="8"/>
      <c r="M13" s="9"/>
    </row>
    <row r="14" spans="1:18">
      <c r="A14" s="1"/>
      <c r="B14" s="10"/>
      <c r="C14" s="10"/>
      <c r="D14" s="10">
        <v>2</v>
      </c>
      <c r="E14" s="10">
        <v>0</v>
      </c>
      <c r="F14" s="10" t="s">
        <v>213</v>
      </c>
      <c r="G14" s="10">
        <v>681</v>
      </c>
      <c r="H14" s="10">
        <v>1</v>
      </c>
      <c r="I14" s="10">
        <v>1</v>
      </c>
      <c r="J14" s="10">
        <v>0</v>
      </c>
      <c r="K14" s="10">
        <v>2</v>
      </c>
      <c r="L14" s="10"/>
      <c r="M14" s="11"/>
    </row>
    <row r="15" spans="1:18">
      <c r="A15" s="5" t="s">
        <v>217</v>
      </c>
      <c r="B15" s="12">
        <v>19</v>
      </c>
      <c r="C15" s="12">
        <v>782</v>
      </c>
      <c r="D15" s="6">
        <f>D16+D17</f>
        <v>2</v>
      </c>
      <c r="E15" s="6">
        <f>E16+E17</f>
        <v>5</v>
      </c>
      <c r="F15" s="6" t="s">
        <v>215</v>
      </c>
      <c r="G15" s="6">
        <f>G16+G17</f>
        <v>2492</v>
      </c>
      <c r="H15" s="6">
        <f>H16+H17</f>
        <v>3</v>
      </c>
      <c r="I15" s="6">
        <f>I16+I17</f>
        <v>8</v>
      </c>
      <c r="J15" s="6">
        <f>J16+J17</f>
        <v>0</v>
      </c>
      <c r="K15" s="6">
        <f>K16+K17</f>
        <v>2</v>
      </c>
      <c r="L15" s="6">
        <v>1</v>
      </c>
      <c r="M15" s="6">
        <v>0</v>
      </c>
    </row>
    <row r="16" spans="1:18">
      <c r="A16" s="7"/>
      <c r="B16" s="8"/>
      <c r="C16" s="8"/>
      <c r="D16" s="8">
        <v>2</v>
      </c>
      <c r="E16" s="8">
        <v>3</v>
      </c>
      <c r="F16" s="8" t="s">
        <v>216</v>
      </c>
      <c r="G16" s="8">
        <v>1266</v>
      </c>
      <c r="H16" s="8">
        <v>3</v>
      </c>
      <c r="I16" s="8">
        <v>3</v>
      </c>
      <c r="J16" s="8">
        <v>0</v>
      </c>
      <c r="K16" s="8">
        <v>1</v>
      </c>
      <c r="L16" s="8"/>
      <c r="M16" s="9"/>
    </row>
    <row r="17" spans="1:13">
      <c r="A17" s="1"/>
      <c r="B17" s="10"/>
      <c r="C17" s="10"/>
      <c r="D17" s="10">
        <v>0</v>
      </c>
      <c r="E17" s="10">
        <v>2</v>
      </c>
      <c r="F17" s="10" t="s">
        <v>218</v>
      </c>
      <c r="G17" s="10">
        <v>1226</v>
      </c>
      <c r="H17" s="10">
        <v>0</v>
      </c>
      <c r="I17" s="10">
        <v>5</v>
      </c>
      <c r="J17" s="10">
        <v>0</v>
      </c>
      <c r="K17" s="10">
        <v>1</v>
      </c>
      <c r="L17" s="10"/>
      <c r="M17" s="11"/>
    </row>
    <row r="18" spans="1:13">
      <c r="A18" s="5" t="s">
        <v>219</v>
      </c>
      <c r="B18" s="12">
        <v>9</v>
      </c>
      <c r="C18" s="12">
        <v>291</v>
      </c>
      <c r="D18" s="6">
        <f>D19+D20</f>
        <v>1</v>
      </c>
      <c r="E18" s="6">
        <f>E19+E20</f>
        <v>1</v>
      </c>
      <c r="F18" s="6" t="s">
        <v>220</v>
      </c>
      <c r="G18" s="6">
        <f>G19+G20</f>
        <v>885</v>
      </c>
      <c r="H18" s="6">
        <f>H19+H20</f>
        <v>0</v>
      </c>
      <c r="I18" s="6">
        <f>I19+I20</f>
        <v>1</v>
      </c>
      <c r="J18" s="6">
        <f>J19+J20</f>
        <v>1</v>
      </c>
      <c r="K18" s="6">
        <f>K19+K20</f>
        <v>0</v>
      </c>
      <c r="L18" s="6">
        <v>0</v>
      </c>
      <c r="M18" s="6">
        <v>0</v>
      </c>
    </row>
    <row r="19" spans="1:13">
      <c r="A19" s="7"/>
      <c r="B19" s="8"/>
      <c r="C19" s="8"/>
      <c r="D19" s="8">
        <v>1</v>
      </c>
      <c r="E19" s="8">
        <v>1</v>
      </c>
      <c r="F19" s="8" t="s">
        <v>221</v>
      </c>
      <c r="G19" s="8">
        <v>433</v>
      </c>
      <c r="H19" s="8">
        <v>0</v>
      </c>
      <c r="I19" s="8">
        <v>0</v>
      </c>
      <c r="J19" s="8">
        <v>0</v>
      </c>
      <c r="K19" s="8">
        <v>0</v>
      </c>
      <c r="L19" s="8"/>
      <c r="M19" s="9"/>
    </row>
    <row r="20" spans="1:13">
      <c r="A20" s="1"/>
      <c r="B20" s="10"/>
      <c r="C20" s="10"/>
      <c r="D20" s="10">
        <v>0</v>
      </c>
      <c r="E20" s="10">
        <v>0</v>
      </c>
      <c r="F20" s="10" t="s">
        <v>222</v>
      </c>
      <c r="G20" s="10">
        <v>452</v>
      </c>
      <c r="H20" s="10">
        <v>0</v>
      </c>
      <c r="I20" s="10">
        <v>1</v>
      </c>
      <c r="J20" s="10">
        <v>1</v>
      </c>
      <c r="K20" s="10">
        <v>0</v>
      </c>
      <c r="L20" s="10"/>
      <c r="M20" s="11"/>
    </row>
    <row r="21" spans="1:13">
      <c r="A21" s="5" t="s">
        <v>223</v>
      </c>
      <c r="B21" s="6">
        <v>50</v>
      </c>
      <c r="C21" s="6">
        <v>1930</v>
      </c>
      <c r="D21" s="6">
        <f>D22+D23</f>
        <v>6</v>
      </c>
      <c r="E21" s="6">
        <f>E22+E23</f>
        <v>17</v>
      </c>
      <c r="F21" s="6" t="s">
        <v>206</v>
      </c>
      <c r="G21" s="6">
        <f>G22+G23</f>
        <v>5867</v>
      </c>
      <c r="H21" s="6">
        <f>H22+H23</f>
        <v>8</v>
      </c>
      <c r="I21" s="6">
        <f>I22+I23</f>
        <v>9</v>
      </c>
      <c r="J21" s="6">
        <f>J22+J23</f>
        <v>2</v>
      </c>
      <c r="K21" s="6">
        <f>K22+K23</f>
        <v>4</v>
      </c>
      <c r="L21" s="6">
        <v>0</v>
      </c>
      <c r="M21" s="6">
        <v>3</v>
      </c>
    </row>
    <row r="22" spans="1:13">
      <c r="A22" s="7"/>
      <c r="B22" s="8"/>
      <c r="C22" s="8"/>
      <c r="D22" s="8">
        <v>3</v>
      </c>
      <c r="E22" s="8">
        <v>11</v>
      </c>
      <c r="F22" s="8" t="s">
        <v>201</v>
      </c>
      <c r="G22" s="8">
        <v>2903</v>
      </c>
      <c r="H22" s="8">
        <v>4</v>
      </c>
      <c r="I22" s="8">
        <v>5</v>
      </c>
      <c r="J22" s="8">
        <v>1</v>
      </c>
      <c r="K22" s="8">
        <v>2</v>
      </c>
      <c r="L22" s="8"/>
      <c r="M22" s="9"/>
    </row>
    <row r="23" spans="1:13">
      <c r="A23" s="1"/>
      <c r="B23" s="10"/>
      <c r="C23" s="10"/>
      <c r="D23" s="10">
        <v>3</v>
      </c>
      <c r="E23" s="10">
        <v>6</v>
      </c>
      <c r="F23" s="10" t="s">
        <v>224</v>
      </c>
      <c r="G23" s="10">
        <v>2964</v>
      </c>
      <c r="H23" s="10">
        <v>4</v>
      </c>
      <c r="I23" s="10">
        <v>4</v>
      </c>
      <c r="J23" s="10">
        <v>1</v>
      </c>
      <c r="K23" s="10">
        <v>2</v>
      </c>
      <c r="L23" s="10"/>
      <c r="M23" s="11"/>
    </row>
    <row r="24" spans="1:13">
      <c r="A24" s="5" t="s">
        <v>225</v>
      </c>
      <c r="B24" s="6">
        <v>28</v>
      </c>
      <c r="C24" s="6">
        <v>1020</v>
      </c>
      <c r="D24" s="6">
        <f>D25+D26</f>
        <v>4</v>
      </c>
      <c r="E24" s="6">
        <f>E25+E26</f>
        <v>12</v>
      </c>
      <c r="F24" s="6" t="s">
        <v>226</v>
      </c>
      <c r="G24" s="6">
        <f>G25+G26</f>
        <v>3081</v>
      </c>
      <c r="H24" s="6">
        <f>H25+H26</f>
        <v>2</v>
      </c>
      <c r="I24" s="6">
        <f>I25+I26</f>
        <v>10</v>
      </c>
      <c r="J24" s="6">
        <f>J25+J26</f>
        <v>3</v>
      </c>
      <c r="K24" s="6">
        <f>K25+K26</f>
        <v>1</v>
      </c>
      <c r="L24" s="6">
        <v>3</v>
      </c>
      <c r="M24" s="6">
        <v>0</v>
      </c>
    </row>
    <row r="25" spans="1:13">
      <c r="A25" s="7"/>
      <c r="B25" s="8"/>
      <c r="C25" s="8"/>
      <c r="D25" s="8">
        <v>1</v>
      </c>
      <c r="E25" s="8">
        <v>3</v>
      </c>
      <c r="F25" s="8" t="s">
        <v>227</v>
      </c>
      <c r="G25" s="8">
        <v>1559</v>
      </c>
      <c r="H25" s="8">
        <v>2</v>
      </c>
      <c r="I25" s="8">
        <v>4</v>
      </c>
      <c r="J25" s="8">
        <v>2</v>
      </c>
      <c r="K25" s="8">
        <v>0</v>
      </c>
      <c r="L25" s="8"/>
      <c r="M25" s="9"/>
    </row>
    <row r="26" spans="1:13">
      <c r="A26" s="1"/>
      <c r="B26" s="10"/>
      <c r="C26" s="10"/>
      <c r="D26" s="10">
        <v>3</v>
      </c>
      <c r="E26" s="10">
        <v>9</v>
      </c>
      <c r="F26" s="10" t="s">
        <v>228</v>
      </c>
      <c r="G26" s="10">
        <v>1522</v>
      </c>
      <c r="H26" s="10">
        <v>0</v>
      </c>
      <c r="I26" s="10">
        <v>6</v>
      </c>
      <c r="J26" s="10">
        <v>1</v>
      </c>
      <c r="K26" s="10">
        <v>1</v>
      </c>
      <c r="L26" s="10"/>
      <c r="M26" s="11"/>
    </row>
    <row r="27" spans="1:13">
      <c r="A27" s="5" t="s">
        <v>229</v>
      </c>
      <c r="B27" s="6">
        <v>25</v>
      </c>
      <c r="C27" s="6">
        <v>863</v>
      </c>
      <c r="D27" s="6">
        <f>D28+D29</f>
        <v>1</v>
      </c>
      <c r="E27" s="6">
        <f>E28+E29</f>
        <v>16</v>
      </c>
      <c r="F27" s="6" t="s">
        <v>230</v>
      </c>
      <c r="G27" s="6">
        <f>G28+G29</f>
        <v>2690</v>
      </c>
      <c r="H27" s="6">
        <f>H28+H29</f>
        <v>5</v>
      </c>
      <c r="I27" s="6">
        <f>I28+I29</f>
        <v>8</v>
      </c>
      <c r="J27" s="6">
        <f>J28+J29</f>
        <v>2</v>
      </c>
      <c r="K27" s="6">
        <f>K28+K29</f>
        <v>3</v>
      </c>
      <c r="L27" s="6">
        <v>2</v>
      </c>
      <c r="M27" s="6">
        <v>1</v>
      </c>
    </row>
    <row r="28" spans="1:13">
      <c r="A28" s="7"/>
      <c r="B28" s="8"/>
      <c r="C28" s="8"/>
      <c r="D28" s="8">
        <v>0</v>
      </c>
      <c r="E28" s="8">
        <v>8</v>
      </c>
      <c r="F28" s="8" t="s">
        <v>227</v>
      </c>
      <c r="G28" s="8">
        <v>1324</v>
      </c>
      <c r="H28" s="8">
        <v>0</v>
      </c>
      <c r="I28" s="8">
        <v>3</v>
      </c>
      <c r="J28" s="8">
        <v>1</v>
      </c>
      <c r="K28" s="8">
        <v>2</v>
      </c>
      <c r="L28" s="8"/>
      <c r="M28" s="9"/>
    </row>
    <row r="29" spans="1:13">
      <c r="A29" s="1"/>
      <c r="B29" s="10"/>
      <c r="C29" s="10"/>
      <c r="D29" s="10">
        <v>1</v>
      </c>
      <c r="E29" s="10">
        <v>8</v>
      </c>
      <c r="F29" s="10" t="s">
        <v>231</v>
      </c>
      <c r="G29" s="10">
        <v>1366</v>
      </c>
      <c r="H29" s="10">
        <v>5</v>
      </c>
      <c r="I29" s="10">
        <v>5</v>
      </c>
      <c r="J29" s="10">
        <v>1</v>
      </c>
      <c r="K29" s="10">
        <v>1</v>
      </c>
      <c r="L29" s="10"/>
      <c r="M29" s="11"/>
    </row>
    <row r="30" spans="1:13">
      <c r="A30" s="5" t="s">
        <v>232</v>
      </c>
      <c r="B30" s="6">
        <v>20</v>
      </c>
      <c r="C30" s="6">
        <v>592</v>
      </c>
      <c r="D30" s="6">
        <f>D31+D32</f>
        <v>4</v>
      </c>
      <c r="E30" s="6">
        <f>E31+E32</f>
        <v>2</v>
      </c>
      <c r="F30" s="6" t="s">
        <v>226</v>
      </c>
      <c r="G30" s="6">
        <f>G31+G32</f>
        <v>1729</v>
      </c>
      <c r="H30" s="6">
        <f>H31+H32</f>
        <v>4</v>
      </c>
      <c r="I30" s="6">
        <f>I31+I32</f>
        <v>5</v>
      </c>
      <c r="J30" s="6">
        <f>J31+J32</f>
        <v>3</v>
      </c>
      <c r="K30" s="6">
        <f>K31+K32</f>
        <v>0</v>
      </c>
      <c r="L30" s="6">
        <v>1</v>
      </c>
      <c r="M30" s="6">
        <v>0</v>
      </c>
    </row>
    <row r="31" spans="1:13">
      <c r="A31" s="7"/>
      <c r="B31" s="8"/>
      <c r="C31" s="8"/>
      <c r="D31" s="8">
        <v>1</v>
      </c>
      <c r="E31" s="8">
        <v>2</v>
      </c>
      <c r="F31" s="8" t="s">
        <v>221</v>
      </c>
      <c r="G31" s="8">
        <v>894</v>
      </c>
      <c r="H31" s="8">
        <v>2</v>
      </c>
      <c r="I31" s="8">
        <v>4</v>
      </c>
      <c r="J31" s="8">
        <v>3</v>
      </c>
      <c r="K31" s="8">
        <v>0</v>
      </c>
      <c r="L31" s="8"/>
      <c r="M31" s="9"/>
    </row>
    <row r="32" spans="1:13">
      <c r="A32" s="1"/>
      <c r="B32" s="10"/>
      <c r="C32" s="10"/>
      <c r="D32" s="10">
        <v>3</v>
      </c>
      <c r="E32" s="10">
        <v>0</v>
      </c>
      <c r="F32" s="10" t="s">
        <v>231</v>
      </c>
      <c r="G32" s="10">
        <v>835</v>
      </c>
      <c r="H32" s="10">
        <v>2</v>
      </c>
      <c r="I32" s="10">
        <v>1</v>
      </c>
      <c r="J32" s="10">
        <v>0</v>
      </c>
      <c r="K32" s="10">
        <v>0</v>
      </c>
      <c r="L32" s="10"/>
      <c r="M32" s="11"/>
    </row>
    <row r="33" spans="1:13">
      <c r="A33" s="5" t="s">
        <v>233</v>
      </c>
      <c r="B33" s="6">
        <v>19</v>
      </c>
      <c r="C33" s="6">
        <v>615</v>
      </c>
      <c r="D33" s="6">
        <f>D34+D35</f>
        <v>1</v>
      </c>
      <c r="E33" s="6">
        <f>E34+E35</f>
        <v>6</v>
      </c>
      <c r="F33" s="6" t="s">
        <v>226</v>
      </c>
      <c r="G33" s="6">
        <f>G34+G35</f>
        <v>1890</v>
      </c>
      <c r="H33" s="6">
        <f>H34+H35</f>
        <v>5</v>
      </c>
      <c r="I33" s="6">
        <f>I34+I35</f>
        <v>3</v>
      </c>
      <c r="J33" s="6">
        <f>J34+J35</f>
        <v>2</v>
      </c>
      <c r="K33" s="6">
        <f>K34+K35</f>
        <v>2</v>
      </c>
      <c r="L33" s="6">
        <v>3</v>
      </c>
      <c r="M33" s="6">
        <v>0</v>
      </c>
    </row>
    <row r="34" spans="1:13">
      <c r="A34" s="7"/>
      <c r="B34" s="8"/>
      <c r="C34" s="8"/>
      <c r="D34" s="8">
        <v>0</v>
      </c>
      <c r="E34" s="8">
        <v>3</v>
      </c>
      <c r="F34" s="8" t="s">
        <v>221</v>
      </c>
      <c r="G34" s="8">
        <v>949</v>
      </c>
      <c r="H34" s="8">
        <v>4</v>
      </c>
      <c r="I34" s="8">
        <v>2</v>
      </c>
      <c r="J34" s="8">
        <v>2</v>
      </c>
      <c r="K34" s="8">
        <v>1</v>
      </c>
      <c r="L34" s="8"/>
      <c r="M34" s="9"/>
    </row>
    <row r="35" spans="1:13">
      <c r="A35" s="1"/>
      <c r="B35" s="10"/>
      <c r="C35" s="10"/>
      <c r="D35" s="10">
        <v>1</v>
      </c>
      <c r="E35" s="10">
        <v>3</v>
      </c>
      <c r="F35" s="10" t="s">
        <v>231</v>
      </c>
      <c r="G35" s="10">
        <v>941</v>
      </c>
      <c r="H35" s="10">
        <v>1</v>
      </c>
      <c r="I35" s="10">
        <v>1</v>
      </c>
      <c r="J35" s="10">
        <v>0</v>
      </c>
      <c r="K35" s="10">
        <v>1</v>
      </c>
      <c r="L35" s="10"/>
      <c r="M35" s="11"/>
    </row>
    <row r="36" spans="1:13">
      <c r="A36" s="5" t="s">
        <v>234</v>
      </c>
      <c r="B36" s="6">
        <v>10</v>
      </c>
      <c r="C36" s="6">
        <v>425</v>
      </c>
      <c r="D36" s="6">
        <f>D37+D38</f>
        <v>0</v>
      </c>
      <c r="E36" s="6">
        <f>E37+E38</f>
        <v>10</v>
      </c>
      <c r="F36" s="6" t="s">
        <v>226</v>
      </c>
      <c r="G36" s="6">
        <f>G37+G38</f>
        <v>1162</v>
      </c>
      <c r="H36" s="6">
        <f>H37+H38</f>
        <v>0</v>
      </c>
      <c r="I36" s="6">
        <f>I37+I38</f>
        <v>2</v>
      </c>
      <c r="J36" s="6">
        <f>J37+J38</f>
        <v>0</v>
      </c>
      <c r="K36" s="6">
        <f>K37+K38</f>
        <v>0</v>
      </c>
      <c r="L36" s="6">
        <v>0</v>
      </c>
      <c r="M36" s="6">
        <v>1</v>
      </c>
    </row>
    <row r="37" spans="1:13">
      <c r="A37" s="7"/>
      <c r="B37" s="8"/>
      <c r="C37" s="8"/>
      <c r="D37" s="8">
        <v>0</v>
      </c>
      <c r="E37" s="8">
        <v>5</v>
      </c>
      <c r="F37" s="8" t="s">
        <v>221</v>
      </c>
      <c r="G37" s="8">
        <v>630</v>
      </c>
      <c r="H37" s="8">
        <v>0</v>
      </c>
      <c r="I37" s="8">
        <v>0</v>
      </c>
      <c r="J37" s="8">
        <v>0</v>
      </c>
      <c r="K37" s="8">
        <v>0</v>
      </c>
      <c r="L37" s="8"/>
      <c r="M37" s="9"/>
    </row>
    <row r="38" spans="1:13">
      <c r="A38" s="1"/>
      <c r="B38" s="10"/>
      <c r="C38" s="10"/>
      <c r="D38" s="10">
        <v>0</v>
      </c>
      <c r="E38" s="10">
        <v>5</v>
      </c>
      <c r="F38" s="10" t="s">
        <v>231</v>
      </c>
      <c r="G38" s="10">
        <v>532</v>
      </c>
      <c r="H38" s="10">
        <v>0</v>
      </c>
      <c r="I38" s="10">
        <v>2</v>
      </c>
      <c r="J38" s="10">
        <v>0</v>
      </c>
      <c r="K38" s="10">
        <v>0</v>
      </c>
      <c r="L38" s="10"/>
      <c r="M38" s="11"/>
    </row>
    <row r="39" spans="1:13">
      <c r="A39" s="5" t="s">
        <v>235</v>
      </c>
      <c r="B39" s="8">
        <v>27</v>
      </c>
      <c r="C39" s="8">
        <v>1172</v>
      </c>
      <c r="D39" s="6">
        <f>D40+D41</f>
        <v>6</v>
      </c>
      <c r="E39" s="6">
        <f>E40+E41</f>
        <v>12</v>
      </c>
      <c r="F39" s="8" t="s">
        <v>226</v>
      </c>
      <c r="G39" s="6">
        <f>G40+G41</f>
        <v>3485</v>
      </c>
      <c r="H39" s="6">
        <f>H40+H41</f>
        <v>6</v>
      </c>
      <c r="I39" s="6">
        <f>I40+I41</f>
        <v>6</v>
      </c>
      <c r="J39" s="6">
        <f>J40+J41</f>
        <v>3</v>
      </c>
      <c r="K39" s="6">
        <f>K40+K41</f>
        <v>2</v>
      </c>
      <c r="L39" s="6">
        <v>1</v>
      </c>
      <c r="M39" s="6">
        <v>1</v>
      </c>
    </row>
    <row r="40" spans="1:13">
      <c r="A40" s="7"/>
      <c r="B40" s="8"/>
      <c r="C40" s="8"/>
      <c r="D40" s="8">
        <v>2</v>
      </c>
      <c r="E40" s="8">
        <v>6</v>
      </c>
      <c r="F40" s="8" t="s">
        <v>221</v>
      </c>
      <c r="G40" s="8">
        <v>1748</v>
      </c>
      <c r="H40" s="8">
        <v>2</v>
      </c>
      <c r="I40" s="8">
        <v>1</v>
      </c>
      <c r="J40" s="8">
        <v>3</v>
      </c>
      <c r="K40" s="8">
        <v>0</v>
      </c>
      <c r="L40" s="8"/>
      <c r="M40" s="9"/>
    </row>
    <row r="41" spans="1:13">
      <c r="A41" s="7"/>
      <c r="B41" s="8"/>
      <c r="C41" s="8"/>
      <c r="D41" s="8">
        <v>4</v>
      </c>
      <c r="E41" s="8">
        <v>6</v>
      </c>
      <c r="F41" s="8" t="s">
        <v>231</v>
      </c>
      <c r="G41" s="8">
        <v>1737</v>
      </c>
      <c r="H41" s="8">
        <v>4</v>
      </c>
      <c r="I41" s="8">
        <v>5</v>
      </c>
      <c r="J41" s="8">
        <v>0</v>
      </c>
      <c r="K41" s="8">
        <v>2</v>
      </c>
      <c r="L41" s="8"/>
      <c r="M41" s="9"/>
    </row>
  </sheetData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108年1月</vt:lpstr>
      <vt:lpstr>108年2月</vt:lpstr>
      <vt:lpstr>108年3月</vt:lpstr>
      <vt:lpstr>108年4月</vt:lpstr>
      <vt:lpstr>108年5月</vt:lpstr>
      <vt:lpstr>108年6月</vt:lpstr>
      <vt:lpstr>108年7月</vt:lpstr>
      <vt:lpstr>108年8月</vt:lpstr>
      <vt:lpstr>108年9月</vt:lpstr>
      <vt:lpstr>108年10月</vt:lpstr>
      <vt:lpstr>108年11月</vt:lpstr>
      <vt:lpstr>108年12月</vt:lpstr>
      <vt:lpstr>工作表12</vt:lpstr>
    </vt:vector>
  </TitlesOfParts>
  <Company>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user</cp:lastModifiedBy>
  <cp:lastPrinted>2020-02-02T03:31:47Z</cp:lastPrinted>
  <dcterms:created xsi:type="dcterms:W3CDTF">2011-12-27T01:48:53Z</dcterms:created>
  <dcterms:modified xsi:type="dcterms:W3CDTF">2020-04-13T06:36:45Z</dcterms:modified>
</cp:coreProperties>
</file>