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1376" windowHeight="9996"/>
  </bookViews>
  <sheets>
    <sheet name="105年1月" sheetId="21" r:id="rId1"/>
    <sheet name="105年2月" sheetId="20" r:id="rId2"/>
    <sheet name="105年3月" sheetId="19" r:id="rId3"/>
    <sheet name="105年4月" sheetId="18" r:id="rId4"/>
    <sheet name="105年5月" sheetId="17" r:id="rId5"/>
    <sheet name="105年6月" sheetId="16" r:id="rId6"/>
    <sheet name="105年7月" sheetId="15" r:id="rId7"/>
    <sheet name="105年8月" sheetId="14" r:id="rId8"/>
    <sheet name="105年9月" sheetId="13" r:id="rId9"/>
    <sheet name="105年10月" sheetId="12" r:id="rId10"/>
    <sheet name="105年11月" sheetId="11" r:id="rId11"/>
    <sheet name="105年12月" sheetId="10" r:id="rId12"/>
  </sheets>
  <calcPr calcId="144525"/>
</workbook>
</file>

<file path=xl/calcChain.xml><?xml version="1.0" encoding="utf-8"?>
<calcChain xmlns="http://schemas.openxmlformats.org/spreadsheetml/2006/main">
  <c r="K39" i="21" l="1"/>
  <c r="J39" i="21"/>
  <c r="I39" i="21"/>
  <c r="H39" i="21"/>
  <c r="G39" i="21"/>
  <c r="E39" i="21"/>
  <c r="D39" i="21"/>
  <c r="K36" i="21"/>
  <c r="J36" i="21"/>
  <c r="I36" i="21"/>
  <c r="H36" i="21"/>
  <c r="G36" i="21"/>
  <c r="E36" i="21"/>
  <c r="D36" i="21"/>
  <c r="K33" i="21"/>
  <c r="J33" i="21"/>
  <c r="I33" i="21"/>
  <c r="H33" i="21"/>
  <c r="G33" i="21"/>
  <c r="E33" i="21"/>
  <c r="D33" i="21"/>
  <c r="K30" i="21"/>
  <c r="J30" i="21"/>
  <c r="I30" i="21"/>
  <c r="H30" i="21"/>
  <c r="G30" i="21"/>
  <c r="E30" i="21"/>
  <c r="D30" i="21"/>
  <c r="K27" i="21"/>
  <c r="J27" i="21"/>
  <c r="I27" i="21"/>
  <c r="H27" i="21"/>
  <c r="G27" i="21"/>
  <c r="E27" i="21"/>
  <c r="D27" i="21"/>
  <c r="K24" i="21"/>
  <c r="J24" i="21"/>
  <c r="I24" i="21"/>
  <c r="H24" i="21"/>
  <c r="G24" i="21"/>
  <c r="E24" i="21"/>
  <c r="D24" i="21"/>
  <c r="K21" i="21"/>
  <c r="J21" i="21"/>
  <c r="I21" i="21"/>
  <c r="H21" i="21"/>
  <c r="G21" i="21"/>
  <c r="E21" i="21"/>
  <c r="D21" i="21"/>
  <c r="K18" i="21"/>
  <c r="J18" i="21"/>
  <c r="I18" i="21"/>
  <c r="H18" i="21"/>
  <c r="G18" i="21"/>
  <c r="E18" i="21"/>
  <c r="D18" i="21"/>
  <c r="K15" i="21"/>
  <c r="J15" i="21"/>
  <c r="I15" i="21"/>
  <c r="H15" i="21"/>
  <c r="G15" i="21"/>
  <c r="E15" i="21"/>
  <c r="D15" i="21"/>
  <c r="K12" i="21"/>
  <c r="J12" i="21"/>
  <c r="I12" i="21"/>
  <c r="H12" i="21"/>
  <c r="G12" i="21"/>
  <c r="E12" i="21"/>
  <c r="D12" i="21"/>
  <c r="K9" i="21"/>
  <c r="J9" i="21"/>
  <c r="I9" i="21"/>
  <c r="H9" i="21"/>
  <c r="G9" i="21"/>
  <c r="K6" i="21"/>
  <c r="J6" i="21"/>
  <c r="I6" i="21"/>
  <c r="H6" i="21"/>
  <c r="G6" i="21"/>
  <c r="E6" i="21"/>
  <c r="D6" i="21"/>
  <c r="K5" i="21"/>
  <c r="J5" i="21"/>
  <c r="I5" i="21"/>
  <c r="H5" i="21"/>
  <c r="G5" i="21"/>
  <c r="E5" i="21"/>
  <c r="D5" i="21"/>
  <c r="K4" i="21"/>
  <c r="J4" i="21"/>
  <c r="J3" i="21"/>
  <c r="O7" i="21"/>
  <c r="I4" i="21"/>
  <c r="H4" i="21"/>
  <c r="H3" i="21"/>
  <c r="G4" i="21"/>
  <c r="E4" i="21"/>
  <c r="E3" i="21"/>
  <c r="D4" i="21"/>
  <c r="M3" i="21"/>
  <c r="O6" i="21"/>
  <c r="L3" i="21"/>
  <c r="K3" i="21"/>
  <c r="O8" i="21"/>
  <c r="I3" i="21"/>
  <c r="G3" i="21"/>
  <c r="O4" i="21"/>
  <c r="D3" i="21"/>
  <c r="C3" i="21"/>
  <c r="B3" i="21"/>
  <c r="K39" i="20"/>
  <c r="J39" i="20"/>
  <c r="I39" i="20"/>
  <c r="H39" i="20"/>
  <c r="G39" i="20"/>
  <c r="E39" i="20"/>
  <c r="D39" i="20"/>
  <c r="K36" i="20"/>
  <c r="J36" i="20"/>
  <c r="I36" i="20"/>
  <c r="H36" i="20"/>
  <c r="G36" i="20"/>
  <c r="E36" i="20"/>
  <c r="D36" i="20"/>
  <c r="K33" i="20"/>
  <c r="J33" i="20"/>
  <c r="I33" i="20"/>
  <c r="H33" i="20"/>
  <c r="G33" i="20"/>
  <c r="E33" i="20"/>
  <c r="D33" i="20"/>
  <c r="K30" i="20"/>
  <c r="J30" i="20"/>
  <c r="I30" i="20"/>
  <c r="H30" i="20"/>
  <c r="G30" i="20"/>
  <c r="E30" i="20"/>
  <c r="D30" i="20"/>
  <c r="K27" i="20"/>
  <c r="J27" i="20"/>
  <c r="I27" i="20"/>
  <c r="H27" i="20"/>
  <c r="G27" i="20"/>
  <c r="E27" i="20"/>
  <c r="D27" i="20"/>
  <c r="K24" i="20"/>
  <c r="J24" i="20"/>
  <c r="I24" i="20"/>
  <c r="H24" i="20"/>
  <c r="G24" i="20"/>
  <c r="E24" i="20"/>
  <c r="D24" i="20"/>
  <c r="K21" i="20"/>
  <c r="J21" i="20"/>
  <c r="I21" i="20"/>
  <c r="H21" i="20"/>
  <c r="G21" i="20"/>
  <c r="E21" i="20"/>
  <c r="D21" i="20"/>
  <c r="K18" i="20"/>
  <c r="J18" i="20"/>
  <c r="I18" i="20"/>
  <c r="H18" i="20"/>
  <c r="G18" i="20"/>
  <c r="E18" i="20"/>
  <c r="D18" i="20"/>
  <c r="K15" i="20"/>
  <c r="J15" i="20"/>
  <c r="I15" i="20"/>
  <c r="H15" i="20"/>
  <c r="G15" i="20"/>
  <c r="E15" i="20"/>
  <c r="D15" i="20"/>
  <c r="K12" i="20"/>
  <c r="J12" i="20"/>
  <c r="I12" i="20"/>
  <c r="H12" i="20"/>
  <c r="G12" i="20"/>
  <c r="E12" i="20"/>
  <c r="D12" i="20"/>
  <c r="K9" i="20"/>
  <c r="J9" i="20"/>
  <c r="I9" i="20"/>
  <c r="H9" i="20"/>
  <c r="G9" i="20"/>
  <c r="K6" i="20"/>
  <c r="J6" i="20"/>
  <c r="I6" i="20"/>
  <c r="H6" i="20"/>
  <c r="G6" i="20"/>
  <c r="E6" i="20"/>
  <c r="D6" i="20"/>
  <c r="K5" i="20"/>
  <c r="J5" i="20"/>
  <c r="I5" i="20"/>
  <c r="H5" i="20"/>
  <c r="G5" i="20"/>
  <c r="E5" i="20"/>
  <c r="D5" i="20"/>
  <c r="K4" i="20"/>
  <c r="J4" i="20"/>
  <c r="J3" i="20"/>
  <c r="O7" i="20"/>
  <c r="I4" i="20"/>
  <c r="H4" i="20"/>
  <c r="H3" i="20"/>
  <c r="G4" i="20"/>
  <c r="E4" i="20"/>
  <c r="E3" i="20"/>
  <c r="D4" i="20"/>
  <c r="M3" i="20"/>
  <c r="O6" i="20"/>
  <c r="L3" i="20"/>
  <c r="K3" i="20"/>
  <c r="O8" i="20"/>
  <c r="I3" i="20"/>
  <c r="G3" i="20"/>
  <c r="O4" i="20"/>
  <c r="D3" i="20"/>
  <c r="C3" i="20"/>
  <c r="B3" i="20"/>
  <c r="K39" i="19"/>
  <c r="J39" i="19"/>
  <c r="I39" i="19"/>
  <c r="H39" i="19"/>
  <c r="G39" i="19"/>
  <c r="E39" i="19"/>
  <c r="D39" i="19"/>
  <c r="K36" i="19"/>
  <c r="J36" i="19"/>
  <c r="I36" i="19"/>
  <c r="H36" i="19"/>
  <c r="G36" i="19"/>
  <c r="E36" i="19"/>
  <c r="D36" i="19"/>
  <c r="K33" i="19"/>
  <c r="J33" i="19"/>
  <c r="I33" i="19"/>
  <c r="H33" i="19"/>
  <c r="G33" i="19"/>
  <c r="E33" i="19"/>
  <c r="D33" i="19"/>
  <c r="K30" i="19"/>
  <c r="J30" i="19"/>
  <c r="I30" i="19"/>
  <c r="H30" i="19"/>
  <c r="G30" i="19"/>
  <c r="E30" i="19"/>
  <c r="D30" i="19"/>
  <c r="K27" i="19"/>
  <c r="J27" i="19"/>
  <c r="I27" i="19"/>
  <c r="H27" i="19"/>
  <c r="G27" i="19"/>
  <c r="E27" i="19"/>
  <c r="D27" i="19"/>
  <c r="K24" i="19"/>
  <c r="J24" i="19"/>
  <c r="I24" i="19"/>
  <c r="H24" i="19"/>
  <c r="G24" i="19"/>
  <c r="E24" i="19"/>
  <c r="D24" i="19"/>
  <c r="K21" i="19"/>
  <c r="J21" i="19"/>
  <c r="I21" i="19"/>
  <c r="H21" i="19"/>
  <c r="G21" i="19"/>
  <c r="E21" i="19"/>
  <c r="D21" i="19"/>
  <c r="K18" i="19"/>
  <c r="J18" i="19"/>
  <c r="I18" i="19"/>
  <c r="H18" i="19"/>
  <c r="G18" i="19"/>
  <c r="E18" i="19"/>
  <c r="D18" i="19"/>
  <c r="K15" i="19"/>
  <c r="J15" i="19"/>
  <c r="I15" i="19"/>
  <c r="H15" i="19"/>
  <c r="G15" i="19"/>
  <c r="E15" i="19"/>
  <c r="D15" i="19"/>
  <c r="K12" i="19"/>
  <c r="J12" i="19"/>
  <c r="I12" i="19"/>
  <c r="H12" i="19"/>
  <c r="G12" i="19"/>
  <c r="E12" i="19"/>
  <c r="D12" i="19"/>
  <c r="K9" i="19"/>
  <c r="J9" i="19"/>
  <c r="I9" i="19"/>
  <c r="H9" i="19"/>
  <c r="G9" i="19"/>
  <c r="K6" i="19"/>
  <c r="J6" i="19"/>
  <c r="I6" i="19"/>
  <c r="H6" i="19"/>
  <c r="G6" i="19"/>
  <c r="E6" i="19"/>
  <c r="D6" i="19"/>
  <c r="K5" i="19"/>
  <c r="J5" i="19"/>
  <c r="I5" i="19"/>
  <c r="H5" i="19"/>
  <c r="G5" i="19"/>
  <c r="E5" i="19"/>
  <c r="D5" i="19"/>
  <c r="K4" i="19"/>
  <c r="J4" i="19"/>
  <c r="J3" i="19"/>
  <c r="O7" i="19"/>
  <c r="I4" i="19"/>
  <c r="H4" i="19"/>
  <c r="H3" i="19"/>
  <c r="G4" i="19"/>
  <c r="E4" i="19"/>
  <c r="E3" i="19"/>
  <c r="D4" i="19"/>
  <c r="M3" i="19"/>
  <c r="O6" i="19"/>
  <c r="L3" i="19"/>
  <c r="K3" i="19"/>
  <c r="O8" i="19"/>
  <c r="I3" i="19"/>
  <c r="G3" i="19"/>
  <c r="O4" i="19"/>
  <c r="D3" i="19"/>
  <c r="C3" i="19"/>
  <c r="B3" i="19"/>
  <c r="K39" i="18"/>
  <c r="J39" i="18"/>
  <c r="I39" i="18"/>
  <c r="H39" i="18"/>
  <c r="G39" i="18"/>
  <c r="E39" i="18"/>
  <c r="D39" i="18"/>
  <c r="K36" i="18"/>
  <c r="J36" i="18"/>
  <c r="I36" i="18"/>
  <c r="H36" i="18"/>
  <c r="G36" i="18"/>
  <c r="E36" i="18"/>
  <c r="D36" i="18"/>
  <c r="K33" i="18"/>
  <c r="J33" i="18"/>
  <c r="I33" i="18"/>
  <c r="H33" i="18"/>
  <c r="G33" i="18"/>
  <c r="E33" i="18"/>
  <c r="D33" i="18"/>
  <c r="K30" i="18"/>
  <c r="J30" i="18"/>
  <c r="I30" i="18"/>
  <c r="H30" i="18"/>
  <c r="G30" i="18"/>
  <c r="E30" i="18"/>
  <c r="D30" i="18"/>
  <c r="K27" i="18"/>
  <c r="J27" i="18"/>
  <c r="I27" i="18"/>
  <c r="H27" i="18"/>
  <c r="G27" i="18"/>
  <c r="E27" i="18"/>
  <c r="D27" i="18"/>
  <c r="K24" i="18"/>
  <c r="J24" i="18"/>
  <c r="I24" i="18"/>
  <c r="H24" i="18"/>
  <c r="G24" i="18"/>
  <c r="E24" i="18"/>
  <c r="D24" i="18"/>
  <c r="K21" i="18"/>
  <c r="J21" i="18"/>
  <c r="I21" i="18"/>
  <c r="H21" i="18"/>
  <c r="G21" i="18"/>
  <c r="E21" i="18"/>
  <c r="D21" i="18"/>
  <c r="K18" i="18"/>
  <c r="J18" i="18"/>
  <c r="I18" i="18"/>
  <c r="H18" i="18"/>
  <c r="G18" i="18"/>
  <c r="E18" i="18"/>
  <c r="D18" i="18"/>
  <c r="K15" i="18"/>
  <c r="J15" i="18"/>
  <c r="I15" i="18"/>
  <c r="H15" i="18"/>
  <c r="G15" i="18"/>
  <c r="E15" i="18"/>
  <c r="D15" i="18"/>
  <c r="K12" i="18"/>
  <c r="J12" i="18"/>
  <c r="I12" i="18"/>
  <c r="H12" i="18"/>
  <c r="G12" i="18"/>
  <c r="E12" i="18"/>
  <c r="D12" i="18"/>
  <c r="K9" i="18"/>
  <c r="J9" i="18"/>
  <c r="I9" i="18"/>
  <c r="H9" i="18"/>
  <c r="G9" i="18"/>
  <c r="K6" i="18"/>
  <c r="J6" i="18"/>
  <c r="I6" i="18"/>
  <c r="H6" i="18"/>
  <c r="G6" i="18"/>
  <c r="E6" i="18"/>
  <c r="D6" i="18"/>
  <c r="K5" i="18"/>
  <c r="J5" i="18"/>
  <c r="I5" i="18"/>
  <c r="H5" i="18"/>
  <c r="G5" i="18"/>
  <c r="E5" i="18"/>
  <c r="D5" i="18"/>
  <c r="K4" i="18"/>
  <c r="J4" i="18"/>
  <c r="J3" i="18"/>
  <c r="O7" i="18"/>
  <c r="I4" i="18"/>
  <c r="H4" i="18"/>
  <c r="H3" i="18"/>
  <c r="G4" i="18"/>
  <c r="E4" i="18"/>
  <c r="E3" i="18"/>
  <c r="D4" i="18"/>
  <c r="M3" i="18"/>
  <c r="O6" i="18"/>
  <c r="L3" i="18"/>
  <c r="K3" i="18"/>
  <c r="O8" i="18"/>
  <c r="I3" i="18"/>
  <c r="G3" i="18"/>
  <c r="O4" i="18"/>
  <c r="D3" i="18"/>
  <c r="C3" i="18"/>
  <c r="B3" i="18"/>
  <c r="K39" i="17"/>
  <c r="J39" i="17"/>
  <c r="I39" i="17"/>
  <c r="H39" i="17"/>
  <c r="G39" i="17"/>
  <c r="E39" i="17"/>
  <c r="D39" i="17"/>
  <c r="K36" i="17"/>
  <c r="J36" i="17"/>
  <c r="I36" i="17"/>
  <c r="H36" i="17"/>
  <c r="G36" i="17"/>
  <c r="E36" i="17"/>
  <c r="D36" i="17"/>
  <c r="K33" i="17"/>
  <c r="J33" i="17"/>
  <c r="I33" i="17"/>
  <c r="H33" i="17"/>
  <c r="G33" i="17"/>
  <c r="E33" i="17"/>
  <c r="D33" i="17"/>
  <c r="K30" i="17"/>
  <c r="J30" i="17"/>
  <c r="I30" i="17"/>
  <c r="H30" i="17"/>
  <c r="G30" i="17"/>
  <c r="E30" i="17"/>
  <c r="D30" i="17"/>
  <c r="K27" i="17"/>
  <c r="J27" i="17"/>
  <c r="I27" i="17"/>
  <c r="H27" i="17"/>
  <c r="G27" i="17"/>
  <c r="E27" i="17"/>
  <c r="D27" i="17"/>
  <c r="K24" i="17"/>
  <c r="J24" i="17"/>
  <c r="I24" i="17"/>
  <c r="H24" i="17"/>
  <c r="G24" i="17"/>
  <c r="E24" i="17"/>
  <c r="D24" i="17"/>
  <c r="K21" i="17"/>
  <c r="J21" i="17"/>
  <c r="I21" i="17"/>
  <c r="H21" i="17"/>
  <c r="G21" i="17"/>
  <c r="E21" i="17"/>
  <c r="D21" i="17"/>
  <c r="K18" i="17"/>
  <c r="J18" i="17"/>
  <c r="I18" i="17"/>
  <c r="H18" i="17"/>
  <c r="G18" i="17"/>
  <c r="E18" i="17"/>
  <c r="D18" i="17"/>
  <c r="K15" i="17"/>
  <c r="J15" i="17"/>
  <c r="I15" i="17"/>
  <c r="H15" i="17"/>
  <c r="G15" i="17"/>
  <c r="E15" i="17"/>
  <c r="D15" i="17"/>
  <c r="K12" i="17"/>
  <c r="J12" i="17"/>
  <c r="I12" i="17"/>
  <c r="H12" i="17"/>
  <c r="G12" i="17"/>
  <c r="E12" i="17"/>
  <c r="D12" i="17"/>
  <c r="K9" i="17"/>
  <c r="J9" i="17"/>
  <c r="I9" i="17"/>
  <c r="H9" i="17"/>
  <c r="G9" i="17"/>
  <c r="K6" i="17"/>
  <c r="J6" i="17"/>
  <c r="I6" i="17"/>
  <c r="H6" i="17"/>
  <c r="G6" i="17"/>
  <c r="E6" i="17"/>
  <c r="D6" i="17"/>
  <c r="K5" i="17"/>
  <c r="J5" i="17"/>
  <c r="I5" i="17"/>
  <c r="H5" i="17"/>
  <c r="G5" i="17"/>
  <c r="E5" i="17"/>
  <c r="D5" i="17"/>
  <c r="K4" i="17"/>
  <c r="J4" i="17"/>
  <c r="J3" i="17"/>
  <c r="O7" i="17"/>
  <c r="I4" i="17"/>
  <c r="H4" i="17"/>
  <c r="H3" i="17"/>
  <c r="G4" i="17"/>
  <c r="E4" i="17"/>
  <c r="E3" i="17"/>
  <c r="D4" i="17"/>
  <c r="M3" i="17"/>
  <c r="O6" i="17"/>
  <c r="L3" i="17"/>
  <c r="K3" i="17"/>
  <c r="O8" i="17"/>
  <c r="I3" i="17"/>
  <c r="G3" i="17"/>
  <c r="O4" i="17"/>
  <c r="D3" i="17"/>
  <c r="C3" i="17"/>
  <c r="B3" i="17"/>
  <c r="K39" i="16"/>
  <c r="J39" i="16"/>
  <c r="I39" i="16"/>
  <c r="H39" i="16"/>
  <c r="G39" i="16"/>
  <c r="E39" i="16"/>
  <c r="D39" i="16"/>
  <c r="K36" i="16"/>
  <c r="J36" i="16"/>
  <c r="I36" i="16"/>
  <c r="H36" i="16"/>
  <c r="G36" i="16"/>
  <c r="E36" i="16"/>
  <c r="D36" i="16"/>
  <c r="K33" i="16"/>
  <c r="J33" i="16"/>
  <c r="I33" i="16"/>
  <c r="H33" i="16"/>
  <c r="G33" i="16"/>
  <c r="E33" i="16"/>
  <c r="D33" i="16"/>
  <c r="K30" i="16"/>
  <c r="J30" i="16"/>
  <c r="I30" i="16"/>
  <c r="H30" i="16"/>
  <c r="G30" i="16"/>
  <c r="E30" i="16"/>
  <c r="D30" i="16"/>
  <c r="K27" i="16"/>
  <c r="J27" i="16"/>
  <c r="I27" i="16"/>
  <c r="H27" i="16"/>
  <c r="G27" i="16"/>
  <c r="E27" i="16"/>
  <c r="D27" i="16"/>
  <c r="K24" i="16"/>
  <c r="J24" i="16"/>
  <c r="I24" i="16"/>
  <c r="H24" i="16"/>
  <c r="G24" i="16"/>
  <c r="E24" i="16"/>
  <c r="D24" i="16"/>
  <c r="K21" i="16"/>
  <c r="J21" i="16"/>
  <c r="I21" i="16"/>
  <c r="H21" i="16"/>
  <c r="G21" i="16"/>
  <c r="E21" i="16"/>
  <c r="D21" i="16"/>
  <c r="K18" i="16"/>
  <c r="J18" i="16"/>
  <c r="I18" i="16"/>
  <c r="H18" i="16"/>
  <c r="G18" i="16"/>
  <c r="E18" i="16"/>
  <c r="D18" i="16"/>
  <c r="K15" i="16"/>
  <c r="J15" i="16"/>
  <c r="I15" i="16"/>
  <c r="H15" i="16"/>
  <c r="G15" i="16"/>
  <c r="E15" i="16"/>
  <c r="D15" i="16"/>
  <c r="K12" i="16"/>
  <c r="J12" i="16"/>
  <c r="I12" i="16"/>
  <c r="H12" i="16"/>
  <c r="G12" i="16"/>
  <c r="E12" i="16"/>
  <c r="D12" i="16"/>
  <c r="K9" i="16"/>
  <c r="J9" i="16"/>
  <c r="I9" i="16"/>
  <c r="H9" i="16"/>
  <c r="G9" i="16"/>
  <c r="K6" i="16"/>
  <c r="J6" i="16"/>
  <c r="I6" i="16"/>
  <c r="H6" i="16"/>
  <c r="G6" i="16"/>
  <c r="E6" i="16"/>
  <c r="D6" i="16"/>
  <c r="K5" i="16"/>
  <c r="J5" i="16"/>
  <c r="I5" i="16"/>
  <c r="H5" i="16"/>
  <c r="G5" i="16"/>
  <c r="E5" i="16"/>
  <c r="D5" i="16"/>
  <c r="K4" i="16"/>
  <c r="J4" i="16"/>
  <c r="J3" i="16"/>
  <c r="O7" i="16"/>
  <c r="I4" i="16"/>
  <c r="H4" i="16"/>
  <c r="H3" i="16"/>
  <c r="G4" i="16"/>
  <c r="E4" i="16"/>
  <c r="E3" i="16"/>
  <c r="D4" i="16"/>
  <c r="M3" i="16"/>
  <c r="O6" i="16"/>
  <c r="L3" i="16"/>
  <c r="K3" i="16"/>
  <c r="O8" i="16"/>
  <c r="I3" i="16"/>
  <c r="G3" i="16"/>
  <c r="O4" i="16"/>
  <c r="D3" i="16"/>
  <c r="C3" i="16"/>
  <c r="B3" i="16"/>
  <c r="K39" i="15"/>
  <c r="J39" i="15"/>
  <c r="I39" i="15"/>
  <c r="H39" i="15"/>
  <c r="G39" i="15"/>
  <c r="E39" i="15"/>
  <c r="D39" i="15"/>
  <c r="K36" i="15"/>
  <c r="J36" i="15"/>
  <c r="I36" i="15"/>
  <c r="H36" i="15"/>
  <c r="G36" i="15"/>
  <c r="E36" i="15"/>
  <c r="D36" i="15"/>
  <c r="K33" i="15"/>
  <c r="J33" i="15"/>
  <c r="I33" i="15"/>
  <c r="H33" i="15"/>
  <c r="G33" i="15"/>
  <c r="E33" i="15"/>
  <c r="D33" i="15"/>
  <c r="K30" i="15"/>
  <c r="J30" i="15"/>
  <c r="I30" i="15"/>
  <c r="H30" i="15"/>
  <c r="G30" i="15"/>
  <c r="E30" i="15"/>
  <c r="D30" i="15"/>
  <c r="K27" i="15"/>
  <c r="J27" i="15"/>
  <c r="I27" i="15"/>
  <c r="H27" i="15"/>
  <c r="G27" i="15"/>
  <c r="E27" i="15"/>
  <c r="D27" i="15"/>
  <c r="K24" i="15"/>
  <c r="J24" i="15"/>
  <c r="I24" i="15"/>
  <c r="H24" i="15"/>
  <c r="G24" i="15"/>
  <c r="E24" i="15"/>
  <c r="D24" i="15"/>
  <c r="K21" i="15"/>
  <c r="J21" i="15"/>
  <c r="I21" i="15"/>
  <c r="H21" i="15"/>
  <c r="G21" i="15"/>
  <c r="E21" i="15"/>
  <c r="D21" i="15"/>
  <c r="K18" i="15"/>
  <c r="J18" i="15"/>
  <c r="I18" i="15"/>
  <c r="H18" i="15"/>
  <c r="G18" i="15"/>
  <c r="E18" i="15"/>
  <c r="D18" i="15"/>
  <c r="K15" i="15"/>
  <c r="J15" i="15"/>
  <c r="I15" i="15"/>
  <c r="H15" i="15"/>
  <c r="G15" i="15"/>
  <c r="E15" i="15"/>
  <c r="D15" i="15"/>
  <c r="K12" i="15"/>
  <c r="J12" i="15"/>
  <c r="I12" i="15"/>
  <c r="H12" i="15"/>
  <c r="G12" i="15"/>
  <c r="E12" i="15"/>
  <c r="D12" i="15"/>
  <c r="K9" i="15"/>
  <c r="J9" i="15"/>
  <c r="I9" i="15"/>
  <c r="H9" i="15"/>
  <c r="G9" i="15"/>
  <c r="K6" i="15"/>
  <c r="J6" i="15"/>
  <c r="I6" i="15"/>
  <c r="H6" i="15"/>
  <c r="G6" i="15"/>
  <c r="E6" i="15"/>
  <c r="D6" i="15"/>
  <c r="K5" i="15"/>
  <c r="J5" i="15"/>
  <c r="I5" i="15"/>
  <c r="H5" i="15"/>
  <c r="G5" i="15"/>
  <c r="E5" i="15"/>
  <c r="D5" i="15"/>
  <c r="K4" i="15"/>
  <c r="J4" i="15"/>
  <c r="I4" i="15"/>
  <c r="H4" i="15"/>
  <c r="G4" i="15"/>
  <c r="E4" i="15"/>
  <c r="D4" i="15"/>
  <c r="M3" i="15"/>
  <c r="O6" i="15"/>
  <c r="L3" i="15"/>
  <c r="O4" i="15"/>
  <c r="K3" i="15"/>
  <c r="O8" i="15"/>
  <c r="J3" i="15"/>
  <c r="O7" i="15"/>
  <c r="I3" i="15"/>
  <c r="H3" i="15"/>
  <c r="G3" i="15"/>
  <c r="E3" i="15"/>
  <c r="D3" i="15"/>
  <c r="C3" i="15"/>
  <c r="B3" i="15"/>
  <c r="K39" i="14"/>
  <c r="J39" i="14"/>
  <c r="I39" i="14"/>
  <c r="H39" i="14"/>
  <c r="G39" i="14"/>
  <c r="E39" i="14"/>
  <c r="D39" i="14"/>
  <c r="K36" i="14"/>
  <c r="J36" i="14"/>
  <c r="I36" i="14"/>
  <c r="H36" i="14"/>
  <c r="G36" i="14"/>
  <c r="E36" i="14"/>
  <c r="D36" i="14"/>
  <c r="K33" i="14"/>
  <c r="J33" i="14"/>
  <c r="I33" i="14"/>
  <c r="H33" i="14"/>
  <c r="G33" i="14"/>
  <c r="E33" i="14"/>
  <c r="D33" i="14"/>
  <c r="K30" i="14"/>
  <c r="J30" i="14"/>
  <c r="I30" i="14"/>
  <c r="H30" i="14"/>
  <c r="G30" i="14"/>
  <c r="E30" i="14"/>
  <c r="D30" i="14"/>
  <c r="K27" i="14"/>
  <c r="J27" i="14"/>
  <c r="I27" i="14"/>
  <c r="H27" i="14"/>
  <c r="G27" i="14"/>
  <c r="E27" i="14"/>
  <c r="D27" i="14"/>
  <c r="K24" i="14"/>
  <c r="J24" i="14"/>
  <c r="I24" i="14"/>
  <c r="H24" i="14"/>
  <c r="G24" i="14"/>
  <c r="E24" i="14"/>
  <c r="D24" i="14"/>
  <c r="K21" i="14"/>
  <c r="J21" i="14"/>
  <c r="I21" i="14"/>
  <c r="H21" i="14"/>
  <c r="G21" i="14"/>
  <c r="E21" i="14"/>
  <c r="D21" i="14"/>
  <c r="K18" i="14"/>
  <c r="J18" i="14"/>
  <c r="I18" i="14"/>
  <c r="H18" i="14"/>
  <c r="G18" i="14"/>
  <c r="E18" i="14"/>
  <c r="D18" i="14"/>
  <c r="K15" i="14"/>
  <c r="J15" i="14"/>
  <c r="I15" i="14"/>
  <c r="H15" i="14"/>
  <c r="G15" i="14"/>
  <c r="E15" i="14"/>
  <c r="D15" i="14"/>
  <c r="K12" i="14"/>
  <c r="J12" i="14"/>
  <c r="I12" i="14"/>
  <c r="H12" i="14"/>
  <c r="G12" i="14"/>
  <c r="E12" i="14"/>
  <c r="D12" i="14"/>
  <c r="K9" i="14"/>
  <c r="J9" i="14"/>
  <c r="I9" i="14"/>
  <c r="H9" i="14"/>
  <c r="G9" i="14"/>
  <c r="K6" i="14"/>
  <c r="J6" i="14"/>
  <c r="I6" i="14"/>
  <c r="H6" i="14"/>
  <c r="G6" i="14"/>
  <c r="E6" i="14"/>
  <c r="D6" i="14"/>
  <c r="K5" i="14"/>
  <c r="J5" i="14"/>
  <c r="I5" i="14"/>
  <c r="H5" i="14"/>
  <c r="G5" i="14"/>
  <c r="E5" i="14"/>
  <c r="D5" i="14"/>
  <c r="K4" i="14"/>
  <c r="J4" i="14"/>
  <c r="J3" i="14"/>
  <c r="O7" i="14"/>
  <c r="I4" i="14"/>
  <c r="H4" i="14"/>
  <c r="H3" i="14"/>
  <c r="G4" i="14"/>
  <c r="E4" i="14"/>
  <c r="E3" i="14"/>
  <c r="D4" i="14"/>
  <c r="M3" i="14"/>
  <c r="O6" i="14"/>
  <c r="L3" i="14"/>
  <c r="K3" i="14"/>
  <c r="O8" i="14"/>
  <c r="I3" i="14"/>
  <c r="G3" i="14"/>
  <c r="O4" i="14"/>
  <c r="D3" i="14"/>
  <c r="C3" i="14"/>
  <c r="B3" i="14"/>
  <c r="K39" i="13"/>
  <c r="J39" i="13"/>
  <c r="I39" i="13"/>
  <c r="H39" i="13"/>
  <c r="G39" i="13"/>
  <c r="E39" i="13"/>
  <c r="D39" i="13"/>
  <c r="K36" i="13"/>
  <c r="J36" i="13"/>
  <c r="I36" i="13"/>
  <c r="H36" i="13"/>
  <c r="G36" i="13"/>
  <c r="E36" i="13"/>
  <c r="D36" i="13"/>
  <c r="K33" i="13"/>
  <c r="J33" i="13"/>
  <c r="I33" i="13"/>
  <c r="H33" i="13"/>
  <c r="G33" i="13"/>
  <c r="E33" i="13"/>
  <c r="D33" i="13"/>
  <c r="K30" i="13"/>
  <c r="J30" i="13"/>
  <c r="I30" i="13"/>
  <c r="H30" i="13"/>
  <c r="G30" i="13"/>
  <c r="E30" i="13"/>
  <c r="D30" i="13"/>
  <c r="K27" i="13"/>
  <c r="J27" i="13"/>
  <c r="I27" i="13"/>
  <c r="H27" i="13"/>
  <c r="G27" i="13"/>
  <c r="E27" i="13"/>
  <c r="D27" i="13"/>
  <c r="K24" i="13"/>
  <c r="J24" i="13"/>
  <c r="I24" i="13"/>
  <c r="H24" i="13"/>
  <c r="G24" i="13"/>
  <c r="E24" i="13"/>
  <c r="D24" i="13"/>
  <c r="K21" i="13"/>
  <c r="J21" i="13"/>
  <c r="I21" i="13"/>
  <c r="H21" i="13"/>
  <c r="G21" i="13"/>
  <c r="E21" i="13"/>
  <c r="D21" i="13"/>
  <c r="K18" i="13"/>
  <c r="J18" i="13"/>
  <c r="I18" i="13"/>
  <c r="H18" i="13"/>
  <c r="G18" i="13"/>
  <c r="E18" i="13"/>
  <c r="D18" i="13"/>
  <c r="K15" i="13"/>
  <c r="J15" i="13"/>
  <c r="I15" i="13"/>
  <c r="H15" i="13"/>
  <c r="G15" i="13"/>
  <c r="E15" i="13"/>
  <c r="D15" i="13"/>
  <c r="K12" i="13"/>
  <c r="J12" i="13"/>
  <c r="I12" i="13"/>
  <c r="H12" i="13"/>
  <c r="G12" i="13"/>
  <c r="E12" i="13"/>
  <c r="D12" i="13"/>
  <c r="K9" i="13"/>
  <c r="J9" i="13"/>
  <c r="I9" i="13"/>
  <c r="H9" i="13"/>
  <c r="G9" i="13"/>
  <c r="K6" i="13"/>
  <c r="J6" i="13"/>
  <c r="I6" i="13"/>
  <c r="H6" i="13"/>
  <c r="G6" i="13"/>
  <c r="E6" i="13"/>
  <c r="D6" i="13"/>
  <c r="K5" i="13"/>
  <c r="J5" i="13"/>
  <c r="I5" i="13"/>
  <c r="H5" i="13"/>
  <c r="G5" i="13"/>
  <c r="E5" i="13"/>
  <c r="D5" i="13"/>
  <c r="K4" i="13"/>
  <c r="J4" i="13"/>
  <c r="J3" i="13"/>
  <c r="O7" i="13"/>
  <c r="I4" i="13"/>
  <c r="H4" i="13"/>
  <c r="H3" i="13"/>
  <c r="G4" i="13"/>
  <c r="E4" i="13"/>
  <c r="E3" i="13"/>
  <c r="D4" i="13"/>
  <c r="M3" i="13"/>
  <c r="O6" i="13"/>
  <c r="L3" i="13"/>
  <c r="K3" i="13"/>
  <c r="O8" i="13"/>
  <c r="I3" i="13"/>
  <c r="G3" i="13"/>
  <c r="O4" i="13"/>
  <c r="D3" i="13"/>
  <c r="C3" i="13"/>
  <c r="B3" i="13"/>
  <c r="K39" i="12"/>
  <c r="J39" i="12"/>
  <c r="I39" i="12"/>
  <c r="H39" i="12"/>
  <c r="G39" i="12"/>
  <c r="E39" i="12"/>
  <c r="D39" i="12"/>
  <c r="K36" i="12"/>
  <c r="J36" i="12"/>
  <c r="I36" i="12"/>
  <c r="H36" i="12"/>
  <c r="G36" i="12"/>
  <c r="E36" i="12"/>
  <c r="D36" i="12"/>
  <c r="K33" i="12"/>
  <c r="J33" i="12"/>
  <c r="I33" i="12"/>
  <c r="H33" i="12"/>
  <c r="G33" i="12"/>
  <c r="E33" i="12"/>
  <c r="D33" i="12"/>
  <c r="K30" i="12"/>
  <c r="J30" i="12"/>
  <c r="I30" i="12"/>
  <c r="H30" i="12"/>
  <c r="G30" i="12"/>
  <c r="E30" i="12"/>
  <c r="D30" i="12"/>
  <c r="K27" i="12"/>
  <c r="J27" i="12"/>
  <c r="I27" i="12"/>
  <c r="H27" i="12"/>
  <c r="G27" i="12"/>
  <c r="E27" i="12"/>
  <c r="D27" i="12"/>
  <c r="K24" i="12"/>
  <c r="J24" i="12"/>
  <c r="I24" i="12"/>
  <c r="H24" i="12"/>
  <c r="G24" i="12"/>
  <c r="E24" i="12"/>
  <c r="D24" i="12"/>
  <c r="K21" i="12"/>
  <c r="J21" i="12"/>
  <c r="I21" i="12"/>
  <c r="H21" i="12"/>
  <c r="G21" i="12"/>
  <c r="E21" i="12"/>
  <c r="D21" i="12"/>
  <c r="K18" i="12"/>
  <c r="J18" i="12"/>
  <c r="I18" i="12"/>
  <c r="H18" i="12"/>
  <c r="G18" i="12"/>
  <c r="E18" i="12"/>
  <c r="D18" i="12"/>
  <c r="K15" i="12"/>
  <c r="J15" i="12"/>
  <c r="I15" i="12"/>
  <c r="H15" i="12"/>
  <c r="G15" i="12"/>
  <c r="E15" i="12"/>
  <c r="D15" i="12"/>
  <c r="K12" i="12"/>
  <c r="J12" i="12"/>
  <c r="I12" i="12"/>
  <c r="H12" i="12"/>
  <c r="G12" i="12"/>
  <c r="E12" i="12"/>
  <c r="D12" i="12"/>
  <c r="K9" i="12"/>
  <c r="J9" i="12"/>
  <c r="I9" i="12"/>
  <c r="H9" i="12"/>
  <c r="G9" i="12"/>
  <c r="K6" i="12"/>
  <c r="J6" i="12"/>
  <c r="I6" i="12"/>
  <c r="H6" i="12"/>
  <c r="G6" i="12"/>
  <c r="E6" i="12"/>
  <c r="D6" i="12"/>
  <c r="K5" i="12"/>
  <c r="J5" i="12"/>
  <c r="I5" i="12"/>
  <c r="H5" i="12"/>
  <c r="G5" i="12"/>
  <c r="E5" i="12"/>
  <c r="D5" i="12"/>
  <c r="K4" i="12"/>
  <c r="J4" i="12"/>
  <c r="J3" i="12"/>
  <c r="O7" i="12"/>
  <c r="I4" i="12"/>
  <c r="H4" i="12"/>
  <c r="H3" i="12"/>
  <c r="G4" i="12"/>
  <c r="E4" i="12"/>
  <c r="E3" i="12"/>
  <c r="D4" i="12"/>
  <c r="M3" i="12"/>
  <c r="O6" i="12"/>
  <c r="L3" i="12"/>
  <c r="K3" i="12"/>
  <c r="O8" i="12"/>
  <c r="I3" i="12"/>
  <c r="G3" i="12"/>
  <c r="O4" i="12"/>
  <c r="D3" i="12"/>
  <c r="C3" i="12"/>
  <c r="B3" i="12"/>
  <c r="K39" i="11"/>
  <c r="J39" i="11"/>
  <c r="I39" i="11"/>
  <c r="H39" i="11"/>
  <c r="G39" i="11"/>
  <c r="E39" i="11"/>
  <c r="D39" i="11"/>
  <c r="K36" i="11"/>
  <c r="J36" i="11"/>
  <c r="I36" i="11"/>
  <c r="H36" i="11"/>
  <c r="G36" i="11"/>
  <c r="E36" i="11"/>
  <c r="D36" i="11"/>
  <c r="K33" i="11"/>
  <c r="J33" i="11"/>
  <c r="I33" i="11"/>
  <c r="H33" i="11"/>
  <c r="G33" i="11"/>
  <c r="E33" i="11"/>
  <c r="D33" i="11"/>
  <c r="K30" i="11"/>
  <c r="J30" i="11"/>
  <c r="I30" i="11"/>
  <c r="H30" i="11"/>
  <c r="G30" i="11"/>
  <c r="E30" i="11"/>
  <c r="D30" i="11"/>
  <c r="K27" i="11"/>
  <c r="J27" i="11"/>
  <c r="I27" i="11"/>
  <c r="H27" i="11"/>
  <c r="G27" i="11"/>
  <c r="E27" i="11"/>
  <c r="D27" i="11"/>
  <c r="K24" i="11"/>
  <c r="J24" i="11"/>
  <c r="I24" i="11"/>
  <c r="H24" i="11"/>
  <c r="G24" i="11"/>
  <c r="E24" i="11"/>
  <c r="D24" i="11"/>
  <c r="K21" i="11"/>
  <c r="J21" i="11"/>
  <c r="I21" i="11"/>
  <c r="H21" i="11"/>
  <c r="G21" i="11"/>
  <c r="E21" i="11"/>
  <c r="D21" i="11"/>
  <c r="K18" i="11"/>
  <c r="J18" i="11"/>
  <c r="I18" i="11"/>
  <c r="H18" i="11"/>
  <c r="G18" i="11"/>
  <c r="E18" i="11"/>
  <c r="D18" i="11"/>
  <c r="K15" i="11"/>
  <c r="J15" i="11"/>
  <c r="I15" i="11"/>
  <c r="H15" i="11"/>
  <c r="G15" i="11"/>
  <c r="E15" i="11"/>
  <c r="D15" i="11"/>
  <c r="K12" i="11"/>
  <c r="J12" i="11"/>
  <c r="I12" i="11"/>
  <c r="H12" i="11"/>
  <c r="G12" i="11"/>
  <c r="E12" i="11"/>
  <c r="D12" i="11"/>
  <c r="K9" i="11"/>
  <c r="J9" i="11"/>
  <c r="I9" i="11"/>
  <c r="H9" i="11"/>
  <c r="G9" i="11"/>
  <c r="K6" i="11"/>
  <c r="J6" i="11"/>
  <c r="I6" i="11"/>
  <c r="H6" i="11"/>
  <c r="G6" i="11"/>
  <c r="E6" i="11"/>
  <c r="D6" i="11"/>
  <c r="K5" i="11"/>
  <c r="J5" i="11"/>
  <c r="I5" i="11"/>
  <c r="H5" i="11"/>
  <c r="G5" i="11"/>
  <c r="E5" i="11"/>
  <c r="D5" i="11"/>
  <c r="K4" i="11"/>
  <c r="J4" i="11"/>
  <c r="I4" i="11"/>
  <c r="H4" i="11"/>
  <c r="G4" i="11"/>
  <c r="E4" i="11"/>
  <c r="D4" i="11"/>
  <c r="M3" i="11"/>
  <c r="O6" i="11"/>
  <c r="L3" i="11"/>
  <c r="O4" i="11"/>
  <c r="K3" i="11"/>
  <c r="O8" i="11"/>
  <c r="J3" i="11"/>
  <c r="O7" i="11"/>
  <c r="I3" i="11"/>
  <c r="H3" i="11"/>
  <c r="G3" i="11"/>
  <c r="E3" i="11"/>
  <c r="D3" i="11"/>
  <c r="C3" i="11"/>
  <c r="B3" i="11"/>
  <c r="I30" i="10"/>
  <c r="L3" i="10"/>
  <c r="E4" i="10"/>
  <c r="B3" i="10"/>
  <c r="K5" i="10"/>
  <c r="K3" i="10"/>
  <c r="K4" i="10"/>
  <c r="J39" i="10"/>
  <c r="J36" i="10"/>
  <c r="J33" i="10"/>
  <c r="J30" i="10"/>
  <c r="J27" i="10"/>
  <c r="J24" i="10"/>
  <c r="H5" i="10"/>
  <c r="H4" i="10"/>
  <c r="G5" i="10"/>
  <c r="C3" i="10"/>
  <c r="D4" i="10"/>
  <c r="G4" i="10"/>
  <c r="I4" i="10"/>
  <c r="J4" i="10"/>
  <c r="D5" i="10"/>
  <c r="D3" i="10"/>
  <c r="E5" i="10"/>
  <c r="E3" i="10"/>
  <c r="I5" i="10"/>
  <c r="J5" i="10"/>
  <c r="D6" i="10"/>
  <c r="E6" i="10"/>
  <c r="G6" i="10"/>
  <c r="H6" i="10"/>
  <c r="I6" i="10"/>
  <c r="J6" i="10"/>
  <c r="K6" i="10"/>
  <c r="M3" i="10"/>
  <c r="G9" i="10"/>
  <c r="H9" i="10"/>
  <c r="I9" i="10"/>
  <c r="J9" i="10"/>
  <c r="K9" i="10"/>
  <c r="D12" i="10"/>
  <c r="E12" i="10"/>
  <c r="G12" i="10"/>
  <c r="H12" i="10"/>
  <c r="I12" i="10"/>
  <c r="J12" i="10"/>
  <c r="K12" i="10"/>
  <c r="D15" i="10"/>
  <c r="E15" i="10"/>
  <c r="G15" i="10"/>
  <c r="H15" i="10"/>
  <c r="I15" i="10"/>
  <c r="J15" i="10"/>
  <c r="K15" i="10"/>
  <c r="D18" i="10"/>
  <c r="E18" i="10"/>
  <c r="G18" i="10"/>
  <c r="H18" i="10"/>
  <c r="I18" i="10"/>
  <c r="J18" i="10"/>
  <c r="K18" i="10"/>
  <c r="D21" i="10"/>
  <c r="E21" i="10"/>
  <c r="G21" i="10"/>
  <c r="H21" i="10"/>
  <c r="I21" i="10"/>
  <c r="J21" i="10"/>
  <c r="K21" i="10"/>
  <c r="D24" i="10"/>
  <c r="E24" i="10"/>
  <c r="G24" i="10"/>
  <c r="H24" i="10"/>
  <c r="I24" i="10"/>
  <c r="K24" i="10"/>
  <c r="D27" i="10"/>
  <c r="E27" i="10"/>
  <c r="G27" i="10"/>
  <c r="H27" i="10"/>
  <c r="I27" i="10"/>
  <c r="K27" i="10"/>
  <c r="D30" i="10"/>
  <c r="E30" i="10"/>
  <c r="G30" i="10"/>
  <c r="H30" i="10"/>
  <c r="K30" i="10"/>
  <c r="D33" i="10"/>
  <c r="E33" i="10"/>
  <c r="G33" i="10"/>
  <c r="H33" i="10"/>
  <c r="I33" i="10"/>
  <c r="K33" i="10"/>
  <c r="D36" i="10"/>
  <c r="E36" i="10"/>
  <c r="G36" i="10"/>
  <c r="H36" i="10"/>
  <c r="I36" i="10"/>
  <c r="K36" i="10"/>
  <c r="D39" i="10"/>
  <c r="E39" i="10"/>
  <c r="G39" i="10"/>
  <c r="H39" i="10"/>
  <c r="I39" i="10"/>
  <c r="K39" i="10"/>
  <c r="H3" i="10"/>
  <c r="J3" i="10"/>
  <c r="I3" i="10"/>
  <c r="G3" i="10"/>
  <c r="O7" i="10"/>
  <c r="O8" i="10"/>
  <c r="O4" i="10"/>
  <c r="O6" i="10"/>
</calcChain>
</file>

<file path=xl/sharedStrings.xml><?xml version="1.0" encoding="utf-8"?>
<sst xmlns="http://schemas.openxmlformats.org/spreadsheetml/2006/main" count="864" uniqueCount="243">
  <si>
    <t>區域別</t>
    <phoneticPr fontId="1" type="noConversion"/>
  </si>
  <si>
    <t>總計</t>
    <phoneticPr fontId="1" type="noConversion"/>
  </si>
  <si>
    <t>戶數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</si>
  <si>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</si>
  <si>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</si>
  <si>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</si>
  <si>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</si>
  <si>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</si>
  <si>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</si>
  <si>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</si>
  <si>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結婚</t>
    <phoneticPr fontId="1" type="noConversion"/>
  </si>
  <si>
    <t>離婚</t>
    <phoneticPr fontId="1" type="noConversion"/>
  </si>
  <si>
    <t>鄰數</t>
    <phoneticPr fontId="1" type="noConversion"/>
  </si>
  <si>
    <t>出生</t>
    <phoneticPr fontId="1" type="noConversion"/>
  </si>
  <si>
    <t>死亡</t>
    <phoneticPr fontId="1" type="noConversion"/>
  </si>
  <si>
    <t>石安里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</si>
  <si>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</si>
  <si>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</si>
  <si>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</si>
  <si>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</si>
  <si>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</si>
  <si>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</si>
  <si>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青旗里</t>
    <phoneticPr fontId="1" type="noConversion"/>
  </si>
  <si>
    <t>和蓮里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</si>
  <si>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</si>
  <si>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</si>
  <si>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</si>
  <si>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平地原住民</t>
    <phoneticPr fontId="1" type="noConversion"/>
  </si>
  <si>
    <t>山地原住民</t>
    <phoneticPr fontId="1" type="noConversion"/>
  </si>
  <si>
    <t>　　離婚率：</t>
    <phoneticPr fontId="1" type="noConversion"/>
  </si>
  <si>
    <t>　　出生率：</t>
    <phoneticPr fontId="1" type="noConversion"/>
  </si>
  <si>
    <t>　　死亡率：</t>
    <phoneticPr fontId="1" type="noConversion"/>
  </si>
  <si>
    <t>　　結婚率：</t>
    <phoneticPr fontId="1" type="noConversion"/>
  </si>
  <si>
    <t>註：結婚對數：29對(配偶國籍：本國57人；大陸地區0人；外國1人）</t>
    <phoneticPr fontId="1" type="noConversion"/>
  </si>
  <si>
    <t>　　離婚對數：8對(配偶國籍：本國16人；大陸地區0人；外國0人）</t>
    <phoneticPr fontId="1" type="noConversion"/>
  </si>
  <si>
    <t>註：結婚對數：17對(配偶國籍：本國34人；大陸地區0人；外國0人）</t>
    <phoneticPr fontId="1" type="noConversion"/>
  </si>
  <si>
    <t>　　離婚對數：6對(配偶國籍：本國12人；大陸地區0人；外國0人）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</si>
  <si>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</si>
  <si>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</si>
  <si>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</si>
  <si>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</si>
  <si>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</si>
  <si>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</si>
  <si>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</si>
  <si>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</si>
  <si>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</si>
  <si>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</si>
  <si>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</si>
  <si>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</si>
  <si>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</si>
  <si>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註：結婚對數：12對(配偶國籍：本國21人；大陸地區0人；外國3人）</t>
    <phoneticPr fontId="1" type="noConversion"/>
  </si>
  <si>
    <t>　　結婚率：</t>
    <phoneticPr fontId="1" type="noConversion"/>
  </si>
  <si>
    <t>女</t>
    <phoneticPr fontId="1" type="noConversion"/>
  </si>
  <si>
    <t>　　離婚對數：3對(配偶國籍：本國6人；大陸地區0人；外國0人）</t>
    <phoneticPr fontId="1" type="noConversion"/>
  </si>
  <si>
    <t>石安里</t>
    <phoneticPr fontId="1" type="noConversion"/>
  </si>
  <si>
    <t>計</t>
    <phoneticPr fontId="1" type="noConversion"/>
  </si>
  <si>
    <t>　　離婚率：</t>
    <phoneticPr fontId="1" type="noConversion"/>
  </si>
  <si>
    <t>男</t>
    <phoneticPr fontId="1" type="noConversion"/>
  </si>
  <si>
    <t>　　出生率：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</si>
  <si>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</si>
  <si>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</si>
  <si>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</si>
  <si>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</si>
  <si>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</si>
  <si>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</si>
  <si>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</si>
  <si>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</si>
  <si>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</si>
  <si>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</si>
  <si>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</si>
  <si>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</si>
  <si>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計</t>
    <phoneticPr fontId="1" type="noConversion"/>
  </si>
  <si>
    <t>註：結婚對數：11對(配偶國籍：本國21人；大陸地區1人；外國0人）</t>
    <phoneticPr fontId="1" type="noConversion"/>
  </si>
  <si>
    <t>總計</t>
    <phoneticPr fontId="1" type="noConversion"/>
  </si>
  <si>
    <t>男</t>
    <phoneticPr fontId="1" type="noConversion"/>
  </si>
  <si>
    <t>　　離婚對數：2對(配偶國籍：本國3人；大陸地區1人；外國0人）</t>
    <phoneticPr fontId="1" type="noConversion"/>
  </si>
  <si>
    <t>註：結婚對數：5對(配偶國籍：本國9人；大陸地區0人；外國1人）</t>
    <phoneticPr fontId="1" type="noConversion"/>
  </si>
  <si>
    <t>總計</t>
    <phoneticPr fontId="1" type="noConversion"/>
  </si>
  <si>
    <t>　　離婚對數：6對(配偶國籍：本國11人；大陸地區0人；外國1人）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</si>
  <si>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</si>
  <si>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</si>
  <si>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</si>
  <si>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</si>
  <si>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</si>
  <si>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</si>
  <si>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</si>
  <si>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</si>
  <si>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</si>
  <si>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</si>
  <si>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</si>
  <si>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</si>
  <si>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</si>
  <si>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計</t>
    <phoneticPr fontId="1" type="noConversion"/>
  </si>
  <si>
    <t>註：結婚對數：9對(配偶國籍：本國18人；大陸地區0人；外國0人）</t>
    <phoneticPr fontId="1" type="noConversion"/>
  </si>
  <si>
    <t>總計</t>
    <phoneticPr fontId="1" type="noConversion"/>
  </si>
  <si>
    <t>男</t>
    <phoneticPr fontId="1" type="noConversion"/>
  </si>
  <si>
    <t>　　結婚率：</t>
    <phoneticPr fontId="1" type="noConversion"/>
  </si>
  <si>
    <t>女</t>
    <phoneticPr fontId="1" type="noConversion"/>
  </si>
  <si>
    <t>　　離婚對數：3對(配偶國籍：本國6人；大陸地區0人；外國0人）</t>
    <phoneticPr fontId="1" type="noConversion"/>
  </si>
  <si>
    <t>石安里</t>
    <phoneticPr fontId="1" type="noConversion"/>
  </si>
  <si>
    <t>　　離婚率：</t>
    <phoneticPr fontId="1" type="noConversion"/>
  </si>
  <si>
    <t>　　出生率：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</si>
  <si>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</si>
  <si>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</si>
  <si>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</si>
  <si>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</si>
  <si>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</si>
  <si>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</si>
  <si>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</si>
  <si>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</si>
  <si>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</si>
  <si>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</si>
  <si>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</si>
  <si>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</si>
  <si>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註：結婚對數：13對(配偶國籍：本國24人；大陸地區1人；外國1人）</t>
    <phoneticPr fontId="1" type="noConversion"/>
  </si>
  <si>
    <t>　　離婚對數：6對(配偶國籍：本國12人；大陸地區0人；外國0人）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</si>
  <si>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</si>
  <si>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</si>
  <si>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</si>
  <si>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</si>
  <si>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</si>
  <si>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</si>
  <si>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</si>
  <si>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</si>
  <si>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</si>
  <si>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</si>
  <si>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</si>
  <si>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</si>
  <si>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</si>
  <si>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計</t>
    <phoneticPr fontId="1" type="noConversion"/>
  </si>
  <si>
    <t>註：結婚對數：19對(配偶國籍：本國36人；大陸地區0人；外國2人）</t>
    <phoneticPr fontId="1" type="noConversion"/>
  </si>
  <si>
    <t>總計</t>
    <phoneticPr fontId="1" type="noConversion"/>
  </si>
  <si>
    <t>男</t>
    <phoneticPr fontId="1" type="noConversion"/>
  </si>
  <si>
    <t>　　結婚率：</t>
    <phoneticPr fontId="1" type="noConversion"/>
  </si>
  <si>
    <t>女</t>
    <phoneticPr fontId="1" type="noConversion"/>
  </si>
  <si>
    <t>　　離婚對數：5對(配偶國籍：本國10人；大陸地區0人；外國0人）</t>
    <phoneticPr fontId="1" type="noConversion"/>
  </si>
  <si>
    <t>石安里</t>
    <phoneticPr fontId="1" type="noConversion"/>
  </si>
  <si>
    <t>計</t>
    <phoneticPr fontId="1" type="noConversion"/>
  </si>
  <si>
    <t>　　離婚率：</t>
    <phoneticPr fontId="1" type="noConversion"/>
  </si>
  <si>
    <t>　　出生率：</t>
    <phoneticPr fontId="1" type="noConversion"/>
  </si>
  <si>
    <t>女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</si>
  <si>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</si>
  <si>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</si>
  <si>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</si>
  <si>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</si>
  <si>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</si>
  <si>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</si>
  <si>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</si>
  <si>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</si>
  <si>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</si>
  <si>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</si>
  <si>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</si>
  <si>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</si>
  <si>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註：結婚對數：7對(配偶國籍：本國13人；大陸地區1人；外國0人）</t>
    <phoneticPr fontId="1" type="noConversion"/>
  </si>
  <si>
    <t>　　離婚對數：11對(配偶國籍：本國22人；大陸地區0人；外國0人）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</si>
  <si>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</si>
  <si>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</si>
  <si>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</si>
  <si>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</si>
  <si>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</si>
  <si>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</si>
  <si>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</si>
  <si>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</si>
  <si>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</si>
  <si>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</si>
  <si>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</si>
  <si>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</si>
  <si>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</si>
  <si>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註：結婚對數：19對(配偶國籍：本國35人；大陸地區1人；外國2人）</t>
    <phoneticPr fontId="1" type="noConversion"/>
  </si>
  <si>
    <t>　　結婚率：</t>
    <phoneticPr fontId="1" type="noConversion"/>
  </si>
  <si>
    <t>女</t>
    <phoneticPr fontId="1" type="noConversion"/>
  </si>
  <si>
    <t>　　離婚對數：4對(配偶國籍：本國7人；大陸地區1人；外國0人）</t>
    <phoneticPr fontId="1" type="noConversion"/>
  </si>
  <si>
    <t>石安里</t>
    <phoneticPr fontId="1" type="noConversion"/>
  </si>
  <si>
    <t>計</t>
    <phoneticPr fontId="1" type="noConversion"/>
  </si>
  <si>
    <t>　　離婚率：</t>
    <phoneticPr fontId="1" type="noConversion"/>
  </si>
  <si>
    <t>男</t>
    <phoneticPr fontId="1" type="noConversion"/>
  </si>
  <si>
    <t>　　出生率：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</si>
  <si>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</si>
  <si>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</si>
  <si>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</si>
  <si>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</si>
  <si>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</si>
  <si>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</si>
  <si>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</si>
  <si>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</si>
  <si>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</si>
  <si>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</si>
  <si>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</si>
  <si>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</si>
  <si>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</si>
  <si>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</si>
  <si>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</si>
  <si>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</si>
  <si>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</si>
  <si>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</si>
  <si>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</si>
  <si>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</si>
  <si>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</si>
  <si>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</si>
  <si>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</si>
  <si>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</si>
  <si>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</si>
  <si>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計</t>
    <phoneticPr fontId="1" type="noConversion"/>
  </si>
  <si>
    <t>註：結婚對數：12對(配偶國籍：本國23人；大陸地區0人；外國1人）</t>
    <phoneticPr fontId="1" type="noConversion"/>
  </si>
  <si>
    <t>總計</t>
    <phoneticPr fontId="1" type="noConversion"/>
  </si>
  <si>
    <t>男</t>
    <phoneticPr fontId="1" type="noConversion"/>
  </si>
  <si>
    <t>　　結婚率：</t>
    <phoneticPr fontId="1" type="noConversion"/>
  </si>
  <si>
    <t>女</t>
    <phoneticPr fontId="1" type="noConversion"/>
  </si>
  <si>
    <t>　　離婚對數：0對(配偶國籍：本國0人；大陸地區0人；外國0人）</t>
    <phoneticPr fontId="1" type="noConversion"/>
  </si>
  <si>
    <t>石安里</t>
    <phoneticPr fontId="1" type="noConversion"/>
  </si>
  <si>
    <t>計</t>
    <phoneticPr fontId="1" type="noConversion"/>
  </si>
  <si>
    <t>　　離婚率：</t>
    <phoneticPr fontId="1" type="noConversion"/>
  </si>
  <si>
    <t>男</t>
    <phoneticPr fontId="1" type="noConversion"/>
  </si>
  <si>
    <t>　　出生率：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</si>
  <si>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</si>
  <si>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</si>
  <si>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</si>
  <si>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</si>
  <si>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</si>
  <si>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</si>
  <si>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</si>
  <si>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</si>
  <si>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</si>
  <si>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</si>
  <si>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</si>
  <si>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</si>
  <si>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計</t>
    <phoneticPr fontId="1" type="noConversion"/>
  </si>
  <si>
    <t>註：結婚對數：16對(配偶國籍：本國31人；大陸地區0人；外國1人）</t>
    <phoneticPr fontId="1" type="noConversion"/>
  </si>
  <si>
    <t>總計</t>
    <phoneticPr fontId="1" type="noConversion"/>
  </si>
  <si>
    <t>男</t>
    <phoneticPr fontId="1" type="noConversion"/>
  </si>
  <si>
    <t>　　離婚對數：7對(配偶國籍：本國13人；大陸地區1人；外國0人）</t>
    <phoneticPr fontId="1" type="noConversion"/>
  </si>
  <si>
    <t>高雄市阿蓮區105年12月份各里人口統計表</t>
    <phoneticPr fontId="1" type="noConversion"/>
  </si>
  <si>
    <t>高雄市阿蓮區105年11月份各里人口統計表</t>
    <phoneticPr fontId="1" type="noConversion"/>
  </si>
  <si>
    <t>高雄市阿蓮區105年10月份各里人口統計表</t>
    <phoneticPr fontId="1" type="noConversion"/>
  </si>
  <si>
    <t>高雄市阿蓮區105年9月份各里人口統計表</t>
    <phoneticPr fontId="1" type="noConversion"/>
  </si>
  <si>
    <t>高雄市阿蓮區105年8月份各里人口統計表</t>
    <phoneticPr fontId="1" type="noConversion"/>
  </si>
  <si>
    <t>高雄市阿蓮區105年7月份各里人口統計表</t>
    <phoneticPr fontId="1" type="noConversion"/>
  </si>
  <si>
    <t>高雄市阿蓮區105年6月份各里人口統計表</t>
    <phoneticPr fontId="1" type="noConversion"/>
  </si>
  <si>
    <t>高雄市阿蓮區105年5月份各里人口統計表</t>
    <phoneticPr fontId="1" type="noConversion"/>
  </si>
  <si>
    <t>高雄市阿蓮區105年4月份各里人口統計表</t>
    <phoneticPr fontId="1" type="noConversion"/>
  </si>
  <si>
    <t>高雄市阿蓮區105年3月份各里人口統計表</t>
    <phoneticPr fontId="1" type="noConversion"/>
  </si>
  <si>
    <t>高雄市阿蓮區105年2月份各里人口統計表</t>
    <phoneticPr fontId="1" type="noConversion"/>
  </si>
  <si>
    <t>高雄市阿蓮區105年1月份各里人口統計表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</si>
</sst>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%"/>
  </numFmts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20"/>
      <name val="新細明體"/>
      <family val="1"/>
      <charset val="136"/>
    </font>
    <font>
      <b/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gradientFill degree="90">
        <stop position="0">
          <color theme="3" tint="0.80001220740379042"/>
        </stop>
        <stop position="1">
          <color theme="3" tint="0.59999389629810485"/>
        </stop>
      </gradient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5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>
      <alignment vertical="center"/>
    </xf>
    <xf numFmtId="176" fontId="4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3" fillId="3" borderId="13" xfId="0" applyFont="1" applyFill="1" applyBorder="1" applyAlignment="1">
      <alignment horizontal="center" vertical="center"/>
    </xf>
  </cellXfs>
  <cellStyles count="1">
    <cellStyle name="一般" xfId="0" builtinId="0"/>
  </cellStyles>
  <dxfs count="204"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6" name="表格2_77" displayName="表格2_77" ref="A2:M41" totalsRowShown="0" headerRowDxfId="203" dataDxfId="201" headerRowBorderDxfId="202" tableBorderDxfId="200">
  <autoFilter ref="A2:M41"/>
  <tableColumns count="13">
    <tableColumn id="1" name="區域別" dataDxfId="199"/>
    <tableColumn id="2" name="鄰數" dataDxfId="198"/>
    <tableColumn id="3" name="戶數" dataDxfId="197"/>
    <tableColumn id="4" name="平地原住民" dataDxfId="196"/>
    <tableColumn id="5" name="山地原住民" dataDxfId="195"/>
    <tableColumn id="6" name="性別" dataDxfId="194"/>
    <tableColumn id="7" name="人口數" dataDxfId="193"/>
    <tableColumn id="8" name="遷入" dataDxfId="192"/>
    <tableColumn id="9" name="遷出" dataDxfId="191"/>
    <tableColumn id="10" name="出生" dataDxfId="190"/>
    <tableColumn id="11" name="死亡" dataDxfId="189"/>
    <tableColumn id="12" name="結婚" dataDxfId="188"/>
    <tableColumn id="13" name="離婚" dataDxfId="187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47" name="表格2_48" displayName="表格2_48" ref="A2:M41" totalsRowShown="0" headerRowDxfId="50" dataDxfId="48" headerRowBorderDxfId="49" tableBorderDxfId="47">
  <autoFilter ref="A2:M41"/>
  <tableColumns count="13">
    <tableColumn id="1" name="區域別" dataDxfId="46"/>
    <tableColumn id="2" name="鄰數" dataDxfId="45"/>
    <tableColumn id="3" name="戶數" dataDxfId="44"/>
    <tableColumn id="4" name="平地原住民" dataDxfId="43"/>
    <tableColumn id="5" name="山地原住民" dataDxfId="42"/>
    <tableColumn id="6" name="性別" dataDxfId="41"/>
    <tableColumn id="7" name="人口數" dataDxfId="40"/>
    <tableColumn id="8" name="遷入" dataDxfId="39"/>
    <tableColumn id="9" name="遷出" dataDxfId="38"/>
    <tableColumn id="10" name="出生" dataDxfId="37"/>
    <tableColumn id="11" name="死亡" dataDxfId="36"/>
    <tableColumn id="12" name="結婚" dataDxfId="35"/>
    <tableColumn id="13" name="離婚" dataDxfId="34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46" name="表格2_47" displayName="表格2_47" ref="A2:M41" totalsRowShown="0" headerRowDxfId="33" dataDxfId="31" headerRowBorderDxfId="32" tableBorderDxfId="30">
  <autoFilter ref="A2:M41"/>
  <tableColumns count="13">
    <tableColumn id="1" name="區域別" dataDxfId="29"/>
    <tableColumn id="2" name="鄰數" dataDxfId="28"/>
    <tableColumn id="3" name="戶數" dataDxfId="27"/>
    <tableColumn id="4" name="平地原住民" dataDxfId="26"/>
    <tableColumn id="5" name="山地原住民" dataDxfId="25"/>
    <tableColumn id="6" name="性別" dataDxfId="24"/>
    <tableColumn id="7" name="人口數" dataDxfId="23"/>
    <tableColumn id="8" name="遷入" dataDxfId="22"/>
    <tableColumn id="9" name="遷出" dataDxfId="21"/>
    <tableColumn id="10" name="出生" dataDxfId="20"/>
    <tableColumn id="11" name="死亡" dataDxfId="19"/>
    <tableColumn id="12" name="結婚" dataDxfId="18"/>
    <tableColumn id="13" name="離婚" dataDxfId="17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2" name="表格2" displayName="表格2" ref="A2:M41" totalsRowShown="0" headerRowDxfId="16" dataDxfId="14" headerRowBorderDxfId="15" tableBorderDxfId="13">
  <autoFilter ref="A2:M41"/>
  <tableColumns count="13">
    <tableColumn id="1" name="區域別" dataDxfId="12"/>
    <tableColumn id="2" name="鄰數" dataDxfId="11"/>
    <tableColumn id="3" name="戶數" dataDxfId="10"/>
    <tableColumn id="4" name="平地原住民" dataDxfId="9"/>
    <tableColumn id="5" name="山地原住民" dataDxfId="8"/>
    <tableColumn id="6" name="性別" dataDxfId="7"/>
    <tableColumn id="7" name="人口數" dataDxfId="6"/>
    <tableColumn id="8" name="遷入" dataDxfId="5"/>
    <tableColumn id="9" name="遷出" dataDxfId="4"/>
    <tableColumn id="10" name="出生" dataDxfId="3"/>
    <tableColumn id="11" name="死亡" dataDxfId="2"/>
    <tableColumn id="12" name="結婚" dataDxfId="1"/>
    <tableColumn id="13" name="離婚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75" name="表格2_76" displayName="表格2_76" ref="A2:M41" totalsRowShown="0" headerRowDxfId="186" dataDxfId="184" headerRowBorderDxfId="185" tableBorderDxfId="183">
  <autoFilter ref="A2:M41"/>
  <tableColumns count="13">
    <tableColumn id="1" name="區域別" dataDxfId="182"/>
    <tableColumn id="2" name="鄰數" dataDxfId="181"/>
    <tableColumn id="3" name="戶數" dataDxfId="180"/>
    <tableColumn id="4" name="平地原住民" dataDxfId="179"/>
    <tableColumn id="5" name="山地原住民" dataDxfId="178"/>
    <tableColumn id="6" name="性別" dataDxfId="177"/>
    <tableColumn id="7" name="人口數" dataDxfId="176"/>
    <tableColumn id="8" name="遷入" dataDxfId="175"/>
    <tableColumn id="9" name="遷出" dataDxfId="174"/>
    <tableColumn id="10" name="出生" dataDxfId="173"/>
    <tableColumn id="11" name="死亡" dataDxfId="172"/>
    <tableColumn id="12" name="結婚" dataDxfId="171"/>
    <tableColumn id="13" name="離婚" dataDxfId="17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4" name="表格2_55" displayName="表格2_55" ref="A2:M41" totalsRowShown="0" headerRowDxfId="169" dataDxfId="167" headerRowBorderDxfId="168" tableBorderDxfId="166">
  <autoFilter ref="A2:M41"/>
  <tableColumns count="13">
    <tableColumn id="1" name="區域別" dataDxfId="165"/>
    <tableColumn id="2" name="鄰數" dataDxfId="164"/>
    <tableColumn id="3" name="戶數" dataDxfId="163"/>
    <tableColumn id="4" name="平地原住民" dataDxfId="162"/>
    <tableColumn id="5" name="山地原住民" dataDxfId="161"/>
    <tableColumn id="6" name="性別" dataDxfId="160"/>
    <tableColumn id="7" name="人口數" dataDxfId="159"/>
    <tableColumn id="8" name="遷入" dataDxfId="158"/>
    <tableColumn id="9" name="遷出" dataDxfId="157"/>
    <tableColumn id="10" name="出生" dataDxfId="156"/>
    <tableColumn id="11" name="死亡" dataDxfId="155"/>
    <tableColumn id="12" name="結婚" dataDxfId="154"/>
    <tableColumn id="13" name="離婚" dataDxfId="15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53" name="表格2_54" displayName="表格2_54" ref="A2:M41" totalsRowShown="0" headerRowDxfId="152" dataDxfId="150" headerRowBorderDxfId="151" tableBorderDxfId="149">
  <autoFilter ref="A2:M41"/>
  <tableColumns count="13">
    <tableColumn id="1" name="區域別" dataDxfId="148"/>
    <tableColumn id="2" name="鄰數" dataDxfId="147"/>
    <tableColumn id="3" name="戶數" dataDxfId="146"/>
    <tableColumn id="4" name="平地原住民" dataDxfId="145"/>
    <tableColumn id="5" name="山地原住民" dataDxfId="144"/>
    <tableColumn id="6" name="性別" dataDxfId="143"/>
    <tableColumn id="7" name="人口數" dataDxfId="142"/>
    <tableColumn id="8" name="遷入" dataDxfId="141"/>
    <tableColumn id="9" name="遷出" dataDxfId="140"/>
    <tableColumn id="10" name="出生" dataDxfId="139"/>
    <tableColumn id="11" name="死亡" dataDxfId="138"/>
    <tableColumn id="12" name="結婚" dataDxfId="137"/>
    <tableColumn id="13" name="離婚" dataDxfId="136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52" name="表格2_53" displayName="表格2_53" ref="A2:M41" totalsRowShown="0" headerRowDxfId="135" dataDxfId="133" headerRowBorderDxfId="134" tableBorderDxfId="132">
  <autoFilter ref="A2:M41"/>
  <tableColumns count="13">
    <tableColumn id="1" name="區域別" dataDxfId="131"/>
    <tableColumn id="2" name="鄰數" dataDxfId="130"/>
    <tableColumn id="3" name="戶數" dataDxfId="129"/>
    <tableColumn id="4" name="平地原住民" dataDxfId="128"/>
    <tableColumn id="5" name="山地原住民" dataDxfId="127"/>
    <tableColumn id="6" name="性別" dataDxfId="126"/>
    <tableColumn id="7" name="人口數" dataDxfId="125"/>
    <tableColumn id="8" name="遷入" dataDxfId="124"/>
    <tableColumn id="9" name="遷出" dataDxfId="123"/>
    <tableColumn id="10" name="出生" dataDxfId="122"/>
    <tableColumn id="11" name="死亡" dataDxfId="121"/>
    <tableColumn id="12" name="結婚" dataDxfId="120"/>
    <tableColumn id="13" name="離婚" dataDxfId="119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51" name="表格2_52" displayName="表格2_52" ref="A2:M41" totalsRowShown="0" headerRowDxfId="118" dataDxfId="116" headerRowBorderDxfId="117" tableBorderDxfId="115">
  <autoFilter ref="A2:M41"/>
  <tableColumns count="13">
    <tableColumn id="1" name="區域別" dataDxfId="114"/>
    <tableColumn id="2" name="鄰數" dataDxfId="113"/>
    <tableColumn id="3" name="戶數" dataDxfId="112"/>
    <tableColumn id="4" name="平地原住民" dataDxfId="111"/>
    <tableColumn id="5" name="山地原住民" dataDxfId="110"/>
    <tableColumn id="6" name="性別" dataDxfId="109"/>
    <tableColumn id="7" name="人口數" dataDxfId="108"/>
    <tableColumn id="8" name="遷入" dataDxfId="107"/>
    <tableColumn id="9" name="遷出" dataDxfId="106"/>
    <tableColumn id="10" name="出生" dataDxfId="105"/>
    <tableColumn id="11" name="死亡" dataDxfId="104"/>
    <tableColumn id="12" name="結婚" dataDxfId="103"/>
    <tableColumn id="13" name="離婚" dataDxfId="10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50" name="表格2_51" displayName="表格2_51" ref="A2:M41" totalsRowShown="0" headerRowDxfId="101" dataDxfId="99" headerRowBorderDxfId="100" tableBorderDxfId="98">
  <autoFilter ref="A2:M41"/>
  <tableColumns count="13">
    <tableColumn id="1" name="區域別" dataDxfId="97"/>
    <tableColumn id="2" name="鄰數" dataDxfId="96"/>
    <tableColumn id="3" name="戶數" dataDxfId="95"/>
    <tableColumn id="4" name="平地原住民" dataDxfId="94"/>
    <tableColumn id="5" name="山地原住民" dataDxfId="93"/>
    <tableColumn id="6" name="性別" dataDxfId="92"/>
    <tableColumn id="7" name="人口數" dataDxfId="91"/>
    <tableColumn id="8" name="遷入" dataDxfId="90"/>
    <tableColumn id="9" name="遷出" dataDxfId="89"/>
    <tableColumn id="10" name="出生" dataDxfId="88"/>
    <tableColumn id="11" name="死亡" dataDxfId="87"/>
    <tableColumn id="12" name="結婚" dataDxfId="86"/>
    <tableColumn id="13" name="離婚" dataDxfId="85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49" name="表格2_50" displayName="表格2_50" ref="A2:M41" totalsRowShown="0" headerRowDxfId="84" dataDxfId="82" headerRowBorderDxfId="83" tableBorderDxfId="81">
  <autoFilter ref="A2:M41"/>
  <tableColumns count="13">
    <tableColumn id="1" name="區域別" dataDxfId="80"/>
    <tableColumn id="2" name="鄰數" dataDxfId="79"/>
    <tableColumn id="3" name="戶數" dataDxfId="78"/>
    <tableColumn id="4" name="平地原住民" dataDxfId="77"/>
    <tableColumn id="5" name="山地原住民" dataDxfId="76"/>
    <tableColumn id="6" name="性別" dataDxfId="75"/>
    <tableColumn id="7" name="人口數" dataDxfId="74"/>
    <tableColumn id="8" name="遷入" dataDxfId="73"/>
    <tableColumn id="9" name="遷出" dataDxfId="72"/>
    <tableColumn id="10" name="出生" dataDxfId="71"/>
    <tableColumn id="11" name="死亡" dataDxfId="70"/>
    <tableColumn id="12" name="結婚" dataDxfId="69"/>
    <tableColumn id="13" name="離婚" dataDxfId="68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48" name="表格2_49" displayName="表格2_49" ref="A2:M41" totalsRowShown="0" headerRowDxfId="67" dataDxfId="65" headerRowBorderDxfId="66" tableBorderDxfId="64">
  <autoFilter ref="A2:M41"/>
  <tableColumns count="13">
    <tableColumn id="1" name="區域別" dataDxfId="63"/>
    <tableColumn id="2" name="鄰數" dataDxfId="62"/>
    <tableColumn id="3" name="戶數" dataDxfId="61"/>
    <tableColumn id="4" name="平地原住民" dataDxfId="60"/>
    <tableColumn id="5" name="山地原住民" dataDxfId="59"/>
    <tableColumn id="6" name="性別" dataDxfId="58"/>
    <tableColumn id="7" name="人口數" dataDxfId="57"/>
    <tableColumn id="8" name="遷入" dataDxfId="56"/>
    <tableColumn id="9" name="遷出" dataDxfId="55"/>
    <tableColumn id="10" name="出生" dataDxfId="54"/>
    <tableColumn id="11" name="死亡" dataDxfId="53"/>
    <tableColumn id="12" name="結婚" dataDxfId="52"/>
    <tableColumn id="13" name="離婚" dataDxfId="5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sqref="A1:M1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</cols>
  <sheetData>
    <row r="1" spans="1:18" ht="27.75" customHeight="1" thickBot="1">
      <c r="A1" s="21" t="s">
        <v>242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6.8" thickTop="1">
      <c r="A2" s="1" t="s">
        <v>0</v>
      </c>
      <c r="B2" s="2" t="s">
        <v>12</v>
      </c>
      <c r="C2" s="2" t="s">
        <v>2</v>
      </c>
      <c r="D2" s="3" t="s">
        <v>27</v>
      </c>
      <c r="E2" s="3" t="s">
        <v>28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13</v>
      </c>
      <c r="K2" s="2" t="s">
        <v>14</v>
      </c>
      <c r="L2" s="2" t="s">
        <v>10</v>
      </c>
      <c r="M2" s="4" t="s">
        <v>11</v>
      </c>
    </row>
    <row r="3" spans="1:18">
      <c r="A3" s="5"/>
      <c r="B3" s="6">
        <f>B6+B9+B12+B15+B18+B21+B24+B27+B30+B33+B36+B39</f>
        <v>275</v>
      </c>
      <c r="C3" s="6">
        <f>SUM(C4:C41)</f>
        <v>9359</v>
      </c>
      <c r="D3" s="6">
        <f>D4+D5</f>
        <v>27</v>
      </c>
      <c r="E3" s="6">
        <f>E4+E5</f>
        <v>72</v>
      </c>
      <c r="F3" s="6" t="s">
        <v>226</v>
      </c>
      <c r="G3" s="6">
        <f>G4+G5</f>
        <v>29297</v>
      </c>
      <c r="H3" s="6">
        <f>H4+H5</f>
        <v>51</v>
      </c>
      <c r="I3" s="6">
        <f>I4+I5</f>
        <v>70</v>
      </c>
      <c r="J3" s="6">
        <f>J4+J5</f>
        <v>20</v>
      </c>
      <c r="K3" s="6">
        <f>K4+K5</f>
        <v>23</v>
      </c>
      <c r="L3" s="6">
        <f>SUM(L4:L41)</f>
        <v>16</v>
      </c>
      <c r="M3" s="6">
        <f>SUM(M4:M41)</f>
        <v>7</v>
      </c>
      <c r="N3" s="13" t="s">
        <v>227</v>
      </c>
      <c r="O3" s="13"/>
      <c r="P3" s="13"/>
      <c r="Q3" s="14"/>
      <c r="R3" s="14"/>
    </row>
    <row r="4" spans="1:18">
      <c r="A4" s="5" t="s">
        <v>228</v>
      </c>
      <c r="B4" s="8"/>
      <c r="C4" s="8"/>
      <c r="D4" s="8">
        <f>D7+D10+D13+D16+D19+D22+D25+D28+D31+D34+D37+D40</f>
        <v>11</v>
      </c>
      <c r="E4" s="8">
        <f>E7+E10+E13+E16+E19+E22+E25+E28+E31+E34+E37+E40</f>
        <v>34</v>
      </c>
      <c r="F4" s="8" t="s">
        <v>229</v>
      </c>
      <c r="G4" s="8">
        <f t="shared" ref="G4:K5" si="0">G7+G10+G13+G16+G19+G22+G25+G28+G31+G34+G37+G40</f>
        <v>14774</v>
      </c>
      <c r="H4" s="8">
        <f t="shared" si="0"/>
        <v>24</v>
      </c>
      <c r="I4" s="8">
        <f t="shared" si="0"/>
        <v>27</v>
      </c>
      <c r="J4" s="8">
        <f t="shared" si="0"/>
        <v>14</v>
      </c>
      <c r="K4" s="8">
        <f t="shared" si="0"/>
        <v>14</v>
      </c>
      <c r="L4" s="8"/>
      <c r="M4" s="9"/>
      <c r="N4" s="18" t="s">
        <v>32</v>
      </c>
      <c r="O4" s="15">
        <f>L3/G3</f>
        <v>5.4613100317438647E-4</v>
      </c>
      <c r="P4" s="16"/>
      <c r="Q4" s="16"/>
      <c r="R4" s="17"/>
    </row>
    <row r="5" spans="1:18">
      <c r="A5" s="1"/>
      <c r="B5" s="10"/>
      <c r="C5" s="10"/>
      <c r="D5" s="8">
        <f>D8+D11+D14+D17+D20+D23+D26+D29+D32+D35+D38+D41</f>
        <v>16</v>
      </c>
      <c r="E5" s="8">
        <f>E8+E11+E14+E17+E20+E23+E26+E29+E32+E35+E38+E41</f>
        <v>38</v>
      </c>
      <c r="F5" s="10" t="s">
        <v>9</v>
      </c>
      <c r="G5" s="8">
        <f t="shared" si="0"/>
        <v>14523</v>
      </c>
      <c r="H5" s="8">
        <f t="shared" si="0"/>
        <v>27</v>
      </c>
      <c r="I5" s="8">
        <f t="shared" si="0"/>
        <v>43</v>
      </c>
      <c r="J5" s="8">
        <f t="shared" si="0"/>
        <v>6</v>
      </c>
      <c r="K5" s="8">
        <f t="shared" si="0"/>
        <v>9</v>
      </c>
      <c r="L5" s="10"/>
      <c r="M5" s="11"/>
      <c r="N5" s="19" t="s">
        <v>230</v>
      </c>
      <c r="O5" s="13"/>
      <c r="P5" s="13"/>
      <c r="Q5" s="14"/>
      <c r="R5" s="14"/>
    </row>
    <row r="6" spans="1:18">
      <c r="A6" s="5" t="s">
        <v>15</v>
      </c>
      <c r="B6" s="12">
        <v>21</v>
      </c>
      <c r="C6" s="12">
        <v>508</v>
      </c>
      <c r="D6" s="6">
        <f>D7+D8</f>
        <v>0</v>
      </c>
      <c r="E6" s="6">
        <f>E7+E8</f>
        <v>6</v>
      </c>
      <c r="F6" s="6" t="s">
        <v>7</v>
      </c>
      <c r="G6" s="6">
        <f>G7+G8</f>
        <v>1509</v>
      </c>
      <c r="H6" s="6">
        <f>H7+H8</f>
        <v>3</v>
      </c>
      <c r="I6" s="6">
        <f>I7+I8</f>
        <v>6</v>
      </c>
      <c r="J6" s="6">
        <f>J7+J8</f>
        <v>3</v>
      </c>
      <c r="K6" s="6">
        <f>K7+K8</f>
        <v>0</v>
      </c>
      <c r="L6" s="6">
        <v>0</v>
      </c>
      <c r="M6" s="6">
        <v>1</v>
      </c>
      <c r="N6" s="18" t="s">
        <v>29</v>
      </c>
      <c r="O6" s="15">
        <f>M3/G3</f>
        <v>2.3893231388879408E-4</v>
      </c>
      <c r="P6" s="16"/>
      <c r="Q6" s="16"/>
      <c r="R6" s="17"/>
    </row>
    <row r="7" spans="1:18">
      <c r="A7" s="7"/>
      <c r="B7" s="8"/>
      <c r="C7" s="8"/>
      <c r="D7" s="8">
        <v>0</v>
      </c>
      <c r="E7" s="8">
        <v>3</v>
      </c>
      <c r="F7" s="8" t="s">
        <v>8</v>
      </c>
      <c r="G7" s="8">
        <v>768</v>
      </c>
      <c r="H7" s="8">
        <v>2</v>
      </c>
      <c r="I7" s="8">
        <v>1</v>
      </c>
      <c r="J7" s="8">
        <v>3</v>
      </c>
      <c r="K7" s="8">
        <v>0</v>
      </c>
      <c r="L7" s="8"/>
      <c r="M7" s="9"/>
      <c r="N7" s="18" t="s">
        <v>30</v>
      </c>
      <c r="O7" s="15">
        <f>J3/G3</f>
        <v>6.8266375396798312E-4</v>
      </c>
      <c r="P7" s="16"/>
      <c r="Q7" s="16"/>
      <c r="R7" s="17"/>
    </row>
    <row r="8" spans="1:18">
      <c r="A8" s="1"/>
      <c r="B8" s="10"/>
      <c r="C8" s="10"/>
      <c r="D8" s="10">
        <v>0</v>
      </c>
      <c r="E8" s="10">
        <v>3</v>
      </c>
      <c r="F8" s="10" t="s">
        <v>9</v>
      </c>
      <c r="G8" s="10">
        <v>741</v>
      </c>
      <c r="H8" s="10">
        <v>1</v>
      </c>
      <c r="I8" s="10">
        <v>5</v>
      </c>
      <c r="J8" s="10">
        <v>0</v>
      </c>
      <c r="K8" s="10">
        <v>0</v>
      </c>
      <c r="L8" s="10"/>
      <c r="M8" s="11"/>
      <c r="N8" s="18" t="s">
        <v>31</v>
      </c>
      <c r="O8" s="15">
        <f>K3/G3</f>
        <v>7.8506331706318052E-4</v>
      </c>
      <c r="P8" s="16"/>
      <c r="Q8" s="16"/>
      <c r="R8" s="17"/>
    </row>
    <row r="9" spans="1:18">
      <c r="A9" s="5" t="s">
        <v>16</v>
      </c>
      <c r="B9" s="12">
        <v>27</v>
      </c>
      <c r="C9" s="12">
        <v>736</v>
      </c>
      <c r="D9" s="12">
        <v>0</v>
      </c>
      <c r="E9" s="12">
        <v>1</v>
      </c>
      <c r="F9" s="6" t="s">
        <v>7</v>
      </c>
      <c r="G9" s="6">
        <f>G10+G11</f>
        <v>2413</v>
      </c>
      <c r="H9" s="6">
        <f>H10+H11</f>
        <v>3</v>
      </c>
      <c r="I9" s="6">
        <f>I10+I11</f>
        <v>6</v>
      </c>
      <c r="J9" s="6">
        <f>J10+J11</f>
        <v>2</v>
      </c>
      <c r="K9" s="6">
        <f>K10+K11</f>
        <v>2</v>
      </c>
      <c r="L9" s="6">
        <v>0</v>
      </c>
      <c r="M9" s="6">
        <v>0</v>
      </c>
    </row>
    <row r="10" spans="1:18">
      <c r="A10" s="7"/>
      <c r="B10" s="8"/>
      <c r="C10" s="8"/>
      <c r="D10" s="8">
        <v>0</v>
      </c>
      <c r="E10" s="8">
        <v>1</v>
      </c>
      <c r="F10" s="8" t="s">
        <v>8</v>
      </c>
      <c r="G10" s="8">
        <v>1226</v>
      </c>
      <c r="H10" s="8">
        <v>1</v>
      </c>
      <c r="I10" s="8">
        <v>1</v>
      </c>
      <c r="J10" s="8">
        <v>1</v>
      </c>
      <c r="K10" s="8">
        <v>1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9</v>
      </c>
      <c r="G11" s="10">
        <v>1187</v>
      </c>
      <c r="H11" s="10">
        <v>2</v>
      </c>
      <c r="I11" s="10">
        <v>5</v>
      </c>
      <c r="J11" s="10">
        <v>1</v>
      </c>
      <c r="K11" s="10">
        <v>1</v>
      </c>
      <c r="L11" s="10"/>
      <c r="M11" s="11"/>
    </row>
    <row r="12" spans="1:18">
      <c r="A12" s="5" t="s">
        <v>17</v>
      </c>
      <c r="B12" s="12">
        <v>20</v>
      </c>
      <c r="C12" s="12">
        <v>492</v>
      </c>
      <c r="D12" s="6">
        <f>D13+D14</f>
        <v>2</v>
      </c>
      <c r="E12" s="6">
        <f>E13+E14</f>
        <v>0</v>
      </c>
      <c r="F12" s="6" t="s">
        <v>7</v>
      </c>
      <c r="G12" s="6">
        <f>G13+G14</f>
        <v>1453</v>
      </c>
      <c r="H12" s="6">
        <f>H13+H14</f>
        <v>4</v>
      </c>
      <c r="I12" s="6">
        <f>I13+I14</f>
        <v>1</v>
      </c>
      <c r="J12" s="6">
        <f>J13+J14</f>
        <v>0</v>
      </c>
      <c r="K12" s="6">
        <f>K13+K14</f>
        <v>0</v>
      </c>
      <c r="L12" s="6">
        <v>1</v>
      </c>
      <c r="M12" s="6">
        <v>0</v>
      </c>
    </row>
    <row r="13" spans="1:18">
      <c r="A13" s="7"/>
      <c r="B13" s="8"/>
      <c r="C13" s="8"/>
      <c r="D13" s="8">
        <v>1</v>
      </c>
      <c r="E13" s="8">
        <v>0</v>
      </c>
      <c r="F13" s="8" t="s">
        <v>8</v>
      </c>
      <c r="G13" s="8">
        <v>758</v>
      </c>
      <c r="H13" s="8">
        <v>1</v>
      </c>
      <c r="I13" s="8">
        <v>0</v>
      </c>
      <c r="J13" s="8">
        <v>0</v>
      </c>
      <c r="K13" s="8">
        <v>0</v>
      </c>
      <c r="L13" s="8"/>
      <c r="M13" s="9"/>
    </row>
    <row r="14" spans="1:18">
      <c r="A14" s="1"/>
      <c r="B14" s="10"/>
      <c r="C14" s="10"/>
      <c r="D14" s="10">
        <v>1</v>
      </c>
      <c r="E14" s="10">
        <v>0</v>
      </c>
      <c r="F14" s="10" t="s">
        <v>9</v>
      </c>
      <c r="G14" s="10">
        <v>695</v>
      </c>
      <c r="H14" s="10">
        <v>3</v>
      </c>
      <c r="I14" s="10">
        <v>1</v>
      </c>
      <c r="J14" s="10">
        <v>0</v>
      </c>
      <c r="K14" s="10">
        <v>0</v>
      </c>
      <c r="L14" s="10"/>
      <c r="M14" s="11"/>
    </row>
    <row r="15" spans="1:18">
      <c r="A15" s="5" t="s">
        <v>18</v>
      </c>
      <c r="B15" s="12">
        <v>19</v>
      </c>
      <c r="C15" s="12">
        <v>776</v>
      </c>
      <c r="D15" s="6">
        <f>D16+D17</f>
        <v>2</v>
      </c>
      <c r="E15" s="6">
        <f>E16+E17</f>
        <v>6</v>
      </c>
      <c r="F15" s="6" t="s">
        <v>7</v>
      </c>
      <c r="G15" s="6">
        <f>G16+G17</f>
        <v>2506</v>
      </c>
      <c r="H15" s="6">
        <f>H16+H17</f>
        <v>2</v>
      </c>
      <c r="I15" s="6">
        <f>I16+I17</f>
        <v>1</v>
      </c>
      <c r="J15" s="6">
        <f>J16+J17</f>
        <v>2</v>
      </c>
      <c r="K15" s="6">
        <f>K16+K17</f>
        <v>1</v>
      </c>
      <c r="L15" s="6">
        <v>2</v>
      </c>
      <c r="M15" s="6">
        <v>2</v>
      </c>
    </row>
    <row r="16" spans="1:18">
      <c r="A16" s="7"/>
      <c r="B16" s="8"/>
      <c r="C16" s="8"/>
      <c r="D16" s="8">
        <v>2</v>
      </c>
      <c r="E16" s="8">
        <v>2</v>
      </c>
      <c r="F16" s="8" t="s">
        <v>8</v>
      </c>
      <c r="G16" s="8">
        <v>1275</v>
      </c>
      <c r="H16" s="8">
        <v>1</v>
      </c>
      <c r="I16" s="8">
        <v>0</v>
      </c>
      <c r="J16" s="8">
        <v>2</v>
      </c>
      <c r="K16" s="8">
        <v>1</v>
      </c>
      <c r="L16" s="8"/>
      <c r="M16" s="9"/>
    </row>
    <row r="17" spans="1:13">
      <c r="A17" s="1"/>
      <c r="B17" s="10"/>
      <c r="C17" s="10"/>
      <c r="D17" s="10">
        <v>0</v>
      </c>
      <c r="E17" s="10">
        <v>4</v>
      </c>
      <c r="F17" s="10" t="s">
        <v>9</v>
      </c>
      <c r="G17" s="10">
        <v>1231</v>
      </c>
      <c r="H17" s="10">
        <v>1</v>
      </c>
      <c r="I17" s="10">
        <v>1</v>
      </c>
      <c r="J17" s="10">
        <v>0</v>
      </c>
      <c r="K17" s="10">
        <v>0</v>
      </c>
      <c r="L17" s="10"/>
      <c r="M17" s="11"/>
    </row>
    <row r="18" spans="1:13">
      <c r="A18" s="5" t="s">
        <v>19</v>
      </c>
      <c r="B18" s="12">
        <v>9</v>
      </c>
      <c r="C18" s="12">
        <v>292</v>
      </c>
      <c r="D18" s="6">
        <f>D19+D20</f>
        <v>0</v>
      </c>
      <c r="E18" s="6">
        <f>E19+E20</f>
        <v>2</v>
      </c>
      <c r="F18" s="6" t="s">
        <v>7</v>
      </c>
      <c r="G18" s="6">
        <f>G19+G20</f>
        <v>896</v>
      </c>
      <c r="H18" s="6">
        <f>H19+H20</f>
        <v>1</v>
      </c>
      <c r="I18" s="6">
        <f>I19+I20</f>
        <v>3</v>
      </c>
      <c r="J18" s="6">
        <f>J19+J20</f>
        <v>1</v>
      </c>
      <c r="K18" s="6">
        <f>K19+K20</f>
        <v>3</v>
      </c>
      <c r="L18" s="6">
        <v>1</v>
      </c>
      <c r="M18" s="6">
        <v>0</v>
      </c>
    </row>
    <row r="19" spans="1:13">
      <c r="A19" s="7"/>
      <c r="B19" s="8"/>
      <c r="C19" s="8"/>
      <c r="D19" s="8">
        <v>0</v>
      </c>
      <c r="E19" s="8">
        <v>2</v>
      </c>
      <c r="F19" s="8" t="s">
        <v>8</v>
      </c>
      <c r="G19" s="8">
        <v>440</v>
      </c>
      <c r="H19" s="8">
        <v>1</v>
      </c>
      <c r="I19" s="8">
        <v>2</v>
      </c>
      <c r="J19" s="8">
        <v>0</v>
      </c>
      <c r="K19" s="8">
        <v>1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9</v>
      </c>
      <c r="G20" s="10">
        <v>456</v>
      </c>
      <c r="H20" s="10">
        <v>0</v>
      </c>
      <c r="I20" s="10">
        <v>1</v>
      </c>
      <c r="J20" s="10">
        <v>1</v>
      </c>
      <c r="K20" s="10">
        <v>2</v>
      </c>
      <c r="L20" s="10"/>
      <c r="M20" s="11"/>
    </row>
    <row r="21" spans="1:13">
      <c r="A21" s="5" t="s">
        <v>20</v>
      </c>
      <c r="B21" s="6">
        <v>50</v>
      </c>
      <c r="C21" s="6">
        <v>1873</v>
      </c>
      <c r="D21" s="6">
        <f>D22+D23</f>
        <v>5</v>
      </c>
      <c r="E21" s="6">
        <f>E22+E23</f>
        <v>12</v>
      </c>
      <c r="F21" s="6" t="s">
        <v>7</v>
      </c>
      <c r="G21" s="6">
        <f>G22+G23</f>
        <v>5935</v>
      </c>
      <c r="H21" s="6">
        <f>H22+H23</f>
        <v>11</v>
      </c>
      <c r="I21" s="6">
        <f>I22+I23</f>
        <v>18</v>
      </c>
      <c r="J21" s="6">
        <f>J22+J23</f>
        <v>3</v>
      </c>
      <c r="K21" s="6">
        <f>K22+K23</f>
        <v>3</v>
      </c>
      <c r="L21" s="6">
        <v>3</v>
      </c>
      <c r="M21" s="6">
        <v>1</v>
      </c>
    </row>
    <row r="22" spans="1:13">
      <c r="A22" s="7"/>
      <c r="B22" s="8"/>
      <c r="C22" s="8"/>
      <c r="D22" s="8">
        <v>3</v>
      </c>
      <c r="E22" s="8">
        <v>7</v>
      </c>
      <c r="F22" s="8" t="s">
        <v>8</v>
      </c>
      <c r="G22" s="8">
        <v>2938</v>
      </c>
      <c r="H22" s="8">
        <v>9</v>
      </c>
      <c r="I22" s="8">
        <v>10</v>
      </c>
      <c r="J22" s="8">
        <v>2</v>
      </c>
      <c r="K22" s="8">
        <v>3</v>
      </c>
      <c r="L22" s="8"/>
      <c r="M22" s="9"/>
    </row>
    <row r="23" spans="1:13">
      <c r="A23" s="1"/>
      <c r="B23" s="10"/>
      <c r="C23" s="10"/>
      <c r="D23" s="10">
        <v>2</v>
      </c>
      <c r="E23" s="10">
        <v>5</v>
      </c>
      <c r="F23" s="10" t="s">
        <v>9</v>
      </c>
      <c r="G23" s="10">
        <v>2997</v>
      </c>
      <c r="H23" s="10">
        <v>2</v>
      </c>
      <c r="I23" s="10">
        <v>8</v>
      </c>
      <c r="J23" s="10">
        <v>1</v>
      </c>
      <c r="K23" s="10">
        <v>0</v>
      </c>
      <c r="L23" s="10"/>
      <c r="M23" s="11"/>
    </row>
    <row r="24" spans="1:13">
      <c r="A24" s="5" t="s">
        <v>21</v>
      </c>
      <c r="B24" s="6">
        <v>28</v>
      </c>
      <c r="C24" s="6">
        <v>1019</v>
      </c>
      <c r="D24" s="6">
        <f>D25+D26</f>
        <v>2</v>
      </c>
      <c r="E24" s="6">
        <f>E25+E26</f>
        <v>8</v>
      </c>
      <c r="F24" s="6" t="s">
        <v>7</v>
      </c>
      <c r="G24" s="6">
        <f>G25+G26</f>
        <v>3255</v>
      </c>
      <c r="H24" s="6">
        <f>H25+H26</f>
        <v>4</v>
      </c>
      <c r="I24" s="6">
        <f>I25+I26</f>
        <v>3</v>
      </c>
      <c r="J24" s="6">
        <f>J25+J26</f>
        <v>5</v>
      </c>
      <c r="K24" s="6">
        <f>K25+K26</f>
        <v>3</v>
      </c>
      <c r="L24" s="6">
        <v>1</v>
      </c>
      <c r="M24" s="6">
        <v>0</v>
      </c>
    </row>
    <row r="25" spans="1:13">
      <c r="A25" s="7"/>
      <c r="B25" s="8"/>
      <c r="C25" s="8"/>
      <c r="D25" s="8">
        <v>1</v>
      </c>
      <c r="E25" s="8">
        <v>2</v>
      </c>
      <c r="F25" s="8" t="s">
        <v>8</v>
      </c>
      <c r="G25" s="8">
        <v>1630</v>
      </c>
      <c r="H25" s="8">
        <v>2</v>
      </c>
      <c r="I25" s="8">
        <v>1</v>
      </c>
      <c r="J25" s="8">
        <v>2</v>
      </c>
      <c r="K25" s="8">
        <v>2</v>
      </c>
      <c r="L25" s="8"/>
      <c r="M25" s="9"/>
    </row>
    <row r="26" spans="1:13">
      <c r="A26" s="1"/>
      <c r="B26" s="10"/>
      <c r="C26" s="10"/>
      <c r="D26" s="10">
        <v>1</v>
      </c>
      <c r="E26" s="10">
        <v>6</v>
      </c>
      <c r="F26" s="10" t="s">
        <v>9</v>
      </c>
      <c r="G26" s="10">
        <v>1625</v>
      </c>
      <c r="H26" s="10">
        <v>2</v>
      </c>
      <c r="I26" s="10">
        <v>2</v>
      </c>
      <c r="J26" s="10">
        <v>3</v>
      </c>
      <c r="K26" s="10">
        <v>1</v>
      </c>
      <c r="L26" s="10"/>
      <c r="M26" s="11"/>
    </row>
    <row r="27" spans="1:13">
      <c r="A27" s="5" t="s">
        <v>23</v>
      </c>
      <c r="B27" s="6">
        <v>25</v>
      </c>
      <c r="C27" s="6">
        <v>863</v>
      </c>
      <c r="D27" s="6">
        <f>D28+D29</f>
        <v>4</v>
      </c>
      <c r="E27" s="6">
        <f>E28+E29</f>
        <v>14</v>
      </c>
      <c r="F27" s="6" t="s">
        <v>7</v>
      </c>
      <c r="G27" s="6">
        <f>G28+G29</f>
        <v>2797</v>
      </c>
      <c r="H27" s="6">
        <f>H28+H29</f>
        <v>4</v>
      </c>
      <c r="I27" s="6">
        <f>I28+I29</f>
        <v>7</v>
      </c>
      <c r="J27" s="6">
        <f>J28+J29</f>
        <v>0</v>
      </c>
      <c r="K27" s="6">
        <f>K28+K29</f>
        <v>2</v>
      </c>
      <c r="L27" s="6">
        <v>1</v>
      </c>
      <c r="M27" s="6">
        <v>0</v>
      </c>
    </row>
    <row r="28" spans="1:13">
      <c r="A28" s="7"/>
      <c r="B28" s="8"/>
      <c r="C28" s="8"/>
      <c r="D28" s="8">
        <v>0</v>
      </c>
      <c r="E28" s="8">
        <v>8</v>
      </c>
      <c r="F28" s="8" t="s">
        <v>8</v>
      </c>
      <c r="G28" s="8">
        <v>1415</v>
      </c>
      <c r="H28" s="8">
        <v>3</v>
      </c>
      <c r="I28" s="8">
        <v>6</v>
      </c>
      <c r="J28" s="8">
        <v>0</v>
      </c>
      <c r="K28" s="8">
        <v>2</v>
      </c>
      <c r="L28" s="8"/>
      <c r="M28" s="9"/>
    </row>
    <row r="29" spans="1:13">
      <c r="A29" s="1"/>
      <c r="B29" s="10"/>
      <c r="C29" s="10"/>
      <c r="D29" s="10">
        <v>4</v>
      </c>
      <c r="E29" s="10">
        <v>6</v>
      </c>
      <c r="F29" s="10" t="s">
        <v>9</v>
      </c>
      <c r="G29" s="10">
        <v>1382</v>
      </c>
      <c r="H29" s="10">
        <v>1</v>
      </c>
      <c r="I29" s="10">
        <v>1</v>
      </c>
      <c r="J29" s="10">
        <v>0</v>
      </c>
      <c r="K29" s="10">
        <v>0</v>
      </c>
      <c r="L29" s="10"/>
      <c r="M29" s="11"/>
    </row>
    <row r="30" spans="1:13">
      <c r="A30" s="5" t="s">
        <v>22</v>
      </c>
      <c r="B30" s="6">
        <v>20</v>
      </c>
      <c r="C30" s="6">
        <v>591</v>
      </c>
      <c r="D30" s="6">
        <f>D31+D32</f>
        <v>5</v>
      </c>
      <c r="E30" s="6">
        <f>E31+E32</f>
        <v>5</v>
      </c>
      <c r="F30" s="6" t="s">
        <v>7</v>
      </c>
      <c r="G30" s="6">
        <f>G31+G32</f>
        <v>1801</v>
      </c>
      <c r="H30" s="6">
        <f>H31+H32</f>
        <v>1</v>
      </c>
      <c r="I30" s="6">
        <f>I31+I32</f>
        <v>2</v>
      </c>
      <c r="J30" s="6">
        <f>J31+J32</f>
        <v>1</v>
      </c>
      <c r="K30" s="6">
        <f>K31+K32</f>
        <v>2</v>
      </c>
      <c r="L30" s="6">
        <v>1</v>
      </c>
      <c r="M30" s="6">
        <v>2</v>
      </c>
    </row>
    <row r="31" spans="1:13">
      <c r="A31" s="7"/>
      <c r="B31" s="8"/>
      <c r="C31" s="8"/>
      <c r="D31" s="8">
        <v>1</v>
      </c>
      <c r="E31" s="8">
        <v>1</v>
      </c>
      <c r="F31" s="8" t="s">
        <v>8</v>
      </c>
      <c r="G31" s="8">
        <v>904</v>
      </c>
      <c r="H31" s="8">
        <v>0</v>
      </c>
      <c r="I31" s="8">
        <v>0</v>
      </c>
      <c r="J31" s="8">
        <v>1</v>
      </c>
      <c r="K31" s="8">
        <v>1</v>
      </c>
      <c r="L31" s="8"/>
      <c r="M31" s="9"/>
    </row>
    <row r="32" spans="1:13">
      <c r="A32" s="1"/>
      <c r="B32" s="10"/>
      <c r="C32" s="10"/>
      <c r="D32" s="10">
        <v>4</v>
      </c>
      <c r="E32" s="10">
        <v>4</v>
      </c>
      <c r="F32" s="10" t="s">
        <v>9</v>
      </c>
      <c r="G32" s="10">
        <v>897</v>
      </c>
      <c r="H32" s="10">
        <v>1</v>
      </c>
      <c r="I32" s="10">
        <v>2</v>
      </c>
      <c r="J32" s="10">
        <v>0</v>
      </c>
      <c r="K32" s="10">
        <v>1</v>
      </c>
      <c r="L32" s="10"/>
      <c r="M32" s="11"/>
    </row>
    <row r="33" spans="1:13">
      <c r="A33" s="5" t="s">
        <v>24</v>
      </c>
      <c r="B33" s="6">
        <v>19</v>
      </c>
      <c r="C33" s="6">
        <v>615</v>
      </c>
      <c r="D33" s="6">
        <f>D34+D35</f>
        <v>1</v>
      </c>
      <c r="E33" s="6">
        <f>E34+E35</f>
        <v>5</v>
      </c>
      <c r="F33" s="6" t="s">
        <v>7</v>
      </c>
      <c r="G33" s="6">
        <f>G34+G35</f>
        <v>1948</v>
      </c>
      <c r="H33" s="6">
        <f>H34+H35</f>
        <v>7</v>
      </c>
      <c r="I33" s="6">
        <f>I34+I35</f>
        <v>5</v>
      </c>
      <c r="J33" s="6">
        <f>J34+J35</f>
        <v>1</v>
      </c>
      <c r="K33" s="6">
        <f>K34+K35</f>
        <v>2</v>
      </c>
      <c r="L33" s="6">
        <v>2</v>
      </c>
      <c r="M33" s="6">
        <v>0</v>
      </c>
    </row>
    <row r="34" spans="1:13">
      <c r="A34" s="7"/>
      <c r="B34" s="8"/>
      <c r="C34" s="8"/>
      <c r="D34" s="8">
        <v>0</v>
      </c>
      <c r="E34" s="8">
        <v>2</v>
      </c>
      <c r="F34" s="8" t="s">
        <v>8</v>
      </c>
      <c r="G34" s="8">
        <v>967</v>
      </c>
      <c r="H34" s="8">
        <v>1</v>
      </c>
      <c r="I34" s="8">
        <v>1</v>
      </c>
      <c r="J34" s="8">
        <v>1</v>
      </c>
      <c r="K34" s="8">
        <v>0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9</v>
      </c>
      <c r="G35" s="10">
        <v>981</v>
      </c>
      <c r="H35" s="10">
        <v>6</v>
      </c>
      <c r="I35" s="10">
        <v>4</v>
      </c>
      <c r="J35" s="10">
        <v>0</v>
      </c>
      <c r="K35" s="10">
        <v>2</v>
      </c>
      <c r="L35" s="10"/>
      <c r="M35" s="11"/>
    </row>
    <row r="36" spans="1:13">
      <c r="A36" s="5" t="s">
        <v>25</v>
      </c>
      <c r="B36" s="6">
        <v>10</v>
      </c>
      <c r="C36" s="6">
        <v>439</v>
      </c>
      <c r="D36" s="6">
        <f>D37+D38</f>
        <v>0</v>
      </c>
      <c r="E36" s="6">
        <f>E37+E38</f>
        <v>7</v>
      </c>
      <c r="F36" s="6" t="s">
        <v>7</v>
      </c>
      <c r="G36" s="6">
        <f>G37+G38</f>
        <v>1238</v>
      </c>
      <c r="H36" s="6">
        <f>H37+H38</f>
        <v>1</v>
      </c>
      <c r="I36" s="6">
        <f>I37+I38</f>
        <v>2</v>
      </c>
      <c r="J36" s="6">
        <f>J37+J38</f>
        <v>1</v>
      </c>
      <c r="K36" s="6">
        <f>K37+K38</f>
        <v>0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4</v>
      </c>
      <c r="F37" s="8" t="s">
        <v>8</v>
      </c>
      <c r="G37" s="8">
        <v>677</v>
      </c>
      <c r="H37" s="8">
        <v>1</v>
      </c>
      <c r="I37" s="8">
        <v>0</v>
      </c>
      <c r="J37" s="8">
        <v>1</v>
      </c>
      <c r="K37" s="8">
        <v>0</v>
      </c>
      <c r="L37" s="8"/>
      <c r="M37" s="9"/>
    </row>
    <row r="38" spans="1:13">
      <c r="A38" s="1"/>
      <c r="B38" s="10"/>
      <c r="C38" s="10"/>
      <c r="D38" s="10">
        <v>0</v>
      </c>
      <c r="E38" s="10">
        <v>3</v>
      </c>
      <c r="F38" s="10" t="s">
        <v>9</v>
      </c>
      <c r="G38" s="10">
        <v>561</v>
      </c>
      <c r="H38" s="10">
        <v>0</v>
      </c>
      <c r="I38" s="10">
        <v>2</v>
      </c>
      <c r="J38" s="10">
        <v>0</v>
      </c>
      <c r="K38" s="10">
        <v>0</v>
      </c>
      <c r="L38" s="10"/>
      <c r="M38" s="11"/>
    </row>
    <row r="39" spans="1:13">
      <c r="A39" s="5" t="s">
        <v>26</v>
      </c>
      <c r="B39" s="8">
        <v>27</v>
      </c>
      <c r="C39" s="8">
        <v>1155</v>
      </c>
      <c r="D39" s="6">
        <f>D40+D41</f>
        <v>6</v>
      </c>
      <c r="E39" s="6">
        <f>E40+E41</f>
        <v>6</v>
      </c>
      <c r="F39" s="8" t="s">
        <v>7</v>
      </c>
      <c r="G39" s="6">
        <f>G40+G41</f>
        <v>3546</v>
      </c>
      <c r="H39" s="6">
        <f>H40+H41</f>
        <v>10</v>
      </c>
      <c r="I39" s="6">
        <f>I40+I41</f>
        <v>16</v>
      </c>
      <c r="J39" s="6">
        <f>J40+J41</f>
        <v>1</v>
      </c>
      <c r="K39" s="6">
        <f>K40+K41</f>
        <v>5</v>
      </c>
      <c r="L39" s="6">
        <v>4</v>
      </c>
      <c r="M39" s="6">
        <v>1</v>
      </c>
    </row>
    <row r="40" spans="1:13">
      <c r="A40" s="7"/>
      <c r="B40" s="8"/>
      <c r="C40" s="8"/>
      <c r="D40" s="8">
        <v>3</v>
      </c>
      <c r="E40" s="8">
        <v>2</v>
      </c>
      <c r="F40" s="8" t="s">
        <v>8</v>
      </c>
      <c r="G40" s="8">
        <v>1776</v>
      </c>
      <c r="H40" s="8">
        <v>2</v>
      </c>
      <c r="I40" s="8">
        <v>5</v>
      </c>
      <c r="J40" s="8">
        <v>1</v>
      </c>
      <c r="K40" s="8">
        <v>3</v>
      </c>
      <c r="L40" s="8"/>
      <c r="M40" s="9"/>
    </row>
    <row r="41" spans="1:13">
      <c r="A41" s="7"/>
      <c r="B41" s="8"/>
      <c r="C41" s="8"/>
      <c r="D41" s="8">
        <v>3</v>
      </c>
      <c r="E41" s="8">
        <v>4</v>
      </c>
      <c r="F41" s="8" t="s">
        <v>9</v>
      </c>
      <c r="G41" s="8">
        <v>1770</v>
      </c>
      <c r="H41" s="8">
        <v>8</v>
      </c>
      <c r="I41" s="8">
        <v>11</v>
      </c>
      <c r="J41" s="8">
        <v>0</v>
      </c>
      <c r="K41" s="8">
        <v>2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IV6553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</cols>
  <sheetData>
    <row r="1" spans="1:18" ht="27.75" customHeight="1" thickBot="1">
      <c r="A1" s="21" t="s">
        <v>233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6.8" thickTop="1">
      <c r="A2" s="1" t="s">
        <v>37</v>
      </c>
      <c r="B2" s="2" t="s">
        <v>38</v>
      </c>
      <c r="C2" s="2" t="s">
        <v>39</v>
      </c>
      <c r="D2" s="3" t="s">
        <v>40</v>
      </c>
      <c r="E2" s="3" t="s">
        <v>41</v>
      </c>
      <c r="F2" s="2" t="s">
        <v>42</v>
      </c>
      <c r="G2" s="2" t="s">
        <v>43</v>
      </c>
      <c r="H2" s="2" t="s">
        <v>44</v>
      </c>
      <c r="I2" s="2" t="s">
        <v>45</v>
      </c>
      <c r="J2" s="2" t="s">
        <v>46</v>
      </c>
      <c r="K2" s="2" t="s">
        <v>47</v>
      </c>
      <c r="L2" s="2" t="s">
        <v>48</v>
      </c>
      <c r="M2" s="4" t="s">
        <v>49</v>
      </c>
    </row>
    <row r="3" spans="1:18">
      <c r="A3" s="5"/>
      <c r="B3" s="6">
        <f>B6+B9+B12+B15+B18+B21+B24+B27+B30+B33+B36+B39</f>
        <v>275</v>
      </c>
      <c r="C3" s="6">
        <f>SUM(C4:C41)</f>
        <v>9385</v>
      </c>
      <c r="D3" s="6">
        <f>D4+D5</f>
        <v>24</v>
      </c>
      <c r="E3" s="6">
        <f>E4+E5</f>
        <v>75</v>
      </c>
      <c r="F3" s="6" t="s">
        <v>7</v>
      </c>
      <c r="G3" s="6">
        <f>G4+G5</f>
        <v>29125</v>
      </c>
      <c r="H3" s="6">
        <f>H4+H5</f>
        <v>44</v>
      </c>
      <c r="I3" s="6">
        <f>I4+I5</f>
        <v>56</v>
      </c>
      <c r="J3" s="6">
        <f>J4+J5</f>
        <v>23</v>
      </c>
      <c r="K3" s="6">
        <f>K4+K5</f>
        <v>31</v>
      </c>
      <c r="L3" s="6">
        <f>SUM(L4:L41)</f>
        <v>12</v>
      </c>
      <c r="M3" s="6">
        <f>SUM(M4:M41)</f>
        <v>3</v>
      </c>
      <c r="N3" s="13" t="s">
        <v>50</v>
      </c>
      <c r="O3" s="13"/>
      <c r="P3" s="13"/>
      <c r="Q3" s="14"/>
      <c r="R3" s="14"/>
    </row>
    <row r="4" spans="1:18">
      <c r="A4" s="5" t="s">
        <v>1</v>
      </c>
      <c r="B4" s="8"/>
      <c r="C4" s="8"/>
      <c r="D4" s="8">
        <f>D7+D10+D13+D16+D19+D22+D25+D28+D31+D34+D37+D40</f>
        <v>11</v>
      </c>
      <c r="E4" s="8">
        <f>E7+E10+E13+E16+E19+E22+E25+E28+E31+E34+E37+E40</f>
        <v>35</v>
      </c>
      <c r="F4" s="8" t="s">
        <v>8</v>
      </c>
      <c r="G4" s="8">
        <f t="shared" ref="G4:K5" si="0">G7+G10+G13+G16+G19+G22+G25+G28+G31+G34+G37+G40</f>
        <v>14693</v>
      </c>
      <c r="H4" s="8">
        <f t="shared" si="0"/>
        <v>18</v>
      </c>
      <c r="I4" s="8">
        <f t="shared" si="0"/>
        <v>25</v>
      </c>
      <c r="J4" s="8">
        <f t="shared" si="0"/>
        <v>13</v>
      </c>
      <c r="K4" s="8">
        <f t="shared" si="0"/>
        <v>15</v>
      </c>
      <c r="L4" s="8"/>
      <c r="M4" s="9"/>
      <c r="N4" s="18" t="s">
        <v>51</v>
      </c>
      <c r="O4" s="15">
        <f>L3/G3</f>
        <v>4.1201716738197426E-4</v>
      </c>
      <c r="P4" s="16"/>
      <c r="Q4" s="16"/>
      <c r="R4" s="17"/>
    </row>
    <row r="5" spans="1:18">
      <c r="A5" s="1"/>
      <c r="B5" s="10"/>
      <c r="C5" s="10"/>
      <c r="D5" s="8">
        <f>D8+D11+D14+D17+D20+D23+D26+D29+D32+D35+D38+D41</f>
        <v>13</v>
      </c>
      <c r="E5" s="8">
        <f>E8+E11+E14+E17+E20+E23+E26+E29+E32+E35+E38+E41</f>
        <v>40</v>
      </c>
      <c r="F5" s="10" t="s">
        <v>52</v>
      </c>
      <c r="G5" s="8">
        <f t="shared" si="0"/>
        <v>14432</v>
      </c>
      <c r="H5" s="8">
        <f t="shared" si="0"/>
        <v>26</v>
      </c>
      <c r="I5" s="8">
        <f t="shared" si="0"/>
        <v>31</v>
      </c>
      <c r="J5" s="8">
        <f t="shared" si="0"/>
        <v>10</v>
      </c>
      <c r="K5" s="8">
        <f t="shared" si="0"/>
        <v>16</v>
      </c>
      <c r="L5" s="10"/>
      <c r="M5" s="11"/>
      <c r="N5" s="19" t="s">
        <v>53</v>
      </c>
      <c r="O5" s="13"/>
      <c r="P5" s="13"/>
      <c r="Q5" s="14"/>
      <c r="R5" s="14"/>
    </row>
    <row r="6" spans="1:18">
      <c r="A6" s="5" t="s">
        <v>54</v>
      </c>
      <c r="B6" s="12">
        <v>21</v>
      </c>
      <c r="C6" s="12">
        <v>510</v>
      </c>
      <c r="D6" s="6">
        <f>D7+D8</f>
        <v>0</v>
      </c>
      <c r="E6" s="6">
        <f>E7+E8</f>
        <v>6</v>
      </c>
      <c r="F6" s="6" t="s">
        <v>55</v>
      </c>
      <c r="G6" s="6">
        <f>G7+G8</f>
        <v>1509</v>
      </c>
      <c r="H6" s="6">
        <f>H7+H8</f>
        <v>5</v>
      </c>
      <c r="I6" s="6">
        <f>I7+I8</f>
        <v>0</v>
      </c>
      <c r="J6" s="6">
        <f>J7+J8</f>
        <v>1</v>
      </c>
      <c r="K6" s="6">
        <f>K7+K8</f>
        <v>1</v>
      </c>
      <c r="L6" s="6">
        <v>2</v>
      </c>
      <c r="M6" s="6">
        <v>0</v>
      </c>
      <c r="N6" s="18" t="s">
        <v>56</v>
      </c>
      <c r="O6" s="15">
        <f>M3/G3</f>
        <v>1.0300429184549356E-4</v>
      </c>
      <c r="P6" s="16"/>
      <c r="Q6" s="16"/>
      <c r="R6" s="17"/>
    </row>
    <row r="7" spans="1:18">
      <c r="A7" s="7"/>
      <c r="B7" s="8"/>
      <c r="C7" s="8"/>
      <c r="D7" s="8">
        <v>0</v>
      </c>
      <c r="E7" s="8">
        <v>3</v>
      </c>
      <c r="F7" s="8" t="s">
        <v>57</v>
      </c>
      <c r="G7" s="8">
        <v>768</v>
      </c>
      <c r="H7" s="8">
        <v>1</v>
      </c>
      <c r="I7" s="8">
        <v>0</v>
      </c>
      <c r="J7" s="8">
        <v>0</v>
      </c>
      <c r="K7" s="8">
        <v>0</v>
      </c>
      <c r="L7" s="8"/>
      <c r="M7" s="9"/>
      <c r="N7" s="18" t="s">
        <v>58</v>
      </c>
      <c r="O7" s="15">
        <f>J3/G3</f>
        <v>7.8969957081545061E-4</v>
      </c>
      <c r="P7" s="16"/>
      <c r="Q7" s="16"/>
      <c r="R7" s="17"/>
    </row>
    <row r="8" spans="1:18">
      <c r="A8" s="1"/>
      <c r="B8" s="10"/>
      <c r="C8" s="10"/>
      <c r="D8" s="10">
        <v>0</v>
      </c>
      <c r="E8" s="10">
        <v>3</v>
      </c>
      <c r="F8" s="10" t="s">
        <v>52</v>
      </c>
      <c r="G8" s="10">
        <v>741</v>
      </c>
      <c r="H8" s="10">
        <v>4</v>
      </c>
      <c r="I8" s="10">
        <v>0</v>
      </c>
      <c r="J8" s="10">
        <v>1</v>
      </c>
      <c r="K8" s="10">
        <v>1</v>
      </c>
      <c r="L8" s="10"/>
      <c r="M8" s="11"/>
      <c r="N8" s="18" t="s">
        <v>59</v>
      </c>
      <c r="O8" s="15">
        <f>K3/G3</f>
        <v>1.0643776824034335E-3</v>
      </c>
      <c r="P8" s="16"/>
      <c r="Q8" s="16"/>
      <c r="R8" s="17"/>
    </row>
    <row r="9" spans="1:18">
      <c r="A9" s="5" t="s">
        <v>60</v>
      </c>
      <c r="B9" s="12">
        <v>27</v>
      </c>
      <c r="C9" s="12">
        <v>732</v>
      </c>
      <c r="D9" s="12">
        <v>0</v>
      </c>
      <c r="E9" s="12">
        <v>1</v>
      </c>
      <c r="F9" s="6" t="s">
        <v>55</v>
      </c>
      <c r="G9" s="6">
        <f>G10+G11</f>
        <v>2402</v>
      </c>
      <c r="H9" s="6">
        <f>H10+H11</f>
        <v>5</v>
      </c>
      <c r="I9" s="6">
        <f>I10+I11</f>
        <v>4</v>
      </c>
      <c r="J9" s="6">
        <f>J10+J11</f>
        <v>2</v>
      </c>
      <c r="K9" s="6">
        <f>K10+K11</f>
        <v>4</v>
      </c>
      <c r="L9" s="6">
        <v>2</v>
      </c>
      <c r="M9" s="6">
        <v>0</v>
      </c>
    </row>
    <row r="10" spans="1:18">
      <c r="A10" s="7"/>
      <c r="B10" s="8"/>
      <c r="C10" s="8"/>
      <c r="D10" s="8">
        <v>0</v>
      </c>
      <c r="E10" s="8">
        <v>1</v>
      </c>
      <c r="F10" s="8" t="s">
        <v>57</v>
      </c>
      <c r="G10" s="8">
        <v>1223</v>
      </c>
      <c r="H10" s="8">
        <v>4</v>
      </c>
      <c r="I10" s="8">
        <v>1</v>
      </c>
      <c r="J10" s="8">
        <v>2</v>
      </c>
      <c r="K10" s="8">
        <v>3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52</v>
      </c>
      <c r="G11" s="10">
        <v>1179</v>
      </c>
      <c r="H11" s="10">
        <v>1</v>
      </c>
      <c r="I11" s="10">
        <v>3</v>
      </c>
      <c r="J11" s="10">
        <v>0</v>
      </c>
      <c r="K11" s="10">
        <v>1</v>
      </c>
      <c r="L11" s="10"/>
      <c r="M11" s="11"/>
    </row>
    <row r="12" spans="1:18">
      <c r="A12" s="5" t="s">
        <v>61</v>
      </c>
      <c r="B12" s="12">
        <v>20</v>
      </c>
      <c r="C12" s="12">
        <v>491</v>
      </c>
      <c r="D12" s="6">
        <f>D13+D14</f>
        <v>2</v>
      </c>
      <c r="E12" s="6">
        <f>E13+E14</f>
        <v>1</v>
      </c>
      <c r="F12" s="6" t="s">
        <v>55</v>
      </c>
      <c r="G12" s="6">
        <f>G13+G14</f>
        <v>1430</v>
      </c>
      <c r="H12" s="6">
        <f>H13+H14</f>
        <v>3</v>
      </c>
      <c r="I12" s="6">
        <f>I13+I14</f>
        <v>1</v>
      </c>
      <c r="J12" s="6">
        <f>J13+J14</f>
        <v>0</v>
      </c>
      <c r="K12" s="6">
        <f>K13+K14</f>
        <v>4</v>
      </c>
      <c r="L12" s="6">
        <v>0</v>
      </c>
      <c r="M12" s="6">
        <v>0</v>
      </c>
    </row>
    <row r="13" spans="1:18">
      <c r="A13" s="7"/>
      <c r="B13" s="8"/>
      <c r="C13" s="8"/>
      <c r="D13" s="8">
        <v>1</v>
      </c>
      <c r="E13" s="8">
        <v>0</v>
      </c>
      <c r="F13" s="8" t="s">
        <v>57</v>
      </c>
      <c r="G13" s="8">
        <v>747</v>
      </c>
      <c r="H13" s="8">
        <v>1</v>
      </c>
      <c r="I13" s="8">
        <v>1</v>
      </c>
      <c r="J13" s="8">
        <v>0</v>
      </c>
      <c r="K13" s="8">
        <v>3</v>
      </c>
      <c r="L13" s="8"/>
      <c r="M13" s="9"/>
    </row>
    <row r="14" spans="1:18">
      <c r="A14" s="1"/>
      <c r="B14" s="10"/>
      <c r="C14" s="10"/>
      <c r="D14" s="10">
        <v>1</v>
      </c>
      <c r="E14" s="10">
        <v>1</v>
      </c>
      <c r="F14" s="10" t="s">
        <v>52</v>
      </c>
      <c r="G14" s="10">
        <v>683</v>
      </c>
      <c r="H14" s="10">
        <v>2</v>
      </c>
      <c r="I14" s="10">
        <v>0</v>
      </c>
      <c r="J14" s="10">
        <v>0</v>
      </c>
      <c r="K14" s="10">
        <v>1</v>
      </c>
      <c r="L14" s="10"/>
      <c r="M14" s="11"/>
    </row>
    <row r="15" spans="1:18">
      <c r="A15" s="5" t="s">
        <v>62</v>
      </c>
      <c r="B15" s="12">
        <v>19</v>
      </c>
      <c r="C15" s="12">
        <v>776</v>
      </c>
      <c r="D15" s="6">
        <f>D16+D17</f>
        <v>2</v>
      </c>
      <c r="E15" s="6">
        <f>E16+E17</f>
        <v>7</v>
      </c>
      <c r="F15" s="6" t="s">
        <v>55</v>
      </c>
      <c r="G15" s="6">
        <f>G16+G17</f>
        <v>2508</v>
      </c>
      <c r="H15" s="6">
        <f>H16+H17</f>
        <v>2</v>
      </c>
      <c r="I15" s="6">
        <f>I16+I17</f>
        <v>1</v>
      </c>
      <c r="J15" s="6">
        <f>J16+J17</f>
        <v>4</v>
      </c>
      <c r="K15" s="6">
        <f>K16+K17</f>
        <v>2</v>
      </c>
      <c r="L15" s="6">
        <v>0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57</v>
      </c>
      <c r="G16" s="8">
        <v>1277</v>
      </c>
      <c r="H16" s="8">
        <v>1</v>
      </c>
      <c r="I16" s="8">
        <v>1</v>
      </c>
      <c r="J16" s="8">
        <v>2</v>
      </c>
      <c r="K16" s="8">
        <v>1</v>
      </c>
      <c r="L16" s="8"/>
      <c r="M16" s="9"/>
    </row>
    <row r="17" spans="1:13">
      <c r="A17" s="1"/>
      <c r="B17" s="10"/>
      <c r="C17" s="10"/>
      <c r="D17" s="10">
        <v>0</v>
      </c>
      <c r="E17" s="10">
        <v>4</v>
      </c>
      <c r="F17" s="10" t="s">
        <v>52</v>
      </c>
      <c r="G17" s="10">
        <v>1231</v>
      </c>
      <c r="H17" s="10">
        <v>1</v>
      </c>
      <c r="I17" s="10">
        <v>0</v>
      </c>
      <c r="J17" s="10">
        <v>2</v>
      </c>
      <c r="K17" s="10">
        <v>1</v>
      </c>
      <c r="L17" s="10"/>
      <c r="M17" s="11"/>
    </row>
    <row r="18" spans="1:13">
      <c r="A18" s="5" t="s">
        <v>63</v>
      </c>
      <c r="B18" s="12">
        <v>9</v>
      </c>
      <c r="C18" s="12">
        <v>285</v>
      </c>
      <c r="D18" s="6">
        <f>D19+D20</f>
        <v>0</v>
      </c>
      <c r="E18" s="6">
        <f>E19+E20</f>
        <v>1</v>
      </c>
      <c r="F18" s="6" t="s">
        <v>55</v>
      </c>
      <c r="G18" s="6">
        <f>G19+G20</f>
        <v>876</v>
      </c>
      <c r="H18" s="6">
        <f>H19+H20</f>
        <v>3</v>
      </c>
      <c r="I18" s="6">
        <f>I19+I20</f>
        <v>0</v>
      </c>
      <c r="J18" s="6">
        <f>J19+J20</f>
        <v>0</v>
      </c>
      <c r="K18" s="6">
        <f>K19+K20</f>
        <v>2</v>
      </c>
      <c r="L18" s="6">
        <v>0</v>
      </c>
      <c r="M18" s="6">
        <v>0</v>
      </c>
    </row>
    <row r="19" spans="1:13">
      <c r="A19" s="7"/>
      <c r="B19" s="8"/>
      <c r="C19" s="8"/>
      <c r="D19" s="8">
        <v>0</v>
      </c>
      <c r="E19" s="8">
        <v>1</v>
      </c>
      <c r="F19" s="8" t="s">
        <v>57</v>
      </c>
      <c r="G19" s="8">
        <v>433</v>
      </c>
      <c r="H19" s="8">
        <v>1</v>
      </c>
      <c r="I19" s="8">
        <v>0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52</v>
      </c>
      <c r="G20" s="10">
        <v>443</v>
      </c>
      <c r="H20" s="10">
        <v>2</v>
      </c>
      <c r="I20" s="10">
        <v>0</v>
      </c>
      <c r="J20" s="10">
        <v>0</v>
      </c>
      <c r="K20" s="10">
        <v>2</v>
      </c>
      <c r="L20" s="10"/>
      <c r="M20" s="11"/>
    </row>
    <row r="21" spans="1:13">
      <c r="A21" s="5" t="s">
        <v>64</v>
      </c>
      <c r="B21" s="6">
        <v>50</v>
      </c>
      <c r="C21" s="6">
        <v>1890</v>
      </c>
      <c r="D21" s="6">
        <f>D22+D23</f>
        <v>5</v>
      </c>
      <c r="E21" s="6">
        <f>E22+E23</f>
        <v>12</v>
      </c>
      <c r="F21" s="6" t="s">
        <v>55</v>
      </c>
      <c r="G21" s="6">
        <f>G22+G23</f>
        <v>5945</v>
      </c>
      <c r="H21" s="6">
        <f>H22+H23</f>
        <v>2</v>
      </c>
      <c r="I21" s="6">
        <f>I22+I23</f>
        <v>12</v>
      </c>
      <c r="J21" s="6">
        <f>J22+J23</f>
        <v>5</v>
      </c>
      <c r="K21" s="6">
        <f>K22+K23</f>
        <v>2</v>
      </c>
      <c r="L21" s="6">
        <v>2</v>
      </c>
      <c r="M21" s="6">
        <v>2</v>
      </c>
    </row>
    <row r="22" spans="1:13">
      <c r="A22" s="7"/>
      <c r="B22" s="8"/>
      <c r="C22" s="8"/>
      <c r="D22" s="8">
        <v>3</v>
      </c>
      <c r="E22" s="8">
        <v>7</v>
      </c>
      <c r="F22" s="8" t="s">
        <v>57</v>
      </c>
      <c r="G22" s="8">
        <v>2944</v>
      </c>
      <c r="H22" s="8">
        <v>0</v>
      </c>
      <c r="I22" s="8">
        <v>6</v>
      </c>
      <c r="J22" s="8">
        <v>3</v>
      </c>
      <c r="K22" s="8">
        <v>2</v>
      </c>
      <c r="L22" s="8"/>
      <c r="M22" s="9"/>
    </row>
    <row r="23" spans="1:13">
      <c r="A23" s="1"/>
      <c r="B23" s="10"/>
      <c r="C23" s="10"/>
      <c r="D23" s="10">
        <v>2</v>
      </c>
      <c r="E23" s="10">
        <v>5</v>
      </c>
      <c r="F23" s="10" t="s">
        <v>52</v>
      </c>
      <c r="G23" s="10">
        <v>3001</v>
      </c>
      <c r="H23" s="10">
        <v>2</v>
      </c>
      <c r="I23" s="10">
        <v>6</v>
      </c>
      <c r="J23" s="10">
        <v>2</v>
      </c>
      <c r="K23" s="10">
        <v>0</v>
      </c>
      <c r="L23" s="10"/>
      <c r="M23" s="11"/>
    </row>
    <row r="24" spans="1:13">
      <c r="A24" s="5" t="s">
        <v>65</v>
      </c>
      <c r="B24" s="6">
        <v>28</v>
      </c>
      <c r="C24" s="6">
        <v>1014</v>
      </c>
      <c r="D24" s="6">
        <f>D25+D26</f>
        <v>2</v>
      </c>
      <c r="E24" s="6">
        <f>E25+E26</f>
        <v>8</v>
      </c>
      <c r="F24" s="6" t="s">
        <v>55</v>
      </c>
      <c r="G24" s="6">
        <f>G25+G26</f>
        <v>3174</v>
      </c>
      <c r="H24" s="6">
        <f>H25+H26</f>
        <v>6</v>
      </c>
      <c r="I24" s="6">
        <f>I25+I26</f>
        <v>9</v>
      </c>
      <c r="J24" s="6">
        <f>J25+J26</f>
        <v>4</v>
      </c>
      <c r="K24" s="6">
        <f>K25+K26</f>
        <v>6</v>
      </c>
      <c r="L24" s="6">
        <v>1</v>
      </c>
      <c r="M24" s="6">
        <v>0</v>
      </c>
    </row>
    <row r="25" spans="1:13">
      <c r="A25" s="7"/>
      <c r="B25" s="8"/>
      <c r="C25" s="8"/>
      <c r="D25" s="8">
        <v>1</v>
      </c>
      <c r="E25" s="8">
        <v>2</v>
      </c>
      <c r="F25" s="8" t="s">
        <v>57</v>
      </c>
      <c r="G25" s="8">
        <v>1591</v>
      </c>
      <c r="H25" s="8">
        <v>4</v>
      </c>
      <c r="I25" s="8">
        <v>2</v>
      </c>
      <c r="J25" s="8">
        <v>4</v>
      </c>
      <c r="K25" s="8">
        <v>2</v>
      </c>
      <c r="L25" s="8"/>
      <c r="M25" s="9"/>
    </row>
    <row r="26" spans="1:13">
      <c r="A26" s="1"/>
      <c r="B26" s="10"/>
      <c r="C26" s="10"/>
      <c r="D26" s="10">
        <v>1</v>
      </c>
      <c r="E26" s="10">
        <v>6</v>
      </c>
      <c r="F26" s="10" t="s">
        <v>52</v>
      </c>
      <c r="G26" s="10">
        <v>1583</v>
      </c>
      <c r="H26" s="10">
        <v>2</v>
      </c>
      <c r="I26" s="10">
        <v>7</v>
      </c>
      <c r="J26" s="10">
        <v>0</v>
      </c>
      <c r="K26" s="10">
        <v>4</v>
      </c>
      <c r="L26" s="10"/>
      <c r="M26" s="11"/>
    </row>
    <row r="27" spans="1:13">
      <c r="A27" s="5" t="s">
        <v>66</v>
      </c>
      <c r="B27" s="6">
        <v>25</v>
      </c>
      <c r="C27" s="6">
        <v>867</v>
      </c>
      <c r="D27" s="6">
        <f>D28+D29</f>
        <v>1</v>
      </c>
      <c r="E27" s="6">
        <f>E28+E29</f>
        <v>16</v>
      </c>
      <c r="F27" s="6" t="s">
        <v>55</v>
      </c>
      <c r="G27" s="6">
        <f>G28+G29</f>
        <v>2793</v>
      </c>
      <c r="H27" s="6">
        <f>H28+H29</f>
        <v>8</v>
      </c>
      <c r="I27" s="6">
        <f>I28+I29</f>
        <v>9</v>
      </c>
      <c r="J27" s="6">
        <f>J28+J29</f>
        <v>1</v>
      </c>
      <c r="K27" s="6">
        <f>K28+K29</f>
        <v>2</v>
      </c>
      <c r="L27" s="6">
        <v>1</v>
      </c>
      <c r="M27" s="6">
        <v>0</v>
      </c>
    </row>
    <row r="28" spans="1:13">
      <c r="A28" s="7"/>
      <c r="B28" s="8"/>
      <c r="C28" s="8"/>
      <c r="D28" s="8">
        <v>0</v>
      </c>
      <c r="E28" s="8">
        <v>8</v>
      </c>
      <c r="F28" s="8" t="s">
        <v>57</v>
      </c>
      <c r="G28" s="8">
        <v>1405</v>
      </c>
      <c r="H28" s="8">
        <v>3</v>
      </c>
      <c r="I28" s="8">
        <v>3</v>
      </c>
      <c r="J28" s="8">
        <v>0</v>
      </c>
      <c r="K28" s="8">
        <v>2</v>
      </c>
      <c r="L28" s="8"/>
      <c r="M28" s="9"/>
    </row>
    <row r="29" spans="1:13">
      <c r="A29" s="1"/>
      <c r="B29" s="10"/>
      <c r="C29" s="10"/>
      <c r="D29" s="10">
        <v>1</v>
      </c>
      <c r="E29" s="10">
        <v>8</v>
      </c>
      <c r="F29" s="10" t="s">
        <v>52</v>
      </c>
      <c r="G29" s="10">
        <v>1388</v>
      </c>
      <c r="H29" s="10">
        <v>5</v>
      </c>
      <c r="I29" s="10">
        <v>6</v>
      </c>
      <c r="J29" s="10">
        <v>1</v>
      </c>
      <c r="K29" s="10">
        <v>0</v>
      </c>
      <c r="L29" s="10"/>
      <c r="M29" s="11"/>
    </row>
    <row r="30" spans="1:13">
      <c r="A30" s="5" t="s">
        <v>67</v>
      </c>
      <c r="B30" s="6">
        <v>20</v>
      </c>
      <c r="C30" s="6">
        <v>608</v>
      </c>
      <c r="D30" s="6">
        <f>D31+D32</f>
        <v>5</v>
      </c>
      <c r="E30" s="6">
        <f>E31+E32</f>
        <v>3</v>
      </c>
      <c r="F30" s="6" t="s">
        <v>55</v>
      </c>
      <c r="G30" s="6">
        <f>G31+G32</f>
        <v>1778</v>
      </c>
      <c r="H30" s="6">
        <f>H31+H32</f>
        <v>2</v>
      </c>
      <c r="I30" s="6">
        <f>I31+I32</f>
        <v>4</v>
      </c>
      <c r="J30" s="6">
        <f>J31+J32</f>
        <v>0</v>
      </c>
      <c r="K30" s="6">
        <f>K31+K32</f>
        <v>5</v>
      </c>
      <c r="L30" s="6">
        <v>0</v>
      </c>
      <c r="M30" s="6">
        <v>0</v>
      </c>
    </row>
    <row r="31" spans="1:13">
      <c r="A31" s="7"/>
      <c r="B31" s="8"/>
      <c r="C31" s="8"/>
      <c r="D31" s="8">
        <v>1</v>
      </c>
      <c r="E31" s="8">
        <v>1</v>
      </c>
      <c r="F31" s="8" t="s">
        <v>57</v>
      </c>
      <c r="G31" s="8">
        <v>901</v>
      </c>
      <c r="H31" s="8">
        <v>1</v>
      </c>
      <c r="I31" s="8">
        <v>3</v>
      </c>
      <c r="J31" s="8">
        <v>0</v>
      </c>
      <c r="K31" s="8">
        <v>1</v>
      </c>
      <c r="L31" s="8"/>
      <c r="M31" s="9"/>
    </row>
    <row r="32" spans="1:13">
      <c r="A32" s="1"/>
      <c r="B32" s="10"/>
      <c r="C32" s="10"/>
      <c r="D32" s="10">
        <v>4</v>
      </c>
      <c r="E32" s="10">
        <v>2</v>
      </c>
      <c r="F32" s="10" t="s">
        <v>52</v>
      </c>
      <c r="G32" s="10">
        <v>877</v>
      </c>
      <c r="H32" s="10">
        <v>1</v>
      </c>
      <c r="I32" s="10">
        <v>1</v>
      </c>
      <c r="J32" s="10">
        <v>0</v>
      </c>
      <c r="K32" s="10">
        <v>4</v>
      </c>
      <c r="L32" s="10"/>
      <c r="M32" s="11"/>
    </row>
    <row r="33" spans="1:13">
      <c r="A33" s="5" t="s">
        <v>68</v>
      </c>
      <c r="B33" s="6">
        <v>19</v>
      </c>
      <c r="C33" s="6">
        <v>612</v>
      </c>
      <c r="D33" s="6">
        <f>D34+D35</f>
        <v>1</v>
      </c>
      <c r="E33" s="6">
        <f>E34+E35</f>
        <v>7</v>
      </c>
      <c r="F33" s="6" t="s">
        <v>55</v>
      </c>
      <c r="G33" s="6">
        <f>G34+G35</f>
        <v>1934</v>
      </c>
      <c r="H33" s="6">
        <f>H34+H35</f>
        <v>0</v>
      </c>
      <c r="I33" s="6">
        <f>I34+I35</f>
        <v>3</v>
      </c>
      <c r="J33" s="6">
        <f>J34+J35</f>
        <v>1</v>
      </c>
      <c r="K33" s="6">
        <f>K34+K35</f>
        <v>1</v>
      </c>
      <c r="L33" s="6">
        <v>0</v>
      </c>
      <c r="M33" s="6">
        <v>0</v>
      </c>
    </row>
    <row r="34" spans="1:13">
      <c r="A34" s="7"/>
      <c r="B34" s="8"/>
      <c r="C34" s="8"/>
      <c r="D34" s="8">
        <v>0</v>
      </c>
      <c r="E34" s="8">
        <v>3</v>
      </c>
      <c r="F34" s="8" t="s">
        <v>57</v>
      </c>
      <c r="G34" s="8">
        <v>960</v>
      </c>
      <c r="H34" s="8">
        <v>0</v>
      </c>
      <c r="I34" s="8">
        <v>2</v>
      </c>
      <c r="J34" s="8">
        <v>0</v>
      </c>
      <c r="K34" s="8">
        <v>0</v>
      </c>
      <c r="L34" s="8"/>
      <c r="M34" s="9"/>
    </row>
    <row r="35" spans="1:13">
      <c r="A35" s="1"/>
      <c r="B35" s="10"/>
      <c r="C35" s="10"/>
      <c r="D35" s="10">
        <v>1</v>
      </c>
      <c r="E35" s="10">
        <v>4</v>
      </c>
      <c r="F35" s="10" t="s">
        <v>52</v>
      </c>
      <c r="G35" s="10">
        <v>974</v>
      </c>
      <c r="H35" s="10">
        <v>0</v>
      </c>
      <c r="I35" s="10">
        <v>1</v>
      </c>
      <c r="J35" s="10">
        <v>1</v>
      </c>
      <c r="K35" s="10">
        <v>1</v>
      </c>
      <c r="L35" s="10"/>
      <c r="M35" s="11"/>
    </row>
    <row r="36" spans="1:13">
      <c r="A36" s="5" t="s">
        <v>69</v>
      </c>
      <c r="B36" s="6">
        <v>10</v>
      </c>
      <c r="C36" s="6">
        <v>439</v>
      </c>
      <c r="D36" s="6">
        <f>D37+D38</f>
        <v>0</v>
      </c>
      <c r="E36" s="6">
        <f>E37+E38</f>
        <v>7</v>
      </c>
      <c r="F36" s="6" t="s">
        <v>55</v>
      </c>
      <c r="G36" s="6">
        <f>G37+G38</f>
        <v>1225</v>
      </c>
      <c r="H36" s="6">
        <f>H37+H38</f>
        <v>4</v>
      </c>
      <c r="I36" s="6">
        <f>I37+I38</f>
        <v>2</v>
      </c>
      <c r="J36" s="6">
        <f>J37+J38</f>
        <v>1</v>
      </c>
      <c r="K36" s="6">
        <f>K37+K38</f>
        <v>1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4</v>
      </c>
      <c r="F37" s="8" t="s">
        <v>57</v>
      </c>
      <c r="G37" s="8">
        <v>668</v>
      </c>
      <c r="H37" s="8">
        <v>2</v>
      </c>
      <c r="I37" s="8">
        <v>1</v>
      </c>
      <c r="J37" s="8">
        <v>0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3</v>
      </c>
      <c r="F38" s="10" t="s">
        <v>52</v>
      </c>
      <c r="G38" s="10">
        <v>557</v>
      </c>
      <c r="H38" s="10">
        <v>2</v>
      </c>
      <c r="I38" s="10">
        <v>1</v>
      </c>
      <c r="J38" s="10">
        <v>1</v>
      </c>
      <c r="K38" s="10">
        <v>0</v>
      </c>
      <c r="L38" s="10"/>
      <c r="M38" s="11"/>
    </row>
    <row r="39" spans="1:13">
      <c r="A39" s="5" t="s">
        <v>70</v>
      </c>
      <c r="B39" s="8">
        <v>27</v>
      </c>
      <c r="C39" s="8">
        <v>1161</v>
      </c>
      <c r="D39" s="6">
        <f>D40+D41</f>
        <v>6</v>
      </c>
      <c r="E39" s="6">
        <f>E40+E41</f>
        <v>6</v>
      </c>
      <c r="F39" s="8" t="s">
        <v>55</v>
      </c>
      <c r="G39" s="6">
        <f>G40+G41</f>
        <v>3551</v>
      </c>
      <c r="H39" s="6">
        <f>H40+H41</f>
        <v>4</v>
      </c>
      <c r="I39" s="6">
        <f>I40+I41</f>
        <v>11</v>
      </c>
      <c r="J39" s="6">
        <f>J40+J41</f>
        <v>4</v>
      </c>
      <c r="K39" s="6">
        <f>K40+K41</f>
        <v>1</v>
      </c>
      <c r="L39" s="6">
        <v>4</v>
      </c>
      <c r="M39" s="6">
        <v>1</v>
      </c>
    </row>
    <row r="40" spans="1:13">
      <c r="A40" s="7"/>
      <c r="B40" s="8"/>
      <c r="C40" s="8"/>
      <c r="D40" s="8">
        <v>3</v>
      </c>
      <c r="E40" s="8">
        <v>2</v>
      </c>
      <c r="F40" s="8" t="s">
        <v>57</v>
      </c>
      <c r="G40" s="8">
        <v>1776</v>
      </c>
      <c r="H40" s="8">
        <v>0</v>
      </c>
      <c r="I40" s="8">
        <v>5</v>
      </c>
      <c r="J40" s="8">
        <v>2</v>
      </c>
      <c r="K40" s="8">
        <v>0</v>
      </c>
      <c r="L40" s="8"/>
      <c r="M40" s="9"/>
    </row>
    <row r="41" spans="1:13">
      <c r="A41" s="7"/>
      <c r="B41" s="8"/>
      <c r="C41" s="8"/>
      <c r="D41" s="8">
        <v>3</v>
      </c>
      <c r="E41" s="8">
        <v>4</v>
      </c>
      <c r="F41" s="8" t="s">
        <v>52</v>
      </c>
      <c r="G41" s="8">
        <v>1775</v>
      </c>
      <c r="H41" s="8">
        <v>4</v>
      </c>
      <c r="I41" s="8">
        <v>6</v>
      </c>
      <c r="J41" s="8">
        <v>2</v>
      </c>
      <c r="K41" s="8">
        <v>1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IV6553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</cols>
  <sheetData>
    <row r="1" spans="1:18" ht="27.75" customHeight="1" thickBot="1">
      <c r="A1" s="21" t="s">
        <v>232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6.8" thickTop="1">
      <c r="A2" s="1" t="s">
        <v>0</v>
      </c>
      <c r="B2" s="2" t="s">
        <v>12</v>
      </c>
      <c r="C2" s="2" t="s">
        <v>2</v>
      </c>
      <c r="D2" s="3" t="s">
        <v>27</v>
      </c>
      <c r="E2" s="3" t="s">
        <v>28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13</v>
      </c>
      <c r="K2" s="2" t="s">
        <v>14</v>
      </c>
      <c r="L2" s="2" t="s">
        <v>10</v>
      </c>
      <c r="M2" s="4" t="s">
        <v>11</v>
      </c>
    </row>
    <row r="3" spans="1:18">
      <c r="A3" s="5"/>
      <c r="B3" s="6">
        <f>B6+B9+B12+B15+B18+B21+B24+B27+B30+B33+B36+B39</f>
        <v>275</v>
      </c>
      <c r="C3" s="6">
        <f>SUM(C4:C41)</f>
        <v>9399</v>
      </c>
      <c r="D3" s="6">
        <f>D4+D5</f>
        <v>24</v>
      </c>
      <c r="E3" s="6">
        <f>E4+E5</f>
        <v>75</v>
      </c>
      <c r="F3" s="6" t="s">
        <v>7</v>
      </c>
      <c r="G3" s="6">
        <f>G4+G5</f>
        <v>29110</v>
      </c>
      <c r="H3" s="6">
        <f>H4+H5</f>
        <v>45</v>
      </c>
      <c r="I3" s="6">
        <f>I4+I5</f>
        <v>68</v>
      </c>
      <c r="J3" s="6">
        <f>J4+J5</f>
        <v>21</v>
      </c>
      <c r="K3" s="6">
        <f>K4+K5</f>
        <v>13</v>
      </c>
      <c r="L3" s="6">
        <f>SUM(L4:L41)</f>
        <v>17</v>
      </c>
      <c r="M3" s="6">
        <f>SUM(M4:M41)</f>
        <v>6</v>
      </c>
      <c r="N3" s="13" t="s">
        <v>35</v>
      </c>
      <c r="O3" s="13"/>
      <c r="P3" s="13"/>
      <c r="Q3" s="14"/>
      <c r="R3" s="14"/>
    </row>
    <row r="4" spans="1:18">
      <c r="A4" s="5" t="s">
        <v>1</v>
      </c>
      <c r="B4" s="8"/>
      <c r="C4" s="8"/>
      <c r="D4" s="8">
        <f>D7+D10+D13+D16+D19+D22+D25+D28+D31+D34+D37+D40</f>
        <v>11</v>
      </c>
      <c r="E4" s="8">
        <f>E7+E10+E13+E16+E19+E22+E25+E28+E31+E34+E37+E40</f>
        <v>35</v>
      </c>
      <c r="F4" s="8" t="s">
        <v>8</v>
      </c>
      <c r="G4" s="8">
        <f t="shared" ref="G4:K5" si="0">G7+G10+G13+G16+G19+G22+G25+G28+G31+G34+G37+G40</f>
        <v>14695</v>
      </c>
      <c r="H4" s="8">
        <f t="shared" si="0"/>
        <v>24</v>
      </c>
      <c r="I4" s="8">
        <f t="shared" si="0"/>
        <v>22</v>
      </c>
      <c r="J4" s="8">
        <f t="shared" si="0"/>
        <v>7</v>
      </c>
      <c r="K4" s="8">
        <f t="shared" si="0"/>
        <v>7</v>
      </c>
      <c r="L4" s="8"/>
      <c r="M4" s="9"/>
      <c r="N4" s="18" t="s">
        <v>32</v>
      </c>
      <c r="O4" s="15">
        <f>L3/G3</f>
        <v>5.8399175541051188E-4</v>
      </c>
      <c r="P4" s="16"/>
      <c r="Q4" s="16"/>
      <c r="R4" s="17"/>
    </row>
    <row r="5" spans="1:18">
      <c r="A5" s="1"/>
      <c r="B5" s="10"/>
      <c r="C5" s="10"/>
      <c r="D5" s="8">
        <f>D8+D11+D14+D17+D20+D23+D26+D29+D32+D35+D38+D41</f>
        <v>13</v>
      </c>
      <c r="E5" s="8">
        <f>E8+E11+E14+E17+E20+E23+E26+E29+E32+E35+E38+E41</f>
        <v>40</v>
      </c>
      <c r="F5" s="10" t="s">
        <v>9</v>
      </c>
      <c r="G5" s="8">
        <f t="shared" si="0"/>
        <v>14415</v>
      </c>
      <c r="H5" s="8">
        <f t="shared" si="0"/>
        <v>21</v>
      </c>
      <c r="I5" s="8">
        <f t="shared" si="0"/>
        <v>46</v>
      </c>
      <c r="J5" s="8">
        <f t="shared" si="0"/>
        <v>14</v>
      </c>
      <c r="K5" s="8">
        <f t="shared" si="0"/>
        <v>6</v>
      </c>
      <c r="L5" s="10"/>
      <c r="M5" s="11"/>
      <c r="N5" s="19" t="s">
        <v>36</v>
      </c>
      <c r="O5" s="13"/>
      <c r="P5" s="13"/>
      <c r="Q5" s="14"/>
      <c r="R5" s="14"/>
    </row>
    <row r="6" spans="1:18">
      <c r="A6" s="5" t="s">
        <v>15</v>
      </c>
      <c r="B6" s="12">
        <v>21</v>
      </c>
      <c r="C6" s="12">
        <v>509</v>
      </c>
      <c r="D6" s="6">
        <f>D7+D8</f>
        <v>0</v>
      </c>
      <c r="E6" s="6">
        <f>E7+E8</f>
        <v>6</v>
      </c>
      <c r="F6" s="6" t="s">
        <v>7</v>
      </c>
      <c r="G6" s="6">
        <f>G7+G8</f>
        <v>1510</v>
      </c>
      <c r="H6" s="6">
        <f>H7+H8</f>
        <v>4</v>
      </c>
      <c r="I6" s="6">
        <f>I7+I8</f>
        <v>3</v>
      </c>
      <c r="J6" s="6">
        <f>J7+J8</f>
        <v>1</v>
      </c>
      <c r="K6" s="6">
        <f>K7+K8</f>
        <v>0</v>
      </c>
      <c r="L6" s="6">
        <v>2</v>
      </c>
      <c r="M6" s="6">
        <v>0</v>
      </c>
      <c r="N6" s="18" t="s">
        <v>29</v>
      </c>
      <c r="O6" s="15">
        <f>M3/G3</f>
        <v>2.0611473720371008E-4</v>
      </c>
      <c r="P6" s="16"/>
      <c r="Q6" s="16"/>
      <c r="R6" s="17"/>
    </row>
    <row r="7" spans="1:18">
      <c r="A7" s="7"/>
      <c r="B7" s="8"/>
      <c r="C7" s="8"/>
      <c r="D7" s="8">
        <v>0</v>
      </c>
      <c r="E7" s="8">
        <v>3</v>
      </c>
      <c r="F7" s="8" t="s">
        <v>8</v>
      </c>
      <c r="G7" s="8">
        <v>770</v>
      </c>
      <c r="H7" s="8">
        <v>2</v>
      </c>
      <c r="I7" s="8">
        <v>0</v>
      </c>
      <c r="J7" s="8">
        <v>0</v>
      </c>
      <c r="K7" s="8">
        <v>0</v>
      </c>
      <c r="L7" s="8"/>
      <c r="M7" s="9"/>
      <c r="N7" s="18" t="s">
        <v>30</v>
      </c>
      <c r="O7" s="15">
        <f>J3/G3</f>
        <v>7.2140158021298517E-4</v>
      </c>
      <c r="P7" s="16"/>
      <c r="Q7" s="16"/>
      <c r="R7" s="17"/>
    </row>
    <row r="8" spans="1:18">
      <c r="A8" s="1"/>
      <c r="B8" s="10"/>
      <c r="C8" s="10"/>
      <c r="D8" s="10">
        <v>0</v>
      </c>
      <c r="E8" s="10">
        <v>3</v>
      </c>
      <c r="F8" s="10" t="s">
        <v>9</v>
      </c>
      <c r="G8" s="10">
        <v>740</v>
      </c>
      <c r="H8" s="10">
        <v>2</v>
      </c>
      <c r="I8" s="10">
        <v>3</v>
      </c>
      <c r="J8" s="10">
        <v>1</v>
      </c>
      <c r="K8" s="10">
        <v>0</v>
      </c>
      <c r="L8" s="10"/>
      <c r="M8" s="11"/>
      <c r="N8" s="18" t="s">
        <v>31</v>
      </c>
      <c r="O8" s="15">
        <f>K3/G3</f>
        <v>4.4658193060803848E-4</v>
      </c>
      <c r="P8" s="16"/>
      <c r="Q8" s="16"/>
      <c r="R8" s="17"/>
    </row>
    <row r="9" spans="1:18">
      <c r="A9" s="5" t="s">
        <v>16</v>
      </c>
      <c r="B9" s="12">
        <v>27</v>
      </c>
      <c r="C9" s="12">
        <v>733</v>
      </c>
      <c r="D9" s="12">
        <v>0</v>
      </c>
      <c r="E9" s="12">
        <v>1</v>
      </c>
      <c r="F9" s="6" t="s">
        <v>7</v>
      </c>
      <c r="G9" s="6">
        <f>G10+G11</f>
        <v>2399</v>
      </c>
      <c r="H9" s="6">
        <f>H10+H11</f>
        <v>3</v>
      </c>
      <c r="I9" s="6">
        <f>I10+I11</f>
        <v>9</v>
      </c>
      <c r="J9" s="6">
        <f>J10+J11</f>
        <v>2</v>
      </c>
      <c r="K9" s="6">
        <f>K10+K11</f>
        <v>0</v>
      </c>
      <c r="L9" s="6">
        <v>1</v>
      </c>
      <c r="M9" s="6">
        <v>1</v>
      </c>
    </row>
    <row r="10" spans="1:18">
      <c r="A10" s="7"/>
      <c r="B10" s="8"/>
      <c r="C10" s="8"/>
      <c r="D10" s="8">
        <v>0</v>
      </c>
      <c r="E10" s="8">
        <v>1</v>
      </c>
      <c r="F10" s="8" t="s">
        <v>8</v>
      </c>
      <c r="G10" s="8">
        <v>1223</v>
      </c>
      <c r="H10" s="8">
        <v>2</v>
      </c>
      <c r="I10" s="8">
        <v>2</v>
      </c>
      <c r="J10" s="8">
        <v>0</v>
      </c>
      <c r="K10" s="8">
        <v>0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9</v>
      </c>
      <c r="G11" s="10">
        <v>1176</v>
      </c>
      <c r="H11" s="10">
        <v>1</v>
      </c>
      <c r="I11" s="10">
        <v>7</v>
      </c>
      <c r="J11" s="10">
        <v>2</v>
      </c>
      <c r="K11" s="10">
        <v>0</v>
      </c>
      <c r="L11" s="10"/>
      <c r="M11" s="11"/>
    </row>
    <row r="12" spans="1:18">
      <c r="A12" s="5" t="s">
        <v>17</v>
      </c>
      <c r="B12" s="12">
        <v>20</v>
      </c>
      <c r="C12" s="12">
        <v>493</v>
      </c>
      <c r="D12" s="6">
        <f>D13+D14</f>
        <v>2</v>
      </c>
      <c r="E12" s="6">
        <f>E13+E14</f>
        <v>1</v>
      </c>
      <c r="F12" s="6" t="s">
        <v>7</v>
      </c>
      <c r="G12" s="6">
        <f>G13+G14</f>
        <v>1435</v>
      </c>
      <c r="H12" s="6">
        <f>H13+H14</f>
        <v>5</v>
      </c>
      <c r="I12" s="6">
        <f>I13+I14</f>
        <v>2</v>
      </c>
      <c r="J12" s="6">
        <f>J13+J14</f>
        <v>0</v>
      </c>
      <c r="K12" s="6">
        <f>K13+K14</f>
        <v>0</v>
      </c>
      <c r="L12" s="6">
        <v>2</v>
      </c>
      <c r="M12" s="6">
        <v>0</v>
      </c>
    </row>
    <row r="13" spans="1:18">
      <c r="A13" s="7"/>
      <c r="B13" s="8"/>
      <c r="C13" s="8"/>
      <c r="D13" s="8">
        <v>1</v>
      </c>
      <c r="E13" s="8">
        <v>0</v>
      </c>
      <c r="F13" s="8" t="s">
        <v>8</v>
      </c>
      <c r="G13" s="8">
        <v>751</v>
      </c>
      <c r="H13" s="8">
        <v>3</v>
      </c>
      <c r="I13" s="8">
        <v>0</v>
      </c>
      <c r="J13" s="8">
        <v>0</v>
      </c>
      <c r="K13" s="8">
        <v>0</v>
      </c>
      <c r="L13" s="8"/>
      <c r="M13" s="9"/>
    </row>
    <row r="14" spans="1:18">
      <c r="A14" s="1"/>
      <c r="B14" s="10"/>
      <c r="C14" s="10"/>
      <c r="D14" s="10">
        <v>1</v>
      </c>
      <c r="E14" s="10">
        <v>1</v>
      </c>
      <c r="F14" s="10" t="s">
        <v>9</v>
      </c>
      <c r="G14" s="10">
        <v>684</v>
      </c>
      <c r="H14" s="10">
        <v>2</v>
      </c>
      <c r="I14" s="10">
        <v>2</v>
      </c>
      <c r="J14" s="10">
        <v>0</v>
      </c>
      <c r="K14" s="10">
        <v>0</v>
      </c>
      <c r="L14" s="10"/>
      <c r="M14" s="11"/>
    </row>
    <row r="15" spans="1:18">
      <c r="A15" s="5" t="s">
        <v>18</v>
      </c>
      <c r="B15" s="12">
        <v>19</v>
      </c>
      <c r="C15" s="12">
        <v>775</v>
      </c>
      <c r="D15" s="6">
        <f>D16+D17</f>
        <v>2</v>
      </c>
      <c r="E15" s="6">
        <f>E16+E17</f>
        <v>7</v>
      </c>
      <c r="F15" s="6" t="s">
        <v>7</v>
      </c>
      <c r="G15" s="6">
        <f>G16+G17</f>
        <v>2507</v>
      </c>
      <c r="H15" s="6">
        <f>H16+H17</f>
        <v>4</v>
      </c>
      <c r="I15" s="6">
        <f>I16+I17</f>
        <v>3</v>
      </c>
      <c r="J15" s="6">
        <f>J16+J17</f>
        <v>1</v>
      </c>
      <c r="K15" s="6">
        <f>K16+K17</f>
        <v>1</v>
      </c>
      <c r="L15" s="6">
        <v>0</v>
      </c>
      <c r="M15" s="6">
        <v>1</v>
      </c>
    </row>
    <row r="16" spans="1:18">
      <c r="A16" s="7"/>
      <c r="B16" s="8"/>
      <c r="C16" s="8"/>
      <c r="D16" s="8">
        <v>2</v>
      </c>
      <c r="E16" s="8">
        <v>3</v>
      </c>
      <c r="F16" s="8" t="s">
        <v>8</v>
      </c>
      <c r="G16" s="8">
        <v>1276</v>
      </c>
      <c r="H16" s="8">
        <v>2</v>
      </c>
      <c r="I16" s="8">
        <v>2</v>
      </c>
      <c r="J16" s="8">
        <v>1</v>
      </c>
      <c r="K16" s="8">
        <v>1</v>
      </c>
      <c r="L16" s="8"/>
      <c r="M16" s="9"/>
    </row>
    <row r="17" spans="1:13">
      <c r="A17" s="1"/>
      <c r="B17" s="10"/>
      <c r="C17" s="10"/>
      <c r="D17" s="10">
        <v>0</v>
      </c>
      <c r="E17" s="10">
        <v>4</v>
      </c>
      <c r="F17" s="10" t="s">
        <v>9</v>
      </c>
      <c r="G17" s="10">
        <v>1231</v>
      </c>
      <c r="H17" s="10">
        <v>2</v>
      </c>
      <c r="I17" s="10">
        <v>1</v>
      </c>
      <c r="J17" s="10">
        <v>0</v>
      </c>
      <c r="K17" s="10">
        <v>0</v>
      </c>
      <c r="L17" s="10"/>
      <c r="M17" s="11"/>
    </row>
    <row r="18" spans="1:13">
      <c r="A18" s="5" t="s">
        <v>19</v>
      </c>
      <c r="B18" s="12">
        <v>9</v>
      </c>
      <c r="C18" s="12">
        <v>285</v>
      </c>
      <c r="D18" s="6">
        <f>D19+D20</f>
        <v>0</v>
      </c>
      <c r="E18" s="6">
        <f>E19+E20</f>
        <v>1</v>
      </c>
      <c r="F18" s="6" t="s">
        <v>7</v>
      </c>
      <c r="G18" s="6">
        <f>G19+G20</f>
        <v>875</v>
      </c>
      <c r="H18" s="6">
        <f>H19+H20</f>
        <v>1</v>
      </c>
      <c r="I18" s="6">
        <f>I19+I20</f>
        <v>2</v>
      </c>
      <c r="J18" s="6">
        <f>J19+J20</f>
        <v>1</v>
      </c>
      <c r="K18" s="6">
        <f>K19+K20</f>
        <v>0</v>
      </c>
      <c r="L18" s="6">
        <v>1</v>
      </c>
      <c r="M18" s="6">
        <v>1</v>
      </c>
    </row>
    <row r="19" spans="1:13">
      <c r="A19" s="7"/>
      <c r="B19" s="8"/>
      <c r="C19" s="8"/>
      <c r="D19" s="8">
        <v>0</v>
      </c>
      <c r="E19" s="8">
        <v>1</v>
      </c>
      <c r="F19" s="8" t="s">
        <v>8</v>
      </c>
      <c r="G19" s="8">
        <v>432</v>
      </c>
      <c r="H19" s="8">
        <v>0</v>
      </c>
      <c r="I19" s="8">
        <v>1</v>
      </c>
      <c r="J19" s="8">
        <v>1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9</v>
      </c>
      <c r="G20" s="10">
        <v>443</v>
      </c>
      <c r="H20" s="10">
        <v>1</v>
      </c>
      <c r="I20" s="10">
        <v>1</v>
      </c>
      <c r="J20" s="10">
        <v>0</v>
      </c>
      <c r="K20" s="10">
        <v>0</v>
      </c>
      <c r="L20" s="10"/>
      <c r="M20" s="11"/>
    </row>
    <row r="21" spans="1:13">
      <c r="A21" s="5" t="s">
        <v>20</v>
      </c>
      <c r="B21" s="6">
        <v>50</v>
      </c>
      <c r="C21" s="6">
        <v>1892</v>
      </c>
      <c r="D21" s="6">
        <f>D22+D23</f>
        <v>5</v>
      </c>
      <c r="E21" s="6">
        <f>E22+E23</f>
        <v>12</v>
      </c>
      <c r="F21" s="6" t="s">
        <v>7</v>
      </c>
      <c r="G21" s="6">
        <f>G22+G23</f>
        <v>5937</v>
      </c>
      <c r="H21" s="6">
        <f>H22+H23</f>
        <v>7</v>
      </c>
      <c r="I21" s="6">
        <f>I22+I23</f>
        <v>19</v>
      </c>
      <c r="J21" s="6">
        <f>J22+J23</f>
        <v>7</v>
      </c>
      <c r="K21" s="6">
        <f>K22+K23</f>
        <v>5</v>
      </c>
      <c r="L21" s="6">
        <v>2</v>
      </c>
      <c r="M21" s="6">
        <v>2</v>
      </c>
    </row>
    <row r="22" spans="1:13">
      <c r="A22" s="7"/>
      <c r="B22" s="8"/>
      <c r="C22" s="8"/>
      <c r="D22" s="8">
        <v>3</v>
      </c>
      <c r="E22" s="8">
        <v>7</v>
      </c>
      <c r="F22" s="8" t="s">
        <v>8</v>
      </c>
      <c r="G22" s="8">
        <v>2943</v>
      </c>
      <c r="H22" s="8">
        <v>5</v>
      </c>
      <c r="I22" s="8">
        <v>8</v>
      </c>
      <c r="J22" s="8">
        <v>3</v>
      </c>
      <c r="K22" s="8">
        <v>2</v>
      </c>
      <c r="L22" s="8"/>
      <c r="M22" s="9"/>
    </row>
    <row r="23" spans="1:13">
      <c r="A23" s="1"/>
      <c r="B23" s="10"/>
      <c r="C23" s="10"/>
      <c r="D23" s="10">
        <v>2</v>
      </c>
      <c r="E23" s="10">
        <v>5</v>
      </c>
      <c r="F23" s="10" t="s">
        <v>9</v>
      </c>
      <c r="G23" s="10">
        <v>2994</v>
      </c>
      <c r="H23" s="10">
        <v>2</v>
      </c>
      <c r="I23" s="10">
        <v>11</v>
      </c>
      <c r="J23" s="10">
        <v>4</v>
      </c>
      <c r="K23" s="10">
        <v>3</v>
      </c>
      <c r="L23" s="10"/>
      <c r="M23" s="11"/>
    </row>
    <row r="24" spans="1:13">
      <c r="A24" s="5" t="s">
        <v>21</v>
      </c>
      <c r="B24" s="6">
        <v>28</v>
      </c>
      <c r="C24" s="6">
        <v>1018</v>
      </c>
      <c r="D24" s="6">
        <f>D25+D26</f>
        <v>2</v>
      </c>
      <c r="E24" s="6">
        <f>E25+E26</f>
        <v>8</v>
      </c>
      <c r="F24" s="6" t="s">
        <v>7</v>
      </c>
      <c r="G24" s="6">
        <f>G25+G26</f>
        <v>3170</v>
      </c>
      <c r="H24" s="6">
        <f>H25+H26</f>
        <v>5</v>
      </c>
      <c r="I24" s="6">
        <f>I25+I26</f>
        <v>9</v>
      </c>
      <c r="J24" s="6">
        <f>J25+J26</f>
        <v>2</v>
      </c>
      <c r="K24" s="6">
        <f>K25+K26</f>
        <v>2</v>
      </c>
      <c r="L24" s="6">
        <v>0</v>
      </c>
      <c r="M24" s="6">
        <v>0</v>
      </c>
    </row>
    <row r="25" spans="1:13">
      <c r="A25" s="7"/>
      <c r="B25" s="8"/>
      <c r="C25" s="8"/>
      <c r="D25" s="8">
        <v>1</v>
      </c>
      <c r="E25" s="8">
        <v>2</v>
      </c>
      <c r="F25" s="8" t="s">
        <v>8</v>
      </c>
      <c r="G25" s="8">
        <v>1588</v>
      </c>
      <c r="H25" s="8">
        <v>3</v>
      </c>
      <c r="I25" s="8">
        <v>5</v>
      </c>
      <c r="J25" s="8">
        <v>0</v>
      </c>
      <c r="K25" s="8">
        <v>1</v>
      </c>
      <c r="L25" s="8"/>
      <c r="M25" s="9"/>
    </row>
    <row r="26" spans="1:13">
      <c r="A26" s="1"/>
      <c r="B26" s="10"/>
      <c r="C26" s="10"/>
      <c r="D26" s="10">
        <v>1</v>
      </c>
      <c r="E26" s="10">
        <v>6</v>
      </c>
      <c r="F26" s="10" t="s">
        <v>9</v>
      </c>
      <c r="G26" s="10">
        <v>1582</v>
      </c>
      <c r="H26" s="10">
        <v>2</v>
      </c>
      <c r="I26" s="10">
        <v>4</v>
      </c>
      <c r="J26" s="10">
        <v>2</v>
      </c>
      <c r="K26" s="10">
        <v>1</v>
      </c>
      <c r="L26" s="10"/>
      <c r="M26" s="11"/>
    </row>
    <row r="27" spans="1:13">
      <c r="A27" s="5" t="s">
        <v>23</v>
      </c>
      <c r="B27" s="6">
        <v>25</v>
      </c>
      <c r="C27" s="6">
        <v>870</v>
      </c>
      <c r="D27" s="6">
        <f>D28+D29</f>
        <v>1</v>
      </c>
      <c r="E27" s="6">
        <f>E28+E29</f>
        <v>16</v>
      </c>
      <c r="F27" s="6" t="s">
        <v>7</v>
      </c>
      <c r="G27" s="6">
        <f>G28+G29</f>
        <v>2790</v>
      </c>
      <c r="H27" s="6">
        <f>H28+H29</f>
        <v>3</v>
      </c>
      <c r="I27" s="6">
        <f>I28+I29</f>
        <v>4</v>
      </c>
      <c r="J27" s="6">
        <f>J28+J29</f>
        <v>1</v>
      </c>
      <c r="K27" s="6">
        <f>K28+K29</f>
        <v>0</v>
      </c>
      <c r="L27" s="6">
        <v>3</v>
      </c>
      <c r="M27" s="6">
        <v>0</v>
      </c>
    </row>
    <row r="28" spans="1:13">
      <c r="A28" s="7"/>
      <c r="B28" s="8"/>
      <c r="C28" s="8"/>
      <c r="D28" s="8">
        <v>0</v>
      </c>
      <c r="E28" s="8">
        <v>8</v>
      </c>
      <c r="F28" s="8" t="s">
        <v>8</v>
      </c>
      <c r="G28" s="8">
        <v>1406</v>
      </c>
      <c r="H28" s="8">
        <v>2</v>
      </c>
      <c r="I28" s="8">
        <v>0</v>
      </c>
      <c r="J28" s="8">
        <v>0</v>
      </c>
      <c r="K28" s="8">
        <v>0</v>
      </c>
      <c r="L28" s="8"/>
      <c r="M28" s="9"/>
    </row>
    <row r="29" spans="1:13">
      <c r="A29" s="1"/>
      <c r="B29" s="10"/>
      <c r="C29" s="10"/>
      <c r="D29" s="10">
        <v>1</v>
      </c>
      <c r="E29" s="10">
        <v>8</v>
      </c>
      <c r="F29" s="10" t="s">
        <v>9</v>
      </c>
      <c r="G29" s="10">
        <v>1384</v>
      </c>
      <c r="H29" s="10">
        <v>1</v>
      </c>
      <c r="I29" s="10">
        <v>4</v>
      </c>
      <c r="J29" s="10">
        <v>1</v>
      </c>
      <c r="K29" s="10">
        <v>0</v>
      </c>
      <c r="L29" s="10"/>
      <c r="M29" s="11"/>
    </row>
    <row r="30" spans="1:13">
      <c r="A30" s="5" t="s">
        <v>22</v>
      </c>
      <c r="B30" s="6">
        <v>20</v>
      </c>
      <c r="C30" s="6">
        <v>614</v>
      </c>
      <c r="D30" s="6">
        <f>D31+D32</f>
        <v>5</v>
      </c>
      <c r="E30" s="6">
        <f>E31+E32</f>
        <v>3</v>
      </c>
      <c r="F30" s="6" t="s">
        <v>7</v>
      </c>
      <c r="G30" s="6">
        <f>G31+G32</f>
        <v>1781</v>
      </c>
      <c r="H30" s="6">
        <f>H31+H32</f>
        <v>4</v>
      </c>
      <c r="I30" s="6">
        <f>I31+I32</f>
        <v>4</v>
      </c>
      <c r="J30" s="6">
        <f>J31+J32</f>
        <v>1</v>
      </c>
      <c r="K30" s="6">
        <f>K31+K32</f>
        <v>1</v>
      </c>
      <c r="L30" s="6">
        <v>3</v>
      </c>
      <c r="M30" s="6">
        <v>0</v>
      </c>
    </row>
    <row r="31" spans="1:13">
      <c r="A31" s="7"/>
      <c r="B31" s="8"/>
      <c r="C31" s="8"/>
      <c r="D31" s="8">
        <v>1</v>
      </c>
      <c r="E31" s="8">
        <v>1</v>
      </c>
      <c r="F31" s="8" t="s">
        <v>8</v>
      </c>
      <c r="G31" s="8">
        <v>903</v>
      </c>
      <c r="H31" s="8">
        <v>2</v>
      </c>
      <c r="I31" s="8">
        <v>0</v>
      </c>
      <c r="J31" s="8">
        <v>0</v>
      </c>
      <c r="K31" s="8">
        <v>1</v>
      </c>
      <c r="L31" s="8"/>
      <c r="M31" s="9"/>
    </row>
    <row r="32" spans="1:13">
      <c r="A32" s="1"/>
      <c r="B32" s="10"/>
      <c r="C32" s="10"/>
      <c r="D32" s="10">
        <v>4</v>
      </c>
      <c r="E32" s="10">
        <v>2</v>
      </c>
      <c r="F32" s="10" t="s">
        <v>9</v>
      </c>
      <c r="G32" s="10">
        <v>878</v>
      </c>
      <c r="H32" s="10">
        <v>2</v>
      </c>
      <c r="I32" s="10">
        <v>4</v>
      </c>
      <c r="J32" s="10">
        <v>1</v>
      </c>
      <c r="K32" s="10">
        <v>0</v>
      </c>
      <c r="L32" s="10"/>
      <c r="M32" s="11"/>
    </row>
    <row r="33" spans="1:13">
      <c r="A33" s="5" t="s">
        <v>24</v>
      </c>
      <c r="B33" s="6">
        <v>19</v>
      </c>
      <c r="C33" s="6">
        <v>613</v>
      </c>
      <c r="D33" s="6">
        <f>D34+D35</f>
        <v>1</v>
      </c>
      <c r="E33" s="6">
        <f>E34+E35</f>
        <v>7</v>
      </c>
      <c r="F33" s="6" t="s">
        <v>7</v>
      </c>
      <c r="G33" s="6">
        <f>G34+G35</f>
        <v>1931</v>
      </c>
      <c r="H33" s="6">
        <f>H34+H35</f>
        <v>2</v>
      </c>
      <c r="I33" s="6">
        <f>I34+I35</f>
        <v>5</v>
      </c>
      <c r="J33" s="6">
        <f>J34+J35</f>
        <v>1</v>
      </c>
      <c r="K33" s="6">
        <f>K34+K35</f>
        <v>1</v>
      </c>
      <c r="L33" s="6">
        <v>1</v>
      </c>
      <c r="M33" s="6">
        <v>0</v>
      </c>
    </row>
    <row r="34" spans="1:13">
      <c r="A34" s="7"/>
      <c r="B34" s="8"/>
      <c r="C34" s="8"/>
      <c r="D34" s="8">
        <v>0</v>
      </c>
      <c r="E34" s="8">
        <v>3</v>
      </c>
      <c r="F34" s="8" t="s">
        <v>8</v>
      </c>
      <c r="G34" s="8">
        <v>960</v>
      </c>
      <c r="H34" s="8">
        <v>0</v>
      </c>
      <c r="I34" s="8">
        <v>0</v>
      </c>
      <c r="J34" s="8">
        <v>1</v>
      </c>
      <c r="K34" s="8">
        <v>1</v>
      </c>
      <c r="L34" s="8"/>
      <c r="M34" s="9"/>
    </row>
    <row r="35" spans="1:13">
      <c r="A35" s="1"/>
      <c r="B35" s="10"/>
      <c r="C35" s="10"/>
      <c r="D35" s="10">
        <v>1</v>
      </c>
      <c r="E35" s="10">
        <v>4</v>
      </c>
      <c r="F35" s="10" t="s">
        <v>9</v>
      </c>
      <c r="G35" s="10">
        <v>971</v>
      </c>
      <c r="H35" s="10">
        <v>2</v>
      </c>
      <c r="I35" s="10">
        <v>5</v>
      </c>
      <c r="J35" s="10">
        <v>0</v>
      </c>
      <c r="K35" s="10">
        <v>0</v>
      </c>
      <c r="L35" s="10"/>
      <c r="M35" s="11"/>
    </row>
    <row r="36" spans="1:13">
      <c r="A36" s="5" t="s">
        <v>25</v>
      </c>
      <c r="B36" s="6">
        <v>10</v>
      </c>
      <c r="C36" s="6">
        <v>435</v>
      </c>
      <c r="D36" s="6">
        <f>D37+D38</f>
        <v>0</v>
      </c>
      <c r="E36" s="6">
        <f>E37+E38</f>
        <v>7</v>
      </c>
      <c r="F36" s="6" t="s">
        <v>7</v>
      </c>
      <c r="G36" s="6">
        <f>G37+G38</f>
        <v>1220</v>
      </c>
      <c r="H36" s="6">
        <f>H37+H38</f>
        <v>1</v>
      </c>
      <c r="I36" s="6">
        <f>I37+I38</f>
        <v>3</v>
      </c>
      <c r="J36" s="6">
        <f>J37+J38</f>
        <v>0</v>
      </c>
      <c r="K36" s="6">
        <f>K37+K38</f>
        <v>3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4</v>
      </c>
      <c r="F37" s="8" t="s">
        <v>8</v>
      </c>
      <c r="G37" s="8">
        <v>666</v>
      </c>
      <c r="H37" s="8">
        <v>0</v>
      </c>
      <c r="I37" s="8">
        <v>1</v>
      </c>
      <c r="J37" s="8">
        <v>0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3</v>
      </c>
      <c r="F38" s="10" t="s">
        <v>9</v>
      </c>
      <c r="G38" s="10">
        <v>554</v>
      </c>
      <c r="H38" s="10">
        <v>1</v>
      </c>
      <c r="I38" s="10">
        <v>2</v>
      </c>
      <c r="J38" s="10">
        <v>0</v>
      </c>
      <c r="K38" s="10">
        <v>2</v>
      </c>
      <c r="L38" s="10"/>
      <c r="M38" s="11"/>
    </row>
    <row r="39" spans="1:13">
      <c r="A39" s="5" t="s">
        <v>26</v>
      </c>
      <c r="B39" s="8">
        <v>27</v>
      </c>
      <c r="C39" s="8">
        <v>1162</v>
      </c>
      <c r="D39" s="6">
        <f>D40+D41</f>
        <v>6</v>
      </c>
      <c r="E39" s="6">
        <f>E40+E41</f>
        <v>6</v>
      </c>
      <c r="F39" s="8" t="s">
        <v>7</v>
      </c>
      <c r="G39" s="6">
        <f>G40+G41</f>
        <v>3555</v>
      </c>
      <c r="H39" s="6">
        <f>H40+H41</f>
        <v>6</v>
      </c>
      <c r="I39" s="6">
        <f>I40+I41</f>
        <v>5</v>
      </c>
      <c r="J39" s="6">
        <f>J40+J41</f>
        <v>4</v>
      </c>
      <c r="K39" s="6">
        <f>K40+K41</f>
        <v>0</v>
      </c>
      <c r="L39" s="6">
        <v>2</v>
      </c>
      <c r="M39" s="6">
        <v>1</v>
      </c>
    </row>
    <row r="40" spans="1:13">
      <c r="A40" s="7"/>
      <c r="B40" s="8"/>
      <c r="C40" s="8"/>
      <c r="D40" s="8">
        <v>3</v>
      </c>
      <c r="E40" s="8">
        <v>2</v>
      </c>
      <c r="F40" s="8" t="s">
        <v>8</v>
      </c>
      <c r="G40" s="8">
        <v>1777</v>
      </c>
      <c r="H40" s="8">
        <v>3</v>
      </c>
      <c r="I40" s="8">
        <v>3</v>
      </c>
      <c r="J40" s="8">
        <v>1</v>
      </c>
      <c r="K40" s="8">
        <v>0</v>
      </c>
      <c r="L40" s="8"/>
      <c r="M40" s="9"/>
    </row>
    <row r="41" spans="1:13">
      <c r="A41" s="7"/>
      <c r="B41" s="8"/>
      <c r="C41" s="8"/>
      <c r="D41" s="8">
        <v>3</v>
      </c>
      <c r="E41" s="8">
        <v>4</v>
      </c>
      <c r="F41" s="8" t="s">
        <v>9</v>
      </c>
      <c r="G41" s="8">
        <v>1778</v>
      </c>
      <c r="H41" s="8">
        <v>3</v>
      </c>
      <c r="I41" s="8">
        <v>2</v>
      </c>
      <c r="J41" s="8">
        <v>3</v>
      </c>
      <c r="K41" s="8">
        <v>0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pane xSplit="1" topLeftCell="B1" activePane="topRight" state="frozen"/>
      <selection activeCell="A13" sqref="A13"/>
      <selection pane="topRight" sqref="A1:M1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</cols>
  <sheetData>
    <row r="1" spans="1:18" ht="27.75" customHeight="1" thickBot="1">
      <c r="A1" s="21" t="s">
        <v>231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6.8" thickTop="1">
      <c r="A2" s="1" t="s">
        <v>0</v>
      </c>
      <c r="B2" s="2" t="s">
        <v>12</v>
      </c>
      <c r="C2" s="2" t="s">
        <v>2</v>
      </c>
      <c r="D2" s="3" t="s">
        <v>27</v>
      </c>
      <c r="E2" s="3" t="s">
        <v>28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13</v>
      </c>
      <c r="K2" s="2" t="s">
        <v>14</v>
      </c>
      <c r="L2" s="2" t="s">
        <v>10</v>
      </c>
      <c r="M2" s="4" t="s">
        <v>11</v>
      </c>
    </row>
    <row r="3" spans="1:18">
      <c r="A3" s="5"/>
      <c r="B3" s="6">
        <f>B6+B9+B12+B15+B18+B21+B24+B27+B30+B33+B36+B39</f>
        <v>275</v>
      </c>
      <c r="C3" s="6">
        <f>SUM(C4:C41)</f>
        <v>9407</v>
      </c>
      <c r="D3" s="6">
        <f>D4+D5</f>
        <v>24</v>
      </c>
      <c r="E3" s="6">
        <f>E4+E5</f>
        <v>74</v>
      </c>
      <c r="F3" s="6" t="s">
        <v>7</v>
      </c>
      <c r="G3" s="6">
        <f>G4+G5</f>
        <v>29093</v>
      </c>
      <c r="H3" s="6">
        <f>H4+H5</f>
        <v>52</v>
      </c>
      <c r="I3" s="6">
        <f>I4+I5</f>
        <v>60</v>
      </c>
      <c r="J3" s="6">
        <f>J4+J5</f>
        <v>11</v>
      </c>
      <c r="K3" s="6">
        <f>K4+K5</f>
        <v>20</v>
      </c>
      <c r="L3" s="6">
        <f>SUM(L4:L41)</f>
        <v>29</v>
      </c>
      <c r="M3" s="6">
        <f>SUM(M4:M41)</f>
        <v>8</v>
      </c>
      <c r="N3" s="13" t="s">
        <v>33</v>
      </c>
      <c r="O3" s="13"/>
      <c r="P3" s="13"/>
      <c r="Q3" s="14"/>
      <c r="R3" s="14"/>
    </row>
    <row r="4" spans="1:18">
      <c r="A4" s="5" t="s">
        <v>1</v>
      </c>
      <c r="B4" s="8"/>
      <c r="C4" s="8"/>
      <c r="D4" s="8">
        <f>D7+D10+D13+D16+D19+D22+D25+D28+D31+D34+D37+D40</f>
        <v>11</v>
      </c>
      <c r="E4" s="8">
        <f>E7+E10+E13+E16+E19+E22+E25+E28+E31+E34+E37+E40</f>
        <v>35</v>
      </c>
      <c r="F4" s="8" t="s">
        <v>8</v>
      </c>
      <c r="G4" s="8">
        <f t="shared" ref="G4:K5" si="0">G7+G10+G13+G16+G19+G22+G25+G28+G31+G34+G37+G40</f>
        <v>14686</v>
      </c>
      <c r="H4" s="8">
        <f t="shared" si="0"/>
        <v>19</v>
      </c>
      <c r="I4" s="8">
        <f t="shared" si="0"/>
        <v>19</v>
      </c>
      <c r="J4" s="8">
        <f t="shared" si="0"/>
        <v>4</v>
      </c>
      <c r="K4" s="8">
        <f t="shared" si="0"/>
        <v>13</v>
      </c>
      <c r="L4" s="8"/>
      <c r="M4" s="9"/>
      <c r="N4" s="18" t="s">
        <v>32</v>
      </c>
      <c r="O4" s="15">
        <f>L3/G3</f>
        <v>9.9680335475887667E-4</v>
      </c>
      <c r="P4" s="16"/>
      <c r="Q4" s="16"/>
      <c r="R4" s="17"/>
    </row>
    <row r="5" spans="1:18">
      <c r="A5" s="1"/>
      <c r="B5" s="10"/>
      <c r="C5" s="10"/>
      <c r="D5" s="8">
        <f>D8+D11+D14+D17+D20+D23+D26+D29+D32+D35+D38+D41</f>
        <v>13</v>
      </c>
      <c r="E5" s="8">
        <f>E8+E11+E14+E17+E20+E23+E26+E29+E32+E35+E38+E41</f>
        <v>39</v>
      </c>
      <c r="F5" s="10" t="s">
        <v>9</v>
      </c>
      <c r="G5" s="8">
        <f t="shared" si="0"/>
        <v>14407</v>
      </c>
      <c r="H5" s="8">
        <f t="shared" si="0"/>
        <v>33</v>
      </c>
      <c r="I5" s="8">
        <f t="shared" si="0"/>
        <v>41</v>
      </c>
      <c r="J5" s="8">
        <f t="shared" si="0"/>
        <v>7</v>
      </c>
      <c r="K5" s="8">
        <f t="shared" si="0"/>
        <v>7</v>
      </c>
      <c r="L5" s="10"/>
      <c r="M5" s="11"/>
      <c r="N5" s="19" t="s">
        <v>34</v>
      </c>
      <c r="O5" s="13"/>
      <c r="P5" s="13"/>
      <c r="Q5" s="14"/>
      <c r="R5" s="14"/>
    </row>
    <row r="6" spans="1:18">
      <c r="A6" s="5" t="s">
        <v>15</v>
      </c>
      <c r="B6" s="12">
        <v>21</v>
      </c>
      <c r="C6" s="12">
        <v>509</v>
      </c>
      <c r="D6" s="6">
        <f>D7+D8</f>
        <v>0</v>
      </c>
      <c r="E6" s="6">
        <f>E7+E8</f>
        <v>6</v>
      </c>
      <c r="F6" s="6" t="s">
        <v>7</v>
      </c>
      <c r="G6" s="6">
        <f>G7+G8</f>
        <v>1510</v>
      </c>
      <c r="H6" s="6">
        <f>H7+H8</f>
        <v>3</v>
      </c>
      <c r="I6" s="6">
        <f>I7+I8</f>
        <v>1</v>
      </c>
      <c r="J6" s="6">
        <f>J7+J8</f>
        <v>0</v>
      </c>
      <c r="K6" s="6">
        <f>K7+K8</f>
        <v>1</v>
      </c>
      <c r="L6" s="6">
        <v>2</v>
      </c>
      <c r="M6" s="6">
        <v>2</v>
      </c>
      <c r="N6" s="18" t="s">
        <v>29</v>
      </c>
      <c r="O6" s="15">
        <f>M3/G3</f>
        <v>2.7498023579555222E-4</v>
      </c>
      <c r="P6" s="16"/>
      <c r="Q6" s="16"/>
      <c r="R6" s="17"/>
    </row>
    <row r="7" spans="1:18">
      <c r="A7" s="7"/>
      <c r="B7" s="8"/>
      <c r="C7" s="8"/>
      <c r="D7" s="8">
        <v>0</v>
      </c>
      <c r="E7" s="8">
        <v>3</v>
      </c>
      <c r="F7" s="8" t="s">
        <v>8</v>
      </c>
      <c r="G7" s="8">
        <v>769</v>
      </c>
      <c r="H7" s="8">
        <v>1</v>
      </c>
      <c r="I7" s="8">
        <v>0</v>
      </c>
      <c r="J7" s="8">
        <v>0</v>
      </c>
      <c r="K7" s="8">
        <v>1</v>
      </c>
      <c r="L7" s="8"/>
      <c r="M7" s="9"/>
      <c r="N7" s="18" t="s">
        <v>30</v>
      </c>
      <c r="O7" s="15">
        <f>J3/G3</f>
        <v>3.7809782421888426E-4</v>
      </c>
      <c r="P7" s="16"/>
      <c r="Q7" s="16"/>
      <c r="R7" s="17"/>
    </row>
    <row r="8" spans="1:18">
      <c r="A8" s="1"/>
      <c r="B8" s="10"/>
      <c r="C8" s="10"/>
      <c r="D8" s="10">
        <v>0</v>
      </c>
      <c r="E8" s="10">
        <v>3</v>
      </c>
      <c r="F8" s="10" t="s">
        <v>9</v>
      </c>
      <c r="G8" s="10">
        <v>741</v>
      </c>
      <c r="H8" s="10">
        <v>2</v>
      </c>
      <c r="I8" s="10">
        <v>1</v>
      </c>
      <c r="J8" s="10">
        <v>0</v>
      </c>
      <c r="K8" s="10">
        <v>0</v>
      </c>
      <c r="L8" s="10"/>
      <c r="M8" s="11"/>
      <c r="N8" s="18" t="s">
        <v>31</v>
      </c>
      <c r="O8" s="15">
        <f>K3/G3</f>
        <v>6.8745058948888049E-4</v>
      </c>
      <c r="P8" s="16"/>
      <c r="Q8" s="16"/>
      <c r="R8" s="17"/>
    </row>
    <row r="9" spans="1:18">
      <c r="A9" s="5" t="s">
        <v>16</v>
      </c>
      <c r="B9" s="12">
        <v>27</v>
      </c>
      <c r="C9" s="12">
        <v>735</v>
      </c>
      <c r="D9" s="12">
        <v>0</v>
      </c>
      <c r="E9" s="12">
        <v>1</v>
      </c>
      <c r="F9" s="6" t="s">
        <v>7</v>
      </c>
      <c r="G9" s="6">
        <f>G10+G11</f>
        <v>2405</v>
      </c>
      <c r="H9" s="6">
        <f>H10+H11</f>
        <v>7</v>
      </c>
      <c r="I9" s="6">
        <f>I10+I11</f>
        <v>2</v>
      </c>
      <c r="J9" s="6">
        <f>J10+J11</f>
        <v>1</v>
      </c>
      <c r="K9" s="6">
        <f>K10+K11</f>
        <v>1</v>
      </c>
      <c r="L9" s="6">
        <v>1</v>
      </c>
      <c r="M9" s="6">
        <v>0</v>
      </c>
    </row>
    <row r="10" spans="1:18">
      <c r="A10" s="7"/>
      <c r="B10" s="8"/>
      <c r="C10" s="8"/>
      <c r="D10" s="8">
        <v>0</v>
      </c>
      <c r="E10" s="8">
        <v>1</v>
      </c>
      <c r="F10" s="8" t="s">
        <v>8</v>
      </c>
      <c r="G10" s="8">
        <v>1222</v>
      </c>
      <c r="H10" s="8">
        <v>1</v>
      </c>
      <c r="I10" s="8">
        <v>1</v>
      </c>
      <c r="J10" s="8">
        <v>0</v>
      </c>
      <c r="K10" s="8">
        <v>1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9</v>
      </c>
      <c r="G11" s="10">
        <v>1183</v>
      </c>
      <c r="H11" s="10">
        <v>6</v>
      </c>
      <c r="I11" s="10">
        <v>1</v>
      </c>
      <c r="J11" s="10">
        <v>1</v>
      </c>
      <c r="K11" s="10">
        <v>0</v>
      </c>
      <c r="L11" s="10"/>
      <c r="M11" s="11"/>
    </row>
    <row r="12" spans="1:18">
      <c r="A12" s="5" t="s">
        <v>17</v>
      </c>
      <c r="B12" s="12">
        <v>20</v>
      </c>
      <c r="C12" s="12">
        <v>496</v>
      </c>
      <c r="D12" s="6">
        <f>D13+D14</f>
        <v>2</v>
      </c>
      <c r="E12" s="6">
        <f>E13+E14</f>
        <v>1</v>
      </c>
      <c r="F12" s="6" t="s">
        <v>7</v>
      </c>
      <c r="G12" s="6">
        <f>G13+G14</f>
        <v>1440</v>
      </c>
      <c r="H12" s="6">
        <f>H13+H14</f>
        <v>4</v>
      </c>
      <c r="I12" s="6">
        <f>I13+I14</f>
        <v>1</v>
      </c>
      <c r="J12" s="6">
        <f>J13+J14</f>
        <v>1</v>
      </c>
      <c r="K12" s="6">
        <f>K13+K14</f>
        <v>1</v>
      </c>
      <c r="L12" s="6">
        <v>2</v>
      </c>
      <c r="M12" s="6">
        <v>0</v>
      </c>
    </row>
    <row r="13" spans="1:18">
      <c r="A13" s="7"/>
      <c r="B13" s="8"/>
      <c r="C13" s="8"/>
      <c r="D13" s="8">
        <v>1</v>
      </c>
      <c r="E13" s="8">
        <v>0</v>
      </c>
      <c r="F13" s="8" t="s">
        <v>8</v>
      </c>
      <c r="G13" s="8">
        <v>752</v>
      </c>
      <c r="H13" s="8">
        <v>1</v>
      </c>
      <c r="I13" s="8">
        <v>0</v>
      </c>
      <c r="J13" s="8">
        <v>1</v>
      </c>
      <c r="K13" s="8">
        <v>1</v>
      </c>
      <c r="L13" s="8"/>
      <c r="M13" s="9"/>
    </row>
    <row r="14" spans="1:18">
      <c r="A14" s="1"/>
      <c r="B14" s="10"/>
      <c r="C14" s="10"/>
      <c r="D14" s="10">
        <v>1</v>
      </c>
      <c r="E14" s="10">
        <v>1</v>
      </c>
      <c r="F14" s="10" t="s">
        <v>9</v>
      </c>
      <c r="G14" s="10">
        <v>688</v>
      </c>
      <c r="H14" s="10">
        <v>3</v>
      </c>
      <c r="I14" s="10">
        <v>1</v>
      </c>
      <c r="J14" s="10">
        <v>0</v>
      </c>
      <c r="K14" s="10">
        <v>0</v>
      </c>
      <c r="L14" s="10"/>
      <c r="M14" s="11"/>
    </row>
    <row r="15" spans="1:18">
      <c r="A15" s="5" t="s">
        <v>18</v>
      </c>
      <c r="B15" s="12">
        <v>19</v>
      </c>
      <c r="C15" s="12">
        <v>776</v>
      </c>
      <c r="D15" s="6">
        <f>D16+D17</f>
        <v>2</v>
      </c>
      <c r="E15" s="6">
        <f>E16+E17</f>
        <v>7</v>
      </c>
      <c r="F15" s="6" t="s">
        <v>7</v>
      </c>
      <c r="G15" s="6">
        <f>G16+G17</f>
        <v>2500</v>
      </c>
      <c r="H15" s="6">
        <f>H16+H17</f>
        <v>2</v>
      </c>
      <c r="I15" s="6">
        <f>I16+I17</f>
        <v>7</v>
      </c>
      <c r="J15" s="6">
        <f>J16+J17</f>
        <v>0</v>
      </c>
      <c r="K15" s="6">
        <f>K16+K17</f>
        <v>1</v>
      </c>
      <c r="L15" s="6">
        <v>4</v>
      </c>
      <c r="M15" s="6">
        <v>1</v>
      </c>
    </row>
    <row r="16" spans="1:18">
      <c r="A16" s="7"/>
      <c r="B16" s="8"/>
      <c r="C16" s="8"/>
      <c r="D16" s="8">
        <v>2</v>
      </c>
      <c r="E16" s="8">
        <v>3</v>
      </c>
      <c r="F16" s="8" t="s">
        <v>8</v>
      </c>
      <c r="G16" s="8">
        <v>1273</v>
      </c>
      <c r="H16" s="8">
        <v>0</v>
      </c>
      <c r="I16" s="8">
        <v>2</v>
      </c>
      <c r="J16" s="8">
        <v>0</v>
      </c>
      <c r="K16" s="8">
        <v>1</v>
      </c>
      <c r="L16" s="8"/>
      <c r="M16" s="9"/>
    </row>
    <row r="17" spans="1:13">
      <c r="A17" s="1"/>
      <c r="B17" s="10"/>
      <c r="C17" s="10"/>
      <c r="D17" s="10">
        <v>0</v>
      </c>
      <c r="E17" s="10">
        <v>4</v>
      </c>
      <c r="F17" s="10" t="s">
        <v>9</v>
      </c>
      <c r="G17" s="10">
        <v>1227</v>
      </c>
      <c r="H17" s="10">
        <v>2</v>
      </c>
      <c r="I17" s="10">
        <v>5</v>
      </c>
      <c r="J17" s="10">
        <v>0</v>
      </c>
      <c r="K17" s="10">
        <v>0</v>
      </c>
      <c r="L17" s="10"/>
      <c r="M17" s="11"/>
    </row>
    <row r="18" spans="1:13">
      <c r="A18" s="5" t="s">
        <v>19</v>
      </c>
      <c r="B18" s="12">
        <v>9</v>
      </c>
      <c r="C18" s="12">
        <v>285</v>
      </c>
      <c r="D18" s="6">
        <f>D19+D20</f>
        <v>0</v>
      </c>
      <c r="E18" s="6">
        <f>E19+E20</f>
        <v>1</v>
      </c>
      <c r="F18" s="6" t="s">
        <v>7</v>
      </c>
      <c r="G18" s="6">
        <f>G19+G20</f>
        <v>871</v>
      </c>
      <c r="H18" s="6">
        <f>H19+H20</f>
        <v>1</v>
      </c>
      <c r="I18" s="6">
        <f>I19+I20</f>
        <v>3</v>
      </c>
      <c r="J18" s="6">
        <f>J19+J20</f>
        <v>0</v>
      </c>
      <c r="K18" s="6">
        <f>K19+K20</f>
        <v>0</v>
      </c>
      <c r="L18" s="6">
        <v>0</v>
      </c>
      <c r="M18" s="6">
        <v>0</v>
      </c>
    </row>
    <row r="19" spans="1:13">
      <c r="A19" s="7"/>
      <c r="B19" s="8"/>
      <c r="C19" s="8"/>
      <c r="D19" s="8">
        <v>0</v>
      </c>
      <c r="E19" s="8">
        <v>1</v>
      </c>
      <c r="F19" s="8" t="s">
        <v>8</v>
      </c>
      <c r="G19" s="8">
        <v>432</v>
      </c>
      <c r="H19" s="8">
        <v>1</v>
      </c>
      <c r="I19" s="8">
        <v>1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9</v>
      </c>
      <c r="G20" s="10">
        <v>439</v>
      </c>
      <c r="H20" s="10">
        <v>0</v>
      </c>
      <c r="I20" s="10">
        <v>2</v>
      </c>
      <c r="J20" s="10">
        <v>0</v>
      </c>
      <c r="K20" s="10">
        <v>0</v>
      </c>
      <c r="L20" s="10"/>
      <c r="M20" s="11"/>
    </row>
    <row r="21" spans="1:13">
      <c r="A21" s="5" t="s">
        <v>20</v>
      </c>
      <c r="B21" s="6">
        <v>50</v>
      </c>
      <c r="C21" s="6">
        <v>1895</v>
      </c>
      <c r="D21" s="6">
        <f>D22+D23</f>
        <v>5</v>
      </c>
      <c r="E21" s="6">
        <f>E22+E23</f>
        <v>11</v>
      </c>
      <c r="F21" s="6" t="s">
        <v>7</v>
      </c>
      <c r="G21" s="6">
        <f>G22+G23</f>
        <v>5942</v>
      </c>
      <c r="H21" s="6">
        <f>H22+H23</f>
        <v>8</v>
      </c>
      <c r="I21" s="6">
        <f>I22+I23</f>
        <v>9</v>
      </c>
      <c r="J21" s="6">
        <f>J22+J23</f>
        <v>5</v>
      </c>
      <c r="K21" s="6">
        <f>K22+K23</f>
        <v>3</v>
      </c>
      <c r="L21" s="6">
        <v>7</v>
      </c>
      <c r="M21" s="6">
        <v>1</v>
      </c>
    </row>
    <row r="22" spans="1:13">
      <c r="A22" s="7"/>
      <c r="B22" s="8"/>
      <c r="C22" s="8"/>
      <c r="D22" s="8">
        <v>3</v>
      </c>
      <c r="E22" s="8">
        <v>7</v>
      </c>
      <c r="F22" s="8" t="s">
        <v>8</v>
      </c>
      <c r="G22" s="8">
        <v>2951</v>
      </c>
      <c r="H22" s="8">
        <v>4</v>
      </c>
      <c r="I22" s="8">
        <v>2</v>
      </c>
      <c r="J22" s="8">
        <v>3</v>
      </c>
      <c r="K22" s="8">
        <v>2</v>
      </c>
      <c r="L22" s="8"/>
      <c r="M22" s="9"/>
    </row>
    <row r="23" spans="1:13">
      <c r="A23" s="1"/>
      <c r="B23" s="10"/>
      <c r="C23" s="10"/>
      <c r="D23" s="10">
        <v>2</v>
      </c>
      <c r="E23" s="10">
        <v>4</v>
      </c>
      <c r="F23" s="10" t="s">
        <v>9</v>
      </c>
      <c r="G23" s="10">
        <v>2991</v>
      </c>
      <c r="H23" s="10">
        <v>4</v>
      </c>
      <c r="I23" s="10">
        <v>7</v>
      </c>
      <c r="J23" s="10">
        <v>2</v>
      </c>
      <c r="K23" s="10">
        <v>1</v>
      </c>
      <c r="L23" s="10"/>
      <c r="M23" s="11"/>
    </row>
    <row r="24" spans="1:13">
      <c r="A24" s="5" t="s">
        <v>21</v>
      </c>
      <c r="B24" s="6">
        <v>28</v>
      </c>
      <c r="C24" s="6">
        <v>1020</v>
      </c>
      <c r="D24" s="6">
        <f>D25+D26</f>
        <v>2</v>
      </c>
      <c r="E24" s="6">
        <f>E25+E26</f>
        <v>8</v>
      </c>
      <c r="F24" s="6" t="s">
        <v>7</v>
      </c>
      <c r="G24" s="6">
        <f>G25+G26</f>
        <v>3169</v>
      </c>
      <c r="H24" s="6">
        <f>H25+H26</f>
        <v>11</v>
      </c>
      <c r="I24" s="6">
        <f>I25+I26</f>
        <v>8</v>
      </c>
      <c r="J24" s="6">
        <f>J25+J26</f>
        <v>0</v>
      </c>
      <c r="K24" s="6">
        <f>K25+K26</f>
        <v>1</v>
      </c>
      <c r="L24" s="6">
        <v>8</v>
      </c>
      <c r="M24" s="6">
        <v>0</v>
      </c>
    </row>
    <row r="25" spans="1:13">
      <c r="A25" s="7"/>
      <c r="B25" s="8"/>
      <c r="C25" s="8"/>
      <c r="D25" s="8">
        <v>1</v>
      </c>
      <c r="E25" s="8">
        <v>2</v>
      </c>
      <c r="F25" s="8" t="s">
        <v>8</v>
      </c>
      <c r="G25" s="8">
        <v>1584</v>
      </c>
      <c r="H25" s="8">
        <v>3</v>
      </c>
      <c r="I25" s="8">
        <v>3</v>
      </c>
      <c r="J25" s="8">
        <v>0</v>
      </c>
      <c r="K25" s="8">
        <v>1</v>
      </c>
      <c r="L25" s="8"/>
      <c r="M25" s="9"/>
    </row>
    <row r="26" spans="1:13">
      <c r="A26" s="1"/>
      <c r="B26" s="10"/>
      <c r="C26" s="10"/>
      <c r="D26" s="10">
        <v>1</v>
      </c>
      <c r="E26" s="10">
        <v>6</v>
      </c>
      <c r="F26" s="10" t="s">
        <v>9</v>
      </c>
      <c r="G26" s="10">
        <v>1585</v>
      </c>
      <c r="H26" s="10">
        <v>8</v>
      </c>
      <c r="I26" s="10">
        <v>5</v>
      </c>
      <c r="J26" s="10">
        <v>0</v>
      </c>
      <c r="K26" s="10">
        <v>0</v>
      </c>
      <c r="L26" s="10"/>
      <c r="M26" s="11"/>
    </row>
    <row r="27" spans="1:13">
      <c r="A27" s="5" t="s">
        <v>23</v>
      </c>
      <c r="B27" s="6">
        <v>25</v>
      </c>
      <c r="C27" s="6">
        <v>872</v>
      </c>
      <c r="D27" s="6">
        <f>D28+D29</f>
        <v>1</v>
      </c>
      <c r="E27" s="6">
        <f>E28+E29</f>
        <v>16</v>
      </c>
      <c r="F27" s="6" t="s">
        <v>7</v>
      </c>
      <c r="G27" s="6">
        <f>G28+G29</f>
        <v>2789</v>
      </c>
      <c r="H27" s="6">
        <f>H28+H29</f>
        <v>5</v>
      </c>
      <c r="I27" s="6">
        <f>I28+I29</f>
        <v>9</v>
      </c>
      <c r="J27" s="6">
        <f>J28+J29</f>
        <v>2</v>
      </c>
      <c r="K27" s="6">
        <f>K28+K29</f>
        <v>4</v>
      </c>
      <c r="L27" s="6">
        <v>2</v>
      </c>
      <c r="M27" s="6">
        <v>1</v>
      </c>
    </row>
    <row r="28" spans="1:13">
      <c r="A28" s="7"/>
      <c r="B28" s="8"/>
      <c r="C28" s="8"/>
      <c r="D28" s="8">
        <v>0</v>
      </c>
      <c r="E28" s="8">
        <v>8</v>
      </c>
      <c r="F28" s="8" t="s">
        <v>8</v>
      </c>
      <c r="G28" s="8">
        <v>1404</v>
      </c>
      <c r="H28" s="8">
        <v>3</v>
      </c>
      <c r="I28" s="8">
        <v>4</v>
      </c>
      <c r="J28" s="8">
        <v>0</v>
      </c>
      <c r="K28" s="8">
        <v>3</v>
      </c>
      <c r="L28" s="8"/>
      <c r="M28" s="9"/>
    </row>
    <row r="29" spans="1:13">
      <c r="A29" s="1"/>
      <c r="B29" s="10"/>
      <c r="C29" s="10"/>
      <c r="D29" s="10">
        <v>1</v>
      </c>
      <c r="E29" s="10">
        <v>8</v>
      </c>
      <c r="F29" s="10" t="s">
        <v>9</v>
      </c>
      <c r="G29" s="10">
        <v>1385</v>
      </c>
      <c r="H29" s="10">
        <v>2</v>
      </c>
      <c r="I29" s="10">
        <v>5</v>
      </c>
      <c r="J29" s="10">
        <v>2</v>
      </c>
      <c r="K29" s="10">
        <v>1</v>
      </c>
      <c r="L29" s="10"/>
      <c r="M29" s="11"/>
    </row>
    <row r="30" spans="1:13">
      <c r="A30" s="5" t="s">
        <v>22</v>
      </c>
      <c r="B30" s="6">
        <v>20</v>
      </c>
      <c r="C30" s="6">
        <v>615</v>
      </c>
      <c r="D30" s="6">
        <f>D31+D32</f>
        <v>5</v>
      </c>
      <c r="E30" s="6">
        <f>E31+E32</f>
        <v>3</v>
      </c>
      <c r="F30" s="6" t="s">
        <v>7</v>
      </c>
      <c r="G30" s="6">
        <f>G31+G32</f>
        <v>1778</v>
      </c>
      <c r="H30" s="6">
        <f>H31+H32</f>
        <v>4</v>
      </c>
      <c r="I30" s="6">
        <f>I31+I32</f>
        <v>7</v>
      </c>
      <c r="J30" s="6">
        <f>J31+J32</f>
        <v>2</v>
      </c>
      <c r="K30" s="6">
        <f>K31+K32</f>
        <v>1</v>
      </c>
      <c r="L30" s="6">
        <v>1</v>
      </c>
      <c r="M30" s="6">
        <v>0</v>
      </c>
    </row>
    <row r="31" spans="1:13">
      <c r="A31" s="7"/>
      <c r="B31" s="8"/>
      <c r="C31" s="8"/>
      <c r="D31" s="8">
        <v>1</v>
      </c>
      <c r="E31" s="8">
        <v>1</v>
      </c>
      <c r="F31" s="8" t="s">
        <v>8</v>
      </c>
      <c r="G31" s="8">
        <v>905</v>
      </c>
      <c r="H31" s="8">
        <v>4</v>
      </c>
      <c r="I31" s="8">
        <v>1</v>
      </c>
      <c r="J31" s="8">
        <v>0</v>
      </c>
      <c r="K31" s="8">
        <v>0</v>
      </c>
      <c r="L31" s="8"/>
      <c r="M31" s="9"/>
    </row>
    <row r="32" spans="1:13">
      <c r="A32" s="1"/>
      <c r="B32" s="10"/>
      <c r="C32" s="10"/>
      <c r="D32" s="10">
        <v>4</v>
      </c>
      <c r="E32" s="10">
        <v>2</v>
      </c>
      <c r="F32" s="10" t="s">
        <v>9</v>
      </c>
      <c r="G32" s="10">
        <v>873</v>
      </c>
      <c r="H32" s="10">
        <v>0</v>
      </c>
      <c r="I32" s="10">
        <v>6</v>
      </c>
      <c r="J32" s="10">
        <v>2</v>
      </c>
      <c r="K32" s="10">
        <v>1</v>
      </c>
      <c r="L32" s="10"/>
      <c r="M32" s="11"/>
    </row>
    <row r="33" spans="1:13">
      <c r="A33" s="5" t="s">
        <v>24</v>
      </c>
      <c r="B33" s="6">
        <v>19</v>
      </c>
      <c r="C33" s="6">
        <v>612</v>
      </c>
      <c r="D33" s="6">
        <f>D34+D35</f>
        <v>1</v>
      </c>
      <c r="E33" s="6">
        <f>E34+E35</f>
        <v>7</v>
      </c>
      <c r="F33" s="6" t="s">
        <v>7</v>
      </c>
      <c r="G33" s="6">
        <f>G34+G35</f>
        <v>1931</v>
      </c>
      <c r="H33" s="6">
        <f>H34+H35</f>
        <v>2</v>
      </c>
      <c r="I33" s="6">
        <f>I34+I35</f>
        <v>5</v>
      </c>
      <c r="J33" s="6">
        <f>J34+J35</f>
        <v>0</v>
      </c>
      <c r="K33" s="6">
        <f>K34+K35</f>
        <v>2</v>
      </c>
      <c r="L33" s="6">
        <v>2</v>
      </c>
      <c r="M33" s="6">
        <v>2</v>
      </c>
    </row>
    <row r="34" spans="1:13">
      <c r="A34" s="7"/>
      <c r="B34" s="8"/>
      <c r="C34" s="8"/>
      <c r="D34" s="8">
        <v>0</v>
      </c>
      <c r="E34" s="8">
        <v>3</v>
      </c>
      <c r="F34" s="8" t="s">
        <v>8</v>
      </c>
      <c r="G34" s="8">
        <v>961</v>
      </c>
      <c r="H34" s="8">
        <v>0</v>
      </c>
      <c r="I34" s="8">
        <v>0</v>
      </c>
      <c r="J34" s="8">
        <v>0</v>
      </c>
      <c r="K34" s="8">
        <v>1</v>
      </c>
      <c r="L34" s="8"/>
      <c r="M34" s="9"/>
    </row>
    <row r="35" spans="1:13">
      <c r="A35" s="1"/>
      <c r="B35" s="10"/>
      <c r="C35" s="10"/>
      <c r="D35" s="10">
        <v>1</v>
      </c>
      <c r="E35" s="10">
        <v>4</v>
      </c>
      <c r="F35" s="10" t="s">
        <v>9</v>
      </c>
      <c r="G35" s="10">
        <v>970</v>
      </c>
      <c r="H35" s="10">
        <v>2</v>
      </c>
      <c r="I35" s="10">
        <v>5</v>
      </c>
      <c r="J35" s="10">
        <v>0</v>
      </c>
      <c r="K35" s="10">
        <v>1</v>
      </c>
      <c r="L35" s="10"/>
      <c r="M35" s="11"/>
    </row>
    <row r="36" spans="1:13">
      <c r="A36" s="5" t="s">
        <v>25</v>
      </c>
      <c r="B36" s="6">
        <v>10</v>
      </c>
      <c r="C36" s="6">
        <v>434</v>
      </c>
      <c r="D36" s="6">
        <f>D37+D38</f>
        <v>0</v>
      </c>
      <c r="E36" s="6">
        <f>E37+E38</f>
        <v>7</v>
      </c>
      <c r="F36" s="6" t="s">
        <v>7</v>
      </c>
      <c r="G36" s="6">
        <f>G37+G38</f>
        <v>1218</v>
      </c>
      <c r="H36" s="6">
        <f>H37+H38</f>
        <v>1</v>
      </c>
      <c r="I36" s="6">
        <f>I37+I38</f>
        <v>1</v>
      </c>
      <c r="J36" s="6">
        <f>J37+J38</f>
        <v>0</v>
      </c>
      <c r="K36" s="6">
        <f>K37+K38</f>
        <v>2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4</v>
      </c>
      <c r="F37" s="8" t="s">
        <v>8</v>
      </c>
      <c r="G37" s="8">
        <v>665</v>
      </c>
      <c r="H37" s="8">
        <v>0</v>
      </c>
      <c r="I37" s="8">
        <v>0</v>
      </c>
      <c r="J37" s="8">
        <v>0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3</v>
      </c>
      <c r="F38" s="10" t="s">
        <v>9</v>
      </c>
      <c r="G38" s="10">
        <v>553</v>
      </c>
      <c r="H38" s="10">
        <v>1</v>
      </c>
      <c r="I38" s="10">
        <v>1</v>
      </c>
      <c r="J38" s="10">
        <v>0</v>
      </c>
      <c r="K38" s="10">
        <v>1</v>
      </c>
      <c r="L38" s="10"/>
      <c r="M38" s="11"/>
    </row>
    <row r="39" spans="1:13">
      <c r="A39" s="5" t="s">
        <v>26</v>
      </c>
      <c r="B39" s="8">
        <v>27</v>
      </c>
      <c r="C39" s="8">
        <v>1158</v>
      </c>
      <c r="D39" s="6">
        <f>D40+D41</f>
        <v>6</v>
      </c>
      <c r="E39" s="6">
        <f>E40+E41</f>
        <v>6</v>
      </c>
      <c r="F39" s="8" t="s">
        <v>7</v>
      </c>
      <c r="G39" s="6">
        <f>G40+G41</f>
        <v>3540</v>
      </c>
      <c r="H39" s="6">
        <f>H40+H41</f>
        <v>4</v>
      </c>
      <c r="I39" s="6">
        <f>I40+I41</f>
        <v>7</v>
      </c>
      <c r="J39" s="6">
        <f>J40+J41</f>
        <v>0</v>
      </c>
      <c r="K39" s="6">
        <f>K40+K41</f>
        <v>3</v>
      </c>
      <c r="L39" s="6">
        <v>0</v>
      </c>
      <c r="M39" s="6">
        <v>1</v>
      </c>
    </row>
    <row r="40" spans="1:13">
      <c r="A40" s="7"/>
      <c r="B40" s="8"/>
      <c r="C40" s="8"/>
      <c r="D40" s="8">
        <v>3</v>
      </c>
      <c r="E40" s="8">
        <v>2</v>
      </c>
      <c r="F40" s="8" t="s">
        <v>8</v>
      </c>
      <c r="G40" s="8">
        <v>1768</v>
      </c>
      <c r="H40" s="8">
        <v>1</v>
      </c>
      <c r="I40" s="8">
        <v>5</v>
      </c>
      <c r="J40" s="8">
        <v>0</v>
      </c>
      <c r="K40" s="8">
        <v>1</v>
      </c>
      <c r="L40" s="8"/>
      <c r="M40" s="9"/>
    </row>
    <row r="41" spans="1:13">
      <c r="A41" s="7"/>
      <c r="B41" s="8"/>
      <c r="C41" s="8"/>
      <c r="D41" s="8">
        <v>3</v>
      </c>
      <c r="E41" s="8">
        <v>4</v>
      </c>
      <c r="F41" s="8" t="s">
        <v>9</v>
      </c>
      <c r="G41" s="8">
        <v>1772</v>
      </c>
      <c r="H41" s="8">
        <v>3</v>
      </c>
      <c r="I41" s="8">
        <v>2</v>
      </c>
      <c r="J41" s="8">
        <v>0</v>
      </c>
      <c r="K41" s="8">
        <v>2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IV6553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</cols>
  <sheetData>
    <row r="1" spans="1:18" ht="27.75" customHeight="1" thickBot="1">
      <c r="A1" s="21" t="s">
        <v>241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6.8" thickTop="1">
      <c r="A2" s="1" t="s">
        <v>189</v>
      </c>
      <c r="B2" s="2" t="s">
        <v>190</v>
      </c>
      <c r="C2" s="2" t="s">
        <v>191</v>
      </c>
      <c r="D2" s="3" t="s">
        <v>192</v>
      </c>
      <c r="E2" s="3" t="s">
        <v>193</v>
      </c>
      <c r="F2" s="2" t="s">
        <v>194</v>
      </c>
      <c r="G2" s="2" t="s">
        <v>195</v>
      </c>
      <c r="H2" s="2" t="s">
        <v>196</v>
      </c>
      <c r="I2" s="2" t="s">
        <v>197</v>
      </c>
      <c r="J2" s="2" t="s">
        <v>198</v>
      </c>
      <c r="K2" s="2" t="s">
        <v>199</v>
      </c>
      <c r="L2" s="2" t="s">
        <v>200</v>
      </c>
      <c r="M2" s="4" t="s">
        <v>201</v>
      </c>
    </row>
    <row r="3" spans="1:18">
      <c r="A3" s="5"/>
      <c r="B3" s="6">
        <f>B6+B9+B12+B15+B18+B21+B24+B27+B30+B33+B36+B39</f>
        <v>275</v>
      </c>
      <c r="C3" s="6">
        <f>SUM(C4:C41)</f>
        <v>9361</v>
      </c>
      <c r="D3" s="6">
        <f>D4+D5</f>
        <v>27</v>
      </c>
      <c r="E3" s="6">
        <f>E4+E5</f>
        <v>72</v>
      </c>
      <c r="F3" s="6" t="s">
        <v>202</v>
      </c>
      <c r="G3" s="6">
        <f>G4+G5</f>
        <v>29271</v>
      </c>
      <c r="H3" s="6">
        <f>H4+H5</f>
        <v>47</v>
      </c>
      <c r="I3" s="6">
        <f>I4+I5</f>
        <v>67</v>
      </c>
      <c r="J3" s="6">
        <f>J4+J5</f>
        <v>17</v>
      </c>
      <c r="K3" s="6">
        <f>K4+K5</f>
        <v>23</v>
      </c>
      <c r="L3" s="6">
        <f>SUM(L4:L41)</f>
        <v>12</v>
      </c>
      <c r="M3" s="6">
        <f>SUM(M4:M41)</f>
        <v>0</v>
      </c>
      <c r="N3" s="13" t="s">
        <v>203</v>
      </c>
      <c r="O3" s="13"/>
      <c r="P3" s="13"/>
      <c r="Q3" s="14"/>
      <c r="R3" s="14"/>
    </row>
    <row r="4" spans="1:18">
      <c r="A4" s="5" t="s">
        <v>204</v>
      </c>
      <c r="B4" s="8"/>
      <c r="C4" s="8"/>
      <c r="D4" s="8">
        <f>D7+D10+D13+D16+D19+D22+D25+D28+D31+D34+D37+D40</f>
        <v>11</v>
      </c>
      <c r="E4" s="8">
        <f>E7+E10+E13+E16+E19+E22+E25+E28+E31+E34+E37+E40</f>
        <v>34</v>
      </c>
      <c r="F4" s="8" t="s">
        <v>205</v>
      </c>
      <c r="G4" s="8">
        <f t="shared" ref="G4:K5" si="0">G7+G10+G13+G16+G19+G22+G25+G28+G31+G34+G37+G40</f>
        <v>14765</v>
      </c>
      <c r="H4" s="8">
        <f t="shared" si="0"/>
        <v>23</v>
      </c>
      <c r="I4" s="8">
        <f t="shared" si="0"/>
        <v>26</v>
      </c>
      <c r="J4" s="8">
        <f t="shared" si="0"/>
        <v>8</v>
      </c>
      <c r="K4" s="8">
        <f t="shared" si="0"/>
        <v>14</v>
      </c>
      <c r="L4" s="8"/>
      <c r="M4" s="9"/>
      <c r="N4" s="18" t="s">
        <v>206</v>
      </c>
      <c r="O4" s="15">
        <f>L3/G3</f>
        <v>4.0996207850773806E-4</v>
      </c>
      <c r="P4" s="16"/>
      <c r="Q4" s="16"/>
      <c r="R4" s="17"/>
    </row>
    <row r="5" spans="1:18">
      <c r="A5" s="1"/>
      <c r="B5" s="10"/>
      <c r="C5" s="10"/>
      <c r="D5" s="8">
        <f>D8+D11+D14+D17+D20+D23+D26+D29+D32+D35+D38+D41</f>
        <v>16</v>
      </c>
      <c r="E5" s="8">
        <f>E8+E11+E14+E17+E20+E23+E26+E29+E32+E35+E38+E41</f>
        <v>38</v>
      </c>
      <c r="F5" s="10" t="s">
        <v>207</v>
      </c>
      <c r="G5" s="8">
        <f t="shared" si="0"/>
        <v>14506</v>
      </c>
      <c r="H5" s="8">
        <f t="shared" si="0"/>
        <v>24</v>
      </c>
      <c r="I5" s="8">
        <f t="shared" si="0"/>
        <v>41</v>
      </c>
      <c r="J5" s="8">
        <f t="shared" si="0"/>
        <v>9</v>
      </c>
      <c r="K5" s="8">
        <f t="shared" si="0"/>
        <v>9</v>
      </c>
      <c r="L5" s="10"/>
      <c r="M5" s="11"/>
      <c r="N5" s="19" t="s">
        <v>208</v>
      </c>
      <c r="O5" s="13"/>
      <c r="P5" s="13"/>
      <c r="Q5" s="14"/>
      <c r="R5" s="14"/>
    </row>
    <row r="6" spans="1:18">
      <c r="A6" s="5" t="s">
        <v>209</v>
      </c>
      <c r="B6" s="12">
        <v>21</v>
      </c>
      <c r="C6" s="12">
        <v>507</v>
      </c>
      <c r="D6" s="6">
        <f>D7+D8</f>
        <v>0</v>
      </c>
      <c r="E6" s="6">
        <f>E7+E8</f>
        <v>6</v>
      </c>
      <c r="F6" s="6" t="s">
        <v>210</v>
      </c>
      <c r="G6" s="6">
        <f>G7+G8</f>
        <v>1505</v>
      </c>
      <c r="H6" s="6">
        <f>H7+H8</f>
        <v>1</v>
      </c>
      <c r="I6" s="6">
        <f>I7+I8</f>
        <v>2</v>
      </c>
      <c r="J6" s="6">
        <f>J7+J8</f>
        <v>0</v>
      </c>
      <c r="K6" s="6">
        <f>K7+K8</f>
        <v>2</v>
      </c>
      <c r="L6" s="6">
        <v>0</v>
      </c>
      <c r="M6" s="6">
        <v>0</v>
      </c>
      <c r="N6" s="18" t="s">
        <v>211</v>
      </c>
      <c r="O6" s="15">
        <f>M3/G3</f>
        <v>0</v>
      </c>
      <c r="P6" s="16"/>
      <c r="Q6" s="16"/>
      <c r="R6" s="17"/>
    </row>
    <row r="7" spans="1:18">
      <c r="A7" s="7"/>
      <c r="B7" s="8"/>
      <c r="C7" s="8"/>
      <c r="D7" s="8">
        <v>0</v>
      </c>
      <c r="E7" s="8">
        <v>3</v>
      </c>
      <c r="F7" s="8" t="s">
        <v>212</v>
      </c>
      <c r="G7" s="8">
        <v>767</v>
      </c>
      <c r="H7" s="8">
        <v>0</v>
      </c>
      <c r="I7" s="8">
        <v>0</v>
      </c>
      <c r="J7" s="8">
        <v>0</v>
      </c>
      <c r="K7" s="8">
        <v>1</v>
      </c>
      <c r="L7" s="8"/>
      <c r="M7" s="9"/>
      <c r="N7" s="18" t="s">
        <v>213</v>
      </c>
      <c r="O7" s="15">
        <f>J3/G3</f>
        <v>5.8077961121929557E-4</v>
      </c>
      <c r="P7" s="16"/>
      <c r="Q7" s="16"/>
      <c r="R7" s="17"/>
    </row>
    <row r="8" spans="1:18">
      <c r="A8" s="1"/>
      <c r="B8" s="10"/>
      <c r="C8" s="10"/>
      <c r="D8" s="10">
        <v>0</v>
      </c>
      <c r="E8" s="10">
        <v>3</v>
      </c>
      <c r="F8" s="10" t="s">
        <v>207</v>
      </c>
      <c r="G8" s="10">
        <v>738</v>
      </c>
      <c r="H8" s="10">
        <v>1</v>
      </c>
      <c r="I8" s="10">
        <v>2</v>
      </c>
      <c r="J8" s="10">
        <v>0</v>
      </c>
      <c r="K8" s="10">
        <v>1</v>
      </c>
      <c r="L8" s="10"/>
      <c r="M8" s="11"/>
      <c r="N8" s="18" t="s">
        <v>214</v>
      </c>
      <c r="O8" s="15">
        <f>K3/G3</f>
        <v>7.8576065047316452E-4</v>
      </c>
      <c r="P8" s="16"/>
      <c r="Q8" s="16"/>
      <c r="R8" s="17"/>
    </row>
    <row r="9" spans="1:18">
      <c r="A9" s="5" t="s">
        <v>215</v>
      </c>
      <c r="B9" s="12">
        <v>27</v>
      </c>
      <c r="C9" s="12">
        <v>734</v>
      </c>
      <c r="D9" s="12">
        <v>0</v>
      </c>
      <c r="E9" s="12">
        <v>1</v>
      </c>
      <c r="F9" s="6" t="s">
        <v>210</v>
      </c>
      <c r="G9" s="6">
        <f>G10+G11</f>
        <v>2409</v>
      </c>
      <c r="H9" s="6">
        <f>H10+H11</f>
        <v>4</v>
      </c>
      <c r="I9" s="6">
        <f>I10+I11</f>
        <v>7</v>
      </c>
      <c r="J9" s="6">
        <f>J10+J11</f>
        <v>1</v>
      </c>
      <c r="K9" s="6">
        <f>K10+K11</f>
        <v>2</v>
      </c>
      <c r="L9" s="6">
        <v>2</v>
      </c>
      <c r="M9" s="6">
        <v>0</v>
      </c>
    </row>
    <row r="10" spans="1:18">
      <c r="A10" s="7"/>
      <c r="B10" s="8"/>
      <c r="C10" s="8"/>
      <c r="D10" s="8">
        <v>0</v>
      </c>
      <c r="E10" s="8">
        <v>1</v>
      </c>
      <c r="F10" s="8" t="s">
        <v>212</v>
      </c>
      <c r="G10" s="8">
        <v>1223</v>
      </c>
      <c r="H10" s="8">
        <v>1</v>
      </c>
      <c r="I10" s="8">
        <v>3</v>
      </c>
      <c r="J10" s="8">
        <v>0</v>
      </c>
      <c r="K10" s="8">
        <v>1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207</v>
      </c>
      <c r="G11" s="10">
        <v>1186</v>
      </c>
      <c r="H11" s="10">
        <v>3</v>
      </c>
      <c r="I11" s="10">
        <v>4</v>
      </c>
      <c r="J11" s="10">
        <v>1</v>
      </c>
      <c r="K11" s="10">
        <v>1</v>
      </c>
      <c r="L11" s="10"/>
      <c r="M11" s="11"/>
    </row>
    <row r="12" spans="1:18">
      <c r="A12" s="5" t="s">
        <v>216</v>
      </c>
      <c r="B12" s="12">
        <v>20</v>
      </c>
      <c r="C12" s="12">
        <v>492</v>
      </c>
      <c r="D12" s="6">
        <f>D13+D14</f>
        <v>2</v>
      </c>
      <c r="E12" s="6">
        <f>E13+E14</f>
        <v>0</v>
      </c>
      <c r="F12" s="6" t="s">
        <v>210</v>
      </c>
      <c r="G12" s="6">
        <f>G13+G14</f>
        <v>1451</v>
      </c>
      <c r="H12" s="6">
        <f>H13+H14</f>
        <v>1</v>
      </c>
      <c r="I12" s="6">
        <f>I13+I14</f>
        <v>5</v>
      </c>
      <c r="J12" s="6">
        <f>J13+J14</f>
        <v>0</v>
      </c>
      <c r="K12" s="6">
        <f>K13+K14</f>
        <v>1</v>
      </c>
      <c r="L12" s="6">
        <v>1</v>
      </c>
      <c r="M12" s="6">
        <v>0</v>
      </c>
    </row>
    <row r="13" spans="1:18">
      <c r="A13" s="7"/>
      <c r="B13" s="8"/>
      <c r="C13" s="8"/>
      <c r="D13" s="8">
        <v>1</v>
      </c>
      <c r="E13" s="8">
        <v>0</v>
      </c>
      <c r="F13" s="8" t="s">
        <v>212</v>
      </c>
      <c r="G13" s="8">
        <v>759</v>
      </c>
      <c r="H13" s="8">
        <v>0</v>
      </c>
      <c r="I13" s="8">
        <v>2</v>
      </c>
      <c r="J13" s="8">
        <v>0</v>
      </c>
      <c r="K13" s="8">
        <v>0</v>
      </c>
      <c r="L13" s="8"/>
      <c r="M13" s="9"/>
    </row>
    <row r="14" spans="1:18">
      <c r="A14" s="1"/>
      <c r="B14" s="10"/>
      <c r="C14" s="10"/>
      <c r="D14" s="10">
        <v>1</v>
      </c>
      <c r="E14" s="10">
        <v>0</v>
      </c>
      <c r="F14" s="10" t="s">
        <v>207</v>
      </c>
      <c r="G14" s="10">
        <v>692</v>
      </c>
      <c r="H14" s="10">
        <v>1</v>
      </c>
      <c r="I14" s="10">
        <v>3</v>
      </c>
      <c r="J14" s="10">
        <v>0</v>
      </c>
      <c r="K14" s="10">
        <v>1</v>
      </c>
      <c r="L14" s="10"/>
      <c r="M14" s="11"/>
    </row>
    <row r="15" spans="1:18">
      <c r="A15" s="5" t="s">
        <v>217</v>
      </c>
      <c r="B15" s="12">
        <v>19</v>
      </c>
      <c r="C15" s="12">
        <v>777</v>
      </c>
      <c r="D15" s="6">
        <f>D16+D17</f>
        <v>2</v>
      </c>
      <c r="E15" s="6">
        <f>E16+E17</f>
        <v>7</v>
      </c>
      <c r="F15" s="6" t="s">
        <v>210</v>
      </c>
      <c r="G15" s="6">
        <f>G16+G17</f>
        <v>2505</v>
      </c>
      <c r="H15" s="6">
        <f>H16+H17</f>
        <v>2</v>
      </c>
      <c r="I15" s="6">
        <f>I16+I17</f>
        <v>3</v>
      </c>
      <c r="J15" s="6">
        <f>J16+J17</f>
        <v>3</v>
      </c>
      <c r="K15" s="6">
        <f>K16+K17</f>
        <v>2</v>
      </c>
      <c r="L15" s="6">
        <v>1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212</v>
      </c>
      <c r="G16" s="8">
        <v>1274</v>
      </c>
      <c r="H16" s="8">
        <v>0</v>
      </c>
      <c r="I16" s="8">
        <v>1</v>
      </c>
      <c r="J16" s="8">
        <v>2</v>
      </c>
      <c r="K16" s="8">
        <v>1</v>
      </c>
      <c r="L16" s="8"/>
      <c r="M16" s="9"/>
    </row>
    <row r="17" spans="1:13">
      <c r="A17" s="1"/>
      <c r="B17" s="10"/>
      <c r="C17" s="10"/>
      <c r="D17" s="10">
        <v>0</v>
      </c>
      <c r="E17" s="10">
        <v>4</v>
      </c>
      <c r="F17" s="10" t="s">
        <v>207</v>
      </c>
      <c r="G17" s="10">
        <v>1231</v>
      </c>
      <c r="H17" s="10">
        <v>2</v>
      </c>
      <c r="I17" s="10">
        <v>2</v>
      </c>
      <c r="J17" s="10">
        <v>1</v>
      </c>
      <c r="K17" s="10">
        <v>1</v>
      </c>
      <c r="L17" s="10"/>
      <c r="M17" s="11"/>
    </row>
    <row r="18" spans="1:13">
      <c r="A18" s="5" t="s">
        <v>218</v>
      </c>
      <c r="B18" s="12">
        <v>9</v>
      </c>
      <c r="C18" s="12">
        <v>292</v>
      </c>
      <c r="D18" s="6">
        <f>D19+D20</f>
        <v>0</v>
      </c>
      <c r="E18" s="6">
        <f>E19+E20</f>
        <v>1</v>
      </c>
      <c r="F18" s="6" t="s">
        <v>210</v>
      </c>
      <c r="G18" s="6">
        <f>G19+G20</f>
        <v>894</v>
      </c>
      <c r="H18" s="6">
        <f>H19+H20</f>
        <v>1</v>
      </c>
      <c r="I18" s="6">
        <f>I19+I20</f>
        <v>2</v>
      </c>
      <c r="J18" s="6">
        <f>J19+J20</f>
        <v>0</v>
      </c>
      <c r="K18" s="6">
        <f>K19+K20</f>
        <v>1</v>
      </c>
      <c r="L18" s="6">
        <v>0</v>
      </c>
      <c r="M18" s="6">
        <v>0</v>
      </c>
    </row>
    <row r="19" spans="1:13">
      <c r="A19" s="7"/>
      <c r="B19" s="8"/>
      <c r="C19" s="8"/>
      <c r="D19" s="8">
        <v>0</v>
      </c>
      <c r="E19" s="8">
        <v>1</v>
      </c>
      <c r="F19" s="8" t="s">
        <v>212</v>
      </c>
      <c r="G19" s="8">
        <v>440</v>
      </c>
      <c r="H19" s="8">
        <v>1</v>
      </c>
      <c r="I19" s="8">
        <v>1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207</v>
      </c>
      <c r="G20" s="10">
        <v>454</v>
      </c>
      <c r="H20" s="10">
        <v>0</v>
      </c>
      <c r="I20" s="10">
        <v>1</v>
      </c>
      <c r="J20" s="10">
        <v>0</v>
      </c>
      <c r="K20" s="10">
        <v>1</v>
      </c>
      <c r="L20" s="10"/>
      <c r="M20" s="11"/>
    </row>
    <row r="21" spans="1:13">
      <c r="A21" s="5" t="s">
        <v>219</v>
      </c>
      <c r="B21" s="6">
        <v>50</v>
      </c>
      <c r="C21" s="6">
        <v>1877</v>
      </c>
      <c r="D21" s="6">
        <f>D22+D23</f>
        <v>5</v>
      </c>
      <c r="E21" s="6">
        <f>E22+E23</f>
        <v>12</v>
      </c>
      <c r="F21" s="6" t="s">
        <v>210</v>
      </c>
      <c r="G21" s="6">
        <f>G22+G23</f>
        <v>5925</v>
      </c>
      <c r="H21" s="6">
        <f>H22+H23</f>
        <v>11</v>
      </c>
      <c r="I21" s="6">
        <f>I22+I23</f>
        <v>18</v>
      </c>
      <c r="J21" s="6">
        <f>J22+J23</f>
        <v>5</v>
      </c>
      <c r="K21" s="6">
        <f>K22+K23</f>
        <v>4</v>
      </c>
      <c r="L21" s="6">
        <v>2</v>
      </c>
      <c r="M21" s="6">
        <v>0</v>
      </c>
    </row>
    <row r="22" spans="1:13">
      <c r="A22" s="7"/>
      <c r="B22" s="8"/>
      <c r="C22" s="8"/>
      <c r="D22" s="8">
        <v>3</v>
      </c>
      <c r="E22" s="8">
        <v>7</v>
      </c>
      <c r="F22" s="8" t="s">
        <v>212</v>
      </c>
      <c r="G22" s="8">
        <v>2933</v>
      </c>
      <c r="H22" s="8">
        <v>5</v>
      </c>
      <c r="I22" s="8">
        <v>8</v>
      </c>
      <c r="J22" s="8">
        <v>3</v>
      </c>
      <c r="K22" s="8">
        <v>2</v>
      </c>
      <c r="L22" s="8"/>
      <c r="M22" s="9"/>
    </row>
    <row r="23" spans="1:13">
      <c r="A23" s="1"/>
      <c r="B23" s="10"/>
      <c r="C23" s="10"/>
      <c r="D23" s="10">
        <v>2</v>
      </c>
      <c r="E23" s="10">
        <v>5</v>
      </c>
      <c r="F23" s="10" t="s">
        <v>207</v>
      </c>
      <c r="G23" s="10">
        <v>2992</v>
      </c>
      <c r="H23" s="10">
        <v>6</v>
      </c>
      <c r="I23" s="10">
        <v>10</v>
      </c>
      <c r="J23" s="10">
        <v>2</v>
      </c>
      <c r="K23" s="10">
        <v>2</v>
      </c>
      <c r="L23" s="10"/>
      <c r="M23" s="11"/>
    </row>
    <row r="24" spans="1:13">
      <c r="A24" s="5" t="s">
        <v>220</v>
      </c>
      <c r="B24" s="6">
        <v>28</v>
      </c>
      <c r="C24" s="6">
        <v>1020</v>
      </c>
      <c r="D24" s="6">
        <f>D25+D26</f>
        <v>2</v>
      </c>
      <c r="E24" s="6">
        <f>E25+E26</f>
        <v>8</v>
      </c>
      <c r="F24" s="6" t="s">
        <v>210</v>
      </c>
      <c r="G24" s="6">
        <f>G25+G26</f>
        <v>3251</v>
      </c>
      <c r="H24" s="6">
        <f>H25+H26</f>
        <v>5</v>
      </c>
      <c r="I24" s="6">
        <f>I25+I26</f>
        <v>3</v>
      </c>
      <c r="J24" s="6">
        <f>J25+J26</f>
        <v>2</v>
      </c>
      <c r="K24" s="6">
        <f>K25+K26</f>
        <v>5</v>
      </c>
      <c r="L24" s="6">
        <v>2</v>
      </c>
      <c r="M24" s="6">
        <v>0</v>
      </c>
    </row>
    <row r="25" spans="1:13">
      <c r="A25" s="7"/>
      <c r="B25" s="8"/>
      <c r="C25" s="8"/>
      <c r="D25" s="8">
        <v>1</v>
      </c>
      <c r="E25" s="8">
        <v>2</v>
      </c>
      <c r="F25" s="8" t="s">
        <v>212</v>
      </c>
      <c r="G25" s="8">
        <v>1630</v>
      </c>
      <c r="H25" s="8">
        <v>4</v>
      </c>
      <c r="I25" s="8">
        <v>1</v>
      </c>
      <c r="J25" s="8">
        <v>1</v>
      </c>
      <c r="K25" s="8">
        <v>3</v>
      </c>
      <c r="L25" s="8"/>
      <c r="M25" s="9"/>
    </row>
    <row r="26" spans="1:13">
      <c r="A26" s="1"/>
      <c r="B26" s="10"/>
      <c r="C26" s="10"/>
      <c r="D26" s="10">
        <v>1</v>
      </c>
      <c r="E26" s="10">
        <v>6</v>
      </c>
      <c r="F26" s="10" t="s">
        <v>207</v>
      </c>
      <c r="G26" s="10">
        <v>1621</v>
      </c>
      <c r="H26" s="10">
        <v>1</v>
      </c>
      <c r="I26" s="10">
        <v>2</v>
      </c>
      <c r="J26" s="10">
        <v>1</v>
      </c>
      <c r="K26" s="10">
        <v>2</v>
      </c>
      <c r="L26" s="10"/>
      <c r="M26" s="11"/>
    </row>
    <row r="27" spans="1:13">
      <c r="A27" s="5" t="s">
        <v>221</v>
      </c>
      <c r="B27" s="6">
        <v>25</v>
      </c>
      <c r="C27" s="6">
        <v>862</v>
      </c>
      <c r="D27" s="6">
        <f>D28+D29</f>
        <v>4</v>
      </c>
      <c r="E27" s="6">
        <f>E28+E29</f>
        <v>14</v>
      </c>
      <c r="F27" s="6" t="s">
        <v>210</v>
      </c>
      <c r="G27" s="6">
        <f>G28+G29</f>
        <v>2801</v>
      </c>
      <c r="H27" s="6">
        <f>H28+H29</f>
        <v>10</v>
      </c>
      <c r="I27" s="6">
        <f>I28+I29</f>
        <v>5</v>
      </c>
      <c r="J27" s="6">
        <f>J28+J29</f>
        <v>2</v>
      </c>
      <c r="K27" s="6">
        <f>K28+K29</f>
        <v>4</v>
      </c>
      <c r="L27" s="6">
        <v>2</v>
      </c>
      <c r="M27" s="6">
        <v>0</v>
      </c>
    </row>
    <row r="28" spans="1:13">
      <c r="A28" s="7"/>
      <c r="B28" s="8"/>
      <c r="C28" s="8"/>
      <c r="D28" s="8">
        <v>0</v>
      </c>
      <c r="E28" s="8">
        <v>8</v>
      </c>
      <c r="F28" s="8" t="s">
        <v>212</v>
      </c>
      <c r="G28" s="8">
        <v>1415</v>
      </c>
      <c r="H28" s="8">
        <v>5</v>
      </c>
      <c r="I28" s="8">
        <v>2</v>
      </c>
      <c r="J28" s="8">
        <v>0</v>
      </c>
      <c r="K28" s="8">
        <v>4</v>
      </c>
      <c r="L28" s="8"/>
      <c r="M28" s="9"/>
    </row>
    <row r="29" spans="1:13">
      <c r="A29" s="1"/>
      <c r="B29" s="10"/>
      <c r="C29" s="10"/>
      <c r="D29" s="10">
        <v>4</v>
      </c>
      <c r="E29" s="10">
        <v>6</v>
      </c>
      <c r="F29" s="10" t="s">
        <v>207</v>
      </c>
      <c r="G29" s="10">
        <v>1386</v>
      </c>
      <c r="H29" s="10">
        <v>5</v>
      </c>
      <c r="I29" s="10">
        <v>3</v>
      </c>
      <c r="J29" s="10">
        <v>2</v>
      </c>
      <c r="K29" s="10">
        <v>0</v>
      </c>
      <c r="L29" s="10"/>
      <c r="M29" s="11"/>
    </row>
    <row r="30" spans="1:13">
      <c r="A30" s="5" t="s">
        <v>222</v>
      </c>
      <c r="B30" s="6">
        <v>20</v>
      </c>
      <c r="C30" s="6">
        <v>590</v>
      </c>
      <c r="D30" s="6">
        <f>D31+D32</f>
        <v>5</v>
      </c>
      <c r="E30" s="6">
        <f>E31+E32</f>
        <v>5</v>
      </c>
      <c r="F30" s="6" t="s">
        <v>210</v>
      </c>
      <c r="G30" s="6">
        <f>G31+G32</f>
        <v>1801</v>
      </c>
      <c r="H30" s="6">
        <f>H31+H32</f>
        <v>0</v>
      </c>
      <c r="I30" s="6">
        <f>I31+I32</f>
        <v>4</v>
      </c>
      <c r="J30" s="6">
        <f>J31+J32</f>
        <v>1</v>
      </c>
      <c r="K30" s="6">
        <f>K31+K32</f>
        <v>0</v>
      </c>
      <c r="L30" s="6">
        <v>0</v>
      </c>
      <c r="M30" s="6">
        <v>0</v>
      </c>
    </row>
    <row r="31" spans="1:13">
      <c r="A31" s="7"/>
      <c r="B31" s="8"/>
      <c r="C31" s="8"/>
      <c r="D31" s="8">
        <v>1</v>
      </c>
      <c r="E31" s="8">
        <v>1</v>
      </c>
      <c r="F31" s="8" t="s">
        <v>212</v>
      </c>
      <c r="G31" s="8">
        <v>905</v>
      </c>
      <c r="H31" s="8">
        <v>0</v>
      </c>
      <c r="I31" s="8">
        <v>1</v>
      </c>
      <c r="J31" s="8">
        <v>1</v>
      </c>
      <c r="K31" s="8">
        <v>0</v>
      </c>
      <c r="L31" s="8"/>
      <c r="M31" s="9"/>
    </row>
    <row r="32" spans="1:13">
      <c r="A32" s="1"/>
      <c r="B32" s="10"/>
      <c r="C32" s="10"/>
      <c r="D32" s="10">
        <v>4</v>
      </c>
      <c r="E32" s="10">
        <v>4</v>
      </c>
      <c r="F32" s="10" t="s">
        <v>207</v>
      </c>
      <c r="G32" s="10">
        <v>896</v>
      </c>
      <c r="H32" s="10">
        <v>0</v>
      </c>
      <c r="I32" s="10">
        <v>3</v>
      </c>
      <c r="J32" s="10">
        <v>0</v>
      </c>
      <c r="K32" s="10">
        <v>0</v>
      </c>
      <c r="L32" s="10"/>
      <c r="M32" s="11"/>
    </row>
    <row r="33" spans="1:13">
      <c r="A33" s="5" t="s">
        <v>223</v>
      </c>
      <c r="B33" s="6">
        <v>19</v>
      </c>
      <c r="C33" s="6">
        <v>615</v>
      </c>
      <c r="D33" s="6">
        <f>D34+D35</f>
        <v>1</v>
      </c>
      <c r="E33" s="6">
        <f>E34+E35</f>
        <v>5</v>
      </c>
      <c r="F33" s="6" t="s">
        <v>210</v>
      </c>
      <c r="G33" s="6">
        <f>G34+G35</f>
        <v>1952</v>
      </c>
      <c r="H33" s="6">
        <f>H34+H35</f>
        <v>0</v>
      </c>
      <c r="I33" s="6">
        <f>I34+I35</f>
        <v>0</v>
      </c>
      <c r="J33" s="6">
        <f>J34+J35</f>
        <v>3</v>
      </c>
      <c r="K33" s="6">
        <f>K34+K35</f>
        <v>0</v>
      </c>
      <c r="L33" s="6">
        <v>0</v>
      </c>
      <c r="M33" s="6">
        <v>0</v>
      </c>
    </row>
    <row r="34" spans="1:13">
      <c r="A34" s="7"/>
      <c r="B34" s="8"/>
      <c r="C34" s="8"/>
      <c r="D34" s="8">
        <v>0</v>
      </c>
      <c r="E34" s="8">
        <v>2</v>
      </c>
      <c r="F34" s="8" t="s">
        <v>212</v>
      </c>
      <c r="G34" s="8">
        <v>969</v>
      </c>
      <c r="H34" s="8">
        <v>0</v>
      </c>
      <c r="I34" s="8">
        <v>0</v>
      </c>
      <c r="J34" s="8">
        <v>1</v>
      </c>
      <c r="K34" s="8">
        <v>0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207</v>
      </c>
      <c r="G35" s="10">
        <v>983</v>
      </c>
      <c r="H35" s="10">
        <v>0</v>
      </c>
      <c r="I35" s="10">
        <v>0</v>
      </c>
      <c r="J35" s="10">
        <v>2</v>
      </c>
      <c r="K35" s="10">
        <v>0</v>
      </c>
      <c r="L35" s="10"/>
      <c r="M35" s="11"/>
    </row>
    <row r="36" spans="1:13">
      <c r="A36" s="5" t="s">
        <v>224</v>
      </c>
      <c r="B36" s="6">
        <v>10</v>
      </c>
      <c r="C36" s="6">
        <v>438</v>
      </c>
      <c r="D36" s="6">
        <f>D37+D38</f>
        <v>0</v>
      </c>
      <c r="E36" s="6">
        <f>E37+E38</f>
        <v>7</v>
      </c>
      <c r="F36" s="6" t="s">
        <v>210</v>
      </c>
      <c r="G36" s="6">
        <f>G37+G38</f>
        <v>1231</v>
      </c>
      <c r="H36" s="6">
        <f>H37+H38</f>
        <v>2</v>
      </c>
      <c r="I36" s="6">
        <f>I37+I38</f>
        <v>8</v>
      </c>
      <c r="J36" s="6">
        <f>J37+J38</f>
        <v>0</v>
      </c>
      <c r="K36" s="6">
        <f>K37+K38</f>
        <v>1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4</v>
      </c>
      <c r="F37" s="8" t="s">
        <v>212</v>
      </c>
      <c r="G37" s="8">
        <v>675</v>
      </c>
      <c r="H37" s="8">
        <v>1</v>
      </c>
      <c r="I37" s="8">
        <v>2</v>
      </c>
      <c r="J37" s="8">
        <v>0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3</v>
      </c>
      <c r="F38" s="10" t="s">
        <v>207</v>
      </c>
      <c r="G38" s="10">
        <v>556</v>
      </c>
      <c r="H38" s="10">
        <v>1</v>
      </c>
      <c r="I38" s="10">
        <v>6</v>
      </c>
      <c r="J38" s="10">
        <v>0</v>
      </c>
      <c r="K38" s="10">
        <v>0</v>
      </c>
      <c r="L38" s="10"/>
      <c r="M38" s="11"/>
    </row>
    <row r="39" spans="1:13">
      <c r="A39" s="5" t="s">
        <v>225</v>
      </c>
      <c r="B39" s="8">
        <v>27</v>
      </c>
      <c r="C39" s="8">
        <v>1157</v>
      </c>
      <c r="D39" s="6">
        <f>D40+D41</f>
        <v>6</v>
      </c>
      <c r="E39" s="6">
        <f>E40+E41</f>
        <v>6</v>
      </c>
      <c r="F39" s="8" t="s">
        <v>210</v>
      </c>
      <c r="G39" s="6">
        <f>G40+G41</f>
        <v>3546</v>
      </c>
      <c r="H39" s="6">
        <f>H40+H41</f>
        <v>10</v>
      </c>
      <c r="I39" s="6">
        <f>I40+I41</f>
        <v>10</v>
      </c>
      <c r="J39" s="6">
        <f>J40+J41</f>
        <v>0</v>
      </c>
      <c r="K39" s="6">
        <f>K40+K41</f>
        <v>1</v>
      </c>
      <c r="L39" s="6">
        <v>2</v>
      </c>
      <c r="M39" s="6">
        <v>0</v>
      </c>
    </row>
    <row r="40" spans="1:13">
      <c r="A40" s="7"/>
      <c r="B40" s="8"/>
      <c r="C40" s="8"/>
      <c r="D40" s="8">
        <v>3</v>
      </c>
      <c r="E40" s="8">
        <v>2</v>
      </c>
      <c r="F40" s="8" t="s">
        <v>212</v>
      </c>
      <c r="G40" s="8">
        <v>1775</v>
      </c>
      <c r="H40" s="8">
        <v>6</v>
      </c>
      <c r="I40" s="8">
        <v>5</v>
      </c>
      <c r="J40" s="8">
        <v>0</v>
      </c>
      <c r="K40" s="8">
        <v>1</v>
      </c>
      <c r="L40" s="8"/>
      <c r="M40" s="9"/>
    </row>
    <row r="41" spans="1:13">
      <c r="A41" s="7"/>
      <c r="B41" s="8"/>
      <c r="C41" s="8"/>
      <c r="D41" s="8">
        <v>3</v>
      </c>
      <c r="E41" s="8">
        <v>4</v>
      </c>
      <c r="F41" s="8" t="s">
        <v>207</v>
      </c>
      <c r="G41" s="8">
        <v>1771</v>
      </c>
      <c r="H41" s="8">
        <v>4</v>
      </c>
      <c r="I41" s="8">
        <v>5</v>
      </c>
      <c r="J41" s="8">
        <v>0</v>
      </c>
      <c r="K41" s="8">
        <v>0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IV6553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</cols>
  <sheetData>
    <row r="1" spans="1:18" ht="27.75" customHeight="1" thickBot="1">
      <c r="A1" s="21" t="s">
        <v>240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6.8" thickTop="1">
      <c r="A2" s="1" t="s">
        <v>155</v>
      </c>
      <c r="B2" s="2" t="s">
        <v>156</v>
      </c>
      <c r="C2" s="2" t="s">
        <v>157</v>
      </c>
      <c r="D2" s="3" t="s">
        <v>158</v>
      </c>
      <c r="E2" s="3" t="s">
        <v>159</v>
      </c>
      <c r="F2" s="2" t="s">
        <v>160</v>
      </c>
      <c r="G2" s="2" t="s">
        <v>161</v>
      </c>
      <c r="H2" s="2" t="s">
        <v>162</v>
      </c>
      <c r="I2" s="2" t="s">
        <v>163</v>
      </c>
      <c r="J2" s="2" t="s">
        <v>164</v>
      </c>
      <c r="K2" s="2" t="s">
        <v>165</v>
      </c>
      <c r="L2" s="2" t="s">
        <v>166</v>
      </c>
      <c r="M2" s="4" t="s">
        <v>167</v>
      </c>
    </row>
    <row r="3" spans="1:18">
      <c r="A3" s="5"/>
      <c r="B3" s="6">
        <f>B6+B9+B12+B15+B18+B21+B24+B27+B30+B33+B36+B39</f>
        <v>275</v>
      </c>
      <c r="C3" s="6">
        <f>SUM(C4:C41)</f>
        <v>9361</v>
      </c>
      <c r="D3" s="6">
        <f>D4+D5</f>
        <v>27</v>
      </c>
      <c r="E3" s="6">
        <f>E4+E5</f>
        <v>72</v>
      </c>
      <c r="F3" s="6" t="s">
        <v>7</v>
      </c>
      <c r="G3" s="6">
        <f>G4+G5</f>
        <v>29246</v>
      </c>
      <c r="H3" s="6">
        <f>H4+H5</f>
        <v>66</v>
      </c>
      <c r="I3" s="6">
        <f>I4+I5</f>
        <v>79</v>
      </c>
      <c r="J3" s="6">
        <f>J4+J5</f>
        <v>24</v>
      </c>
      <c r="K3" s="6">
        <f>K4+K5</f>
        <v>36</v>
      </c>
      <c r="L3" s="6">
        <f>SUM(L4:L41)</f>
        <v>19</v>
      </c>
      <c r="M3" s="6">
        <f>SUM(M4:M41)</f>
        <v>4</v>
      </c>
      <c r="N3" s="13" t="s">
        <v>168</v>
      </c>
      <c r="O3" s="13"/>
      <c r="P3" s="13"/>
      <c r="Q3" s="14"/>
      <c r="R3" s="14"/>
    </row>
    <row r="4" spans="1:18">
      <c r="A4" s="5" t="s">
        <v>1</v>
      </c>
      <c r="B4" s="8"/>
      <c r="C4" s="8"/>
      <c r="D4" s="8">
        <f>D7+D10+D13+D16+D19+D22+D25+D28+D31+D34+D37+D40</f>
        <v>11</v>
      </c>
      <c r="E4" s="8">
        <f>E7+E10+E13+E16+E19+E22+E25+E28+E31+E34+E37+E40</f>
        <v>34</v>
      </c>
      <c r="F4" s="8" t="s">
        <v>8</v>
      </c>
      <c r="G4" s="8">
        <f t="shared" ref="G4:K5" si="0">G7+G10+G13+G16+G19+G22+G25+G28+G31+G34+G37+G40</f>
        <v>14743</v>
      </c>
      <c r="H4" s="8">
        <f t="shared" si="0"/>
        <v>22</v>
      </c>
      <c r="I4" s="8">
        <f t="shared" si="0"/>
        <v>37</v>
      </c>
      <c r="J4" s="8">
        <f t="shared" si="0"/>
        <v>15</v>
      </c>
      <c r="K4" s="8">
        <f t="shared" si="0"/>
        <v>22</v>
      </c>
      <c r="L4" s="8"/>
      <c r="M4" s="9"/>
      <c r="N4" s="18" t="s">
        <v>169</v>
      </c>
      <c r="O4" s="15">
        <f>L3/G3</f>
        <v>6.4966149216986937E-4</v>
      </c>
      <c r="P4" s="16"/>
      <c r="Q4" s="16"/>
      <c r="R4" s="17"/>
    </row>
    <row r="5" spans="1:18">
      <c r="A5" s="1"/>
      <c r="B5" s="10"/>
      <c r="C5" s="10"/>
      <c r="D5" s="8">
        <f>D8+D11+D14+D17+D20+D23+D26+D29+D32+D35+D38+D41</f>
        <v>16</v>
      </c>
      <c r="E5" s="8">
        <f>E8+E11+E14+E17+E20+E23+E26+E29+E32+E35+E38+E41</f>
        <v>38</v>
      </c>
      <c r="F5" s="10" t="s">
        <v>170</v>
      </c>
      <c r="G5" s="8">
        <f t="shared" si="0"/>
        <v>14503</v>
      </c>
      <c r="H5" s="8">
        <f t="shared" si="0"/>
        <v>44</v>
      </c>
      <c r="I5" s="8">
        <f t="shared" si="0"/>
        <v>42</v>
      </c>
      <c r="J5" s="8">
        <f t="shared" si="0"/>
        <v>9</v>
      </c>
      <c r="K5" s="8">
        <f t="shared" si="0"/>
        <v>14</v>
      </c>
      <c r="L5" s="10"/>
      <c r="M5" s="11"/>
      <c r="N5" s="19" t="s">
        <v>171</v>
      </c>
      <c r="O5" s="13"/>
      <c r="P5" s="13"/>
      <c r="Q5" s="14"/>
      <c r="R5" s="14"/>
    </row>
    <row r="6" spans="1:18">
      <c r="A6" s="5" t="s">
        <v>172</v>
      </c>
      <c r="B6" s="12">
        <v>21</v>
      </c>
      <c r="C6" s="12">
        <v>506</v>
      </c>
      <c r="D6" s="6">
        <f>D7+D8</f>
        <v>0</v>
      </c>
      <c r="E6" s="6">
        <f>E7+E8</f>
        <v>6</v>
      </c>
      <c r="F6" s="6" t="s">
        <v>173</v>
      </c>
      <c r="G6" s="6">
        <f>G7+G8</f>
        <v>1496</v>
      </c>
      <c r="H6" s="6">
        <f>H7+H8</f>
        <v>2</v>
      </c>
      <c r="I6" s="6">
        <f>I7+I8</f>
        <v>7</v>
      </c>
      <c r="J6" s="6">
        <f>J7+J8</f>
        <v>0</v>
      </c>
      <c r="K6" s="6">
        <f>K7+K8</f>
        <v>5</v>
      </c>
      <c r="L6" s="6">
        <v>2</v>
      </c>
      <c r="M6" s="6">
        <v>1</v>
      </c>
      <c r="N6" s="18" t="s">
        <v>174</v>
      </c>
      <c r="O6" s="15">
        <f>M3/G3</f>
        <v>1.3677084045681461E-4</v>
      </c>
      <c r="P6" s="16"/>
      <c r="Q6" s="16"/>
      <c r="R6" s="17"/>
    </row>
    <row r="7" spans="1:18">
      <c r="A7" s="7"/>
      <c r="B7" s="8"/>
      <c r="C7" s="8"/>
      <c r="D7" s="8">
        <v>0</v>
      </c>
      <c r="E7" s="8">
        <v>3</v>
      </c>
      <c r="F7" s="8" t="s">
        <v>175</v>
      </c>
      <c r="G7" s="8">
        <v>761</v>
      </c>
      <c r="H7" s="8">
        <v>0</v>
      </c>
      <c r="I7" s="8">
        <v>3</v>
      </c>
      <c r="J7" s="8">
        <v>0</v>
      </c>
      <c r="K7" s="8">
        <v>3</v>
      </c>
      <c r="L7" s="8"/>
      <c r="M7" s="9"/>
      <c r="N7" s="18" t="s">
        <v>176</v>
      </c>
      <c r="O7" s="15">
        <f>J3/G3</f>
        <v>8.2062504274088761E-4</v>
      </c>
      <c r="P7" s="16"/>
      <c r="Q7" s="16"/>
      <c r="R7" s="17"/>
    </row>
    <row r="8" spans="1:18">
      <c r="A8" s="1"/>
      <c r="B8" s="10"/>
      <c r="C8" s="10"/>
      <c r="D8" s="10">
        <v>0</v>
      </c>
      <c r="E8" s="10">
        <v>3</v>
      </c>
      <c r="F8" s="10" t="s">
        <v>170</v>
      </c>
      <c r="G8" s="10">
        <v>735</v>
      </c>
      <c r="H8" s="10">
        <v>2</v>
      </c>
      <c r="I8" s="10">
        <v>4</v>
      </c>
      <c r="J8" s="10">
        <v>0</v>
      </c>
      <c r="K8" s="10">
        <v>2</v>
      </c>
      <c r="L8" s="10"/>
      <c r="M8" s="11"/>
      <c r="N8" s="18" t="s">
        <v>177</v>
      </c>
      <c r="O8" s="15">
        <f>K3/G3</f>
        <v>1.2309375641113315E-3</v>
      </c>
      <c r="P8" s="16"/>
      <c r="Q8" s="16"/>
      <c r="R8" s="17"/>
    </row>
    <row r="9" spans="1:18">
      <c r="A9" s="5" t="s">
        <v>178</v>
      </c>
      <c r="B9" s="12">
        <v>27</v>
      </c>
      <c r="C9" s="12">
        <v>733</v>
      </c>
      <c r="D9" s="12">
        <v>0</v>
      </c>
      <c r="E9" s="12">
        <v>1</v>
      </c>
      <c r="F9" s="6" t="s">
        <v>173</v>
      </c>
      <c r="G9" s="6">
        <f>G10+G11</f>
        <v>2402</v>
      </c>
      <c r="H9" s="6">
        <f>H10+H11</f>
        <v>4</v>
      </c>
      <c r="I9" s="6">
        <f>I10+I11</f>
        <v>10</v>
      </c>
      <c r="J9" s="6">
        <f>J10+J11</f>
        <v>0</v>
      </c>
      <c r="K9" s="6">
        <f>K10+K11</f>
        <v>2</v>
      </c>
      <c r="L9" s="6">
        <v>1</v>
      </c>
      <c r="M9" s="6">
        <v>1</v>
      </c>
    </row>
    <row r="10" spans="1:18">
      <c r="A10" s="7"/>
      <c r="B10" s="8"/>
      <c r="C10" s="8"/>
      <c r="D10" s="8">
        <v>0</v>
      </c>
      <c r="E10" s="8">
        <v>1</v>
      </c>
      <c r="F10" s="8" t="s">
        <v>175</v>
      </c>
      <c r="G10" s="8">
        <v>1221</v>
      </c>
      <c r="H10" s="8">
        <v>2</v>
      </c>
      <c r="I10" s="8">
        <v>4</v>
      </c>
      <c r="J10" s="8">
        <v>0</v>
      </c>
      <c r="K10" s="8">
        <v>1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170</v>
      </c>
      <c r="G11" s="10">
        <v>1181</v>
      </c>
      <c r="H11" s="10">
        <v>2</v>
      </c>
      <c r="I11" s="10">
        <v>6</v>
      </c>
      <c r="J11" s="10">
        <v>0</v>
      </c>
      <c r="K11" s="10">
        <v>1</v>
      </c>
      <c r="L11" s="10"/>
      <c r="M11" s="11"/>
    </row>
    <row r="12" spans="1:18">
      <c r="A12" s="5" t="s">
        <v>179</v>
      </c>
      <c r="B12" s="12">
        <v>20</v>
      </c>
      <c r="C12" s="12">
        <v>494</v>
      </c>
      <c r="D12" s="6">
        <f>D13+D14</f>
        <v>2</v>
      </c>
      <c r="E12" s="6">
        <f>E13+E14</f>
        <v>0</v>
      </c>
      <c r="F12" s="6" t="s">
        <v>173</v>
      </c>
      <c r="G12" s="6">
        <f>G13+G14</f>
        <v>1449</v>
      </c>
      <c r="H12" s="6">
        <f>H13+H14</f>
        <v>2</v>
      </c>
      <c r="I12" s="6">
        <f>I13+I14</f>
        <v>2</v>
      </c>
      <c r="J12" s="6">
        <f>J13+J14</f>
        <v>1</v>
      </c>
      <c r="K12" s="6">
        <f>K13+K14</f>
        <v>3</v>
      </c>
      <c r="L12" s="6">
        <v>1</v>
      </c>
      <c r="M12" s="6">
        <v>0</v>
      </c>
    </row>
    <row r="13" spans="1:18">
      <c r="A13" s="7"/>
      <c r="B13" s="8"/>
      <c r="C13" s="8"/>
      <c r="D13" s="8">
        <v>1</v>
      </c>
      <c r="E13" s="8">
        <v>0</v>
      </c>
      <c r="F13" s="8" t="s">
        <v>175</v>
      </c>
      <c r="G13" s="8">
        <v>760</v>
      </c>
      <c r="H13" s="8">
        <v>1</v>
      </c>
      <c r="I13" s="8">
        <v>0</v>
      </c>
      <c r="J13" s="8">
        <v>1</v>
      </c>
      <c r="K13" s="8">
        <v>1</v>
      </c>
      <c r="L13" s="8"/>
      <c r="M13" s="9"/>
    </row>
    <row r="14" spans="1:18">
      <c r="A14" s="1"/>
      <c r="B14" s="10"/>
      <c r="C14" s="10"/>
      <c r="D14" s="10">
        <v>1</v>
      </c>
      <c r="E14" s="10">
        <v>0</v>
      </c>
      <c r="F14" s="10" t="s">
        <v>170</v>
      </c>
      <c r="G14" s="10">
        <v>689</v>
      </c>
      <c r="H14" s="10">
        <v>1</v>
      </c>
      <c r="I14" s="10">
        <v>2</v>
      </c>
      <c r="J14" s="10">
        <v>0</v>
      </c>
      <c r="K14" s="10">
        <v>2</v>
      </c>
      <c r="L14" s="10"/>
      <c r="M14" s="11"/>
    </row>
    <row r="15" spans="1:18">
      <c r="A15" s="5" t="s">
        <v>180</v>
      </c>
      <c r="B15" s="12">
        <v>19</v>
      </c>
      <c r="C15" s="12">
        <v>774</v>
      </c>
      <c r="D15" s="6">
        <f>D16+D17</f>
        <v>2</v>
      </c>
      <c r="E15" s="6">
        <f>E16+E17</f>
        <v>7</v>
      </c>
      <c r="F15" s="6" t="s">
        <v>173</v>
      </c>
      <c r="G15" s="6">
        <f>G16+G17</f>
        <v>2506</v>
      </c>
      <c r="H15" s="6">
        <f>H16+H17</f>
        <v>5</v>
      </c>
      <c r="I15" s="6">
        <f>I16+I17</f>
        <v>0</v>
      </c>
      <c r="J15" s="6">
        <f>J16+J17</f>
        <v>2</v>
      </c>
      <c r="K15" s="6">
        <f>K16+K17</f>
        <v>6</v>
      </c>
      <c r="L15" s="6">
        <v>2</v>
      </c>
      <c r="M15" s="6">
        <v>1</v>
      </c>
    </row>
    <row r="16" spans="1:18">
      <c r="A16" s="7"/>
      <c r="B16" s="8"/>
      <c r="C16" s="8"/>
      <c r="D16" s="8">
        <v>2</v>
      </c>
      <c r="E16" s="8">
        <v>3</v>
      </c>
      <c r="F16" s="8" t="s">
        <v>175</v>
      </c>
      <c r="G16" s="8">
        <v>1271</v>
      </c>
      <c r="H16" s="8">
        <v>1</v>
      </c>
      <c r="I16" s="8">
        <v>0</v>
      </c>
      <c r="J16" s="8">
        <v>1</v>
      </c>
      <c r="K16" s="8">
        <v>5</v>
      </c>
      <c r="L16" s="8"/>
      <c r="M16" s="9"/>
    </row>
    <row r="17" spans="1:13">
      <c r="A17" s="1"/>
      <c r="B17" s="10"/>
      <c r="C17" s="10"/>
      <c r="D17" s="10">
        <v>0</v>
      </c>
      <c r="E17" s="10">
        <v>4</v>
      </c>
      <c r="F17" s="10" t="s">
        <v>170</v>
      </c>
      <c r="G17" s="10">
        <v>1235</v>
      </c>
      <c r="H17" s="10">
        <v>4</v>
      </c>
      <c r="I17" s="10">
        <v>0</v>
      </c>
      <c r="J17" s="10">
        <v>1</v>
      </c>
      <c r="K17" s="10">
        <v>1</v>
      </c>
      <c r="L17" s="10"/>
      <c r="M17" s="11"/>
    </row>
    <row r="18" spans="1:13">
      <c r="A18" s="5" t="s">
        <v>181</v>
      </c>
      <c r="B18" s="12">
        <v>9</v>
      </c>
      <c r="C18" s="12">
        <v>291</v>
      </c>
      <c r="D18" s="6">
        <f>D19+D20</f>
        <v>0</v>
      </c>
      <c r="E18" s="6">
        <f>E19+E20</f>
        <v>1</v>
      </c>
      <c r="F18" s="6" t="s">
        <v>173</v>
      </c>
      <c r="G18" s="6">
        <f>G19+G20</f>
        <v>896</v>
      </c>
      <c r="H18" s="6">
        <f>H19+H20</f>
        <v>2</v>
      </c>
      <c r="I18" s="6">
        <f>I19+I20</f>
        <v>1</v>
      </c>
      <c r="J18" s="6">
        <f>J19+J20</f>
        <v>0</v>
      </c>
      <c r="K18" s="6">
        <f>K19+K20</f>
        <v>1</v>
      </c>
      <c r="L18" s="6">
        <v>0</v>
      </c>
      <c r="M18" s="6">
        <v>0</v>
      </c>
    </row>
    <row r="19" spans="1:13">
      <c r="A19" s="7"/>
      <c r="B19" s="8"/>
      <c r="C19" s="8"/>
      <c r="D19" s="8">
        <v>0</v>
      </c>
      <c r="E19" s="8">
        <v>1</v>
      </c>
      <c r="F19" s="8" t="s">
        <v>175</v>
      </c>
      <c r="G19" s="8">
        <v>441</v>
      </c>
      <c r="H19" s="8">
        <v>1</v>
      </c>
      <c r="I19" s="8">
        <v>0</v>
      </c>
      <c r="J19" s="8">
        <v>0</v>
      </c>
      <c r="K19" s="8">
        <v>1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170</v>
      </c>
      <c r="G20" s="10">
        <v>455</v>
      </c>
      <c r="H20" s="10">
        <v>1</v>
      </c>
      <c r="I20" s="10">
        <v>1</v>
      </c>
      <c r="J20" s="10">
        <v>0</v>
      </c>
      <c r="K20" s="10">
        <v>0</v>
      </c>
      <c r="L20" s="10"/>
      <c r="M20" s="11"/>
    </row>
    <row r="21" spans="1:13">
      <c r="A21" s="5" t="s">
        <v>182</v>
      </c>
      <c r="B21" s="6">
        <v>50</v>
      </c>
      <c r="C21" s="6">
        <v>1879</v>
      </c>
      <c r="D21" s="6">
        <f>D22+D23</f>
        <v>5</v>
      </c>
      <c r="E21" s="6">
        <f>E22+E23</f>
        <v>12</v>
      </c>
      <c r="F21" s="6" t="s">
        <v>173</v>
      </c>
      <c r="G21" s="6">
        <f>G22+G23</f>
        <v>5921</v>
      </c>
      <c r="H21" s="6">
        <f>H22+H23</f>
        <v>24</v>
      </c>
      <c r="I21" s="6">
        <f>I22+I23</f>
        <v>26</v>
      </c>
      <c r="J21" s="6">
        <f>J22+J23</f>
        <v>7</v>
      </c>
      <c r="K21" s="6">
        <f>K22+K23</f>
        <v>5</v>
      </c>
      <c r="L21" s="6">
        <v>5</v>
      </c>
      <c r="M21" s="6">
        <v>0</v>
      </c>
    </row>
    <row r="22" spans="1:13">
      <c r="A22" s="7"/>
      <c r="B22" s="8"/>
      <c r="C22" s="8"/>
      <c r="D22" s="8">
        <v>3</v>
      </c>
      <c r="E22" s="8">
        <v>7</v>
      </c>
      <c r="F22" s="8" t="s">
        <v>175</v>
      </c>
      <c r="G22" s="8">
        <v>2927</v>
      </c>
      <c r="H22" s="8">
        <v>9</v>
      </c>
      <c r="I22" s="8">
        <v>13</v>
      </c>
      <c r="J22" s="8">
        <v>4</v>
      </c>
      <c r="K22" s="8">
        <v>4</v>
      </c>
      <c r="L22" s="8"/>
      <c r="M22" s="9"/>
    </row>
    <row r="23" spans="1:13">
      <c r="A23" s="1"/>
      <c r="B23" s="10"/>
      <c r="C23" s="10"/>
      <c r="D23" s="10">
        <v>2</v>
      </c>
      <c r="E23" s="10">
        <v>5</v>
      </c>
      <c r="F23" s="10" t="s">
        <v>170</v>
      </c>
      <c r="G23" s="10">
        <v>2994</v>
      </c>
      <c r="H23" s="10">
        <v>15</v>
      </c>
      <c r="I23" s="10">
        <v>13</v>
      </c>
      <c r="J23" s="10">
        <v>3</v>
      </c>
      <c r="K23" s="10">
        <v>1</v>
      </c>
      <c r="L23" s="10"/>
      <c r="M23" s="11"/>
    </row>
    <row r="24" spans="1:13">
      <c r="A24" s="5" t="s">
        <v>183</v>
      </c>
      <c r="B24" s="6">
        <v>28</v>
      </c>
      <c r="C24" s="6">
        <v>1019</v>
      </c>
      <c r="D24" s="6">
        <f>D25+D26</f>
        <v>2</v>
      </c>
      <c r="E24" s="6">
        <f>E25+E26</f>
        <v>8</v>
      </c>
      <c r="F24" s="6" t="s">
        <v>173</v>
      </c>
      <c r="G24" s="6">
        <f>G25+G26</f>
        <v>3243</v>
      </c>
      <c r="H24" s="6">
        <f>H25+H26</f>
        <v>8</v>
      </c>
      <c r="I24" s="6">
        <f>I25+I26</f>
        <v>11</v>
      </c>
      <c r="J24" s="6">
        <f>J25+J26</f>
        <v>4</v>
      </c>
      <c r="K24" s="6">
        <f>K25+K26</f>
        <v>6</v>
      </c>
      <c r="L24" s="6">
        <v>3</v>
      </c>
      <c r="M24" s="6">
        <v>0</v>
      </c>
    </row>
    <row r="25" spans="1:13">
      <c r="A25" s="7"/>
      <c r="B25" s="8"/>
      <c r="C25" s="8"/>
      <c r="D25" s="8">
        <v>1</v>
      </c>
      <c r="E25" s="8">
        <v>2</v>
      </c>
      <c r="F25" s="8" t="s">
        <v>175</v>
      </c>
      <c r="G25" s="8">
        <v>1621</v>
      </c>
      <c r="H25" s="8">
        <v>2</v>
      </c>
      <c r="I25" s="8">
        <v>8</v>
      </c>
      <c r="J25" s="8">
        <v>2</v>
      </c>
      <c r="K25" s="8">
        <v>3</v>
      </c>
      <c r="L25" s="8"/>
      <c r="M25" s="9"/>
    </row>
    <row r="26" spans="1:13">
      <c r="A26" s="1"/>
      <c r="B26" s="10"/>
      <c r="C26" s="10"/>
      <c r="D26" s="10">
        <v>1</v>
      </c>
      <c r="E26" s="10">
        <v>6</v>
      </c>
      <c r="F26" s="10" t="s">
        <v>170</v>
      </c>
      <c r="G26" s="10">
        <v>1622</v>
      </c>
      <c r="H26" s="10">
        <v>6</v>
      </c>
      <c r="I26" s="10">
        <v>3</v>
      </c>
      <c r="J26" s="10">
        <v>2</v>
      </c>
      <c r="K26" s="10">
        <v>3</v>
      </c>
      <c r="L26" s="10"/>
      <c r="M26" s="11"/>
    </row>
    <row r="27" spans="1:13">
      <c r="A27" s="5" t="s">
        <v>184</v>
      </c>
      <c r="B27" s="6">
        <v>25</v>
      </c>
      <c r="C27" s="6">
        <v>863</v>
      </c>
      <c r="D27" s="6">
        <f>D28+D29</f>
        <v>4</v>
      </c>
      <c r="E27" s="6">
        <f>E28+E29</f>
        <v>14</v>
      </c>
      <c r="F27" s="6" t="s">
        <v>173</v>
      </c>
      <c r="G27" s="6">
        <f>G28+G29</f>
        <v>2794</v>
      </c>
      <c r="H27" s="6">
        <f>H28+H29</f>
        <v>4</v>
      </c>
      <c r="I27" s="6">
        <f>I28+I29</f>
        <v>7</v>
      </c>
      <c r="J27" s="6">
        <f>J28+J29</f>
        <v>1</v>
      </c>
      <c r="K27" s="6">
        <f>K28+K29</f>
        <v>3</v>
      </c>
      <c r="L27" s="6">
        <v>3</v>
      </c>
      <c r="M27" s="6">
        <v>0</v>
      </c>
    </row>
    <row r="28" spans="1:13">
      <c r="A28" s="7"/>
      <c r="B28" s="8"/>
      <c r="C28" s="8"/>
      <c r="D28" s="8">
        <v>0</v>
      </c>
      <c r="E28" s="8">
        <v>8</v>
      </c>
      <c r="F28" s="8" t="s">
        <v>175</v>
      </c>
      <c r="G28" s="8">
        <v>1411</v>
      </c>
      <c r="H28" s="8">
        <v>2</v>
      </c>
      <c r="I28" s="8">
        <v>3</v>
      </c>
      <c r="J28" s="8">
        <v>1</v>
      </c>
      <c r="K28" s="8">
        <v>2</v>
      </c>
      <c r="L28" s="8"/>
      <c r="M28" s="9"/>
    </row>
    <row r="29" spans="1:13">
      <c r="A29" s="1"/>
      <c r="B29" s="10"/>
      <c r="C29" s="10"/>
      <c r="D29" s="10">
        <v>4</v>
      </c>
      <c r="E29" s="10">
        <v>6</v>
      </c>
      <c r="F29" s="10" t="s">
        <v>170</v>
      </c>
      <c r="G29" s="10">
        <v>1383</v>
      </c>
      <c r="H29" s="10">
        <v>2</v>
      </c>
      <c r="I29" s="10">
        <v>4</v>
      </c>
      <c r="J29" s="10">
        <v>0</v>
      </c>
      <c r="K29" s="10">
        <v>1</v>
      </c>
      <c r="L29" s="10"/>
      <c r="M29" s="11"/>
    </row>
    <row r="30" spans="1:13">
      <c r="A30" s="5" t="s">
        <v>185</v>
      </c>
      <c r="B30" s="6">
        <v>20</v>
      </c>
      <c r="C30" s="6">
        <v>591</v>
      </c>
      <c r="D30" s="6">
        <f>D31+D32</f>
        <v>5</v>
      </c>
      <c r="E30" s="6">
        <f>E31+E32</f>
        <v>5</v>
      </c>
      <c r="F30" s="6" t="s">
        <v>173</v>
      </c>
      <c r="G30" s="6">
        <f>G31+G32</f>
        <v>1805</v>
      </c>
      <c r="H30" s="6">
        <f>H31+H32</f>
        <v>5</v>
      </c>
      <c r="I30" s="6">
        <f>I31+I32</f>
        <v>3</v>
      </c>
      <c r="J30" s="6">
        <f>J31+J32</f>
        <v>2</v>
      </c>
      <c r="K30" s="6">
        <f>K31+K32</f>
        <v>0</v>
      </c>
      <c r="L30" s="6">
        <v>0</v>
      </c>
      <c r="M30" s="6">
        <v>0</v>
      </c>
    </row>
    <row r="31" spans="1:13">
      <c r="A31" s="7"/>
      <c r="B31" s="8"/>
      <c r="C31" s="8"/>
      <c r="D31" s="8">
        <v>1</v>
      </c>
      <c r="E31" s="8">
        <v>1</v>
      </c>
      <c r="F31" s="8" t="s">
        <v>175</v>
      </c>
      <c r="G31" s="8">
        <v>906</v>
      </c>
      <c r="H31" s="8">
        <v>2</v>
      </c>
      <c r="I31" s="8">
        <v>2</v>
      </c>
      <c r="J31" s="8">
        <v>1</v>
      </c>
      <c r="K31" s="8">
        <v>0</v>
      </c>
      <c r="L31" s="8"/>
      <c r="M31" s="9"/>
    </row>
    <row r="32" spans="1:13">
      <c r="A32" s="1"/>
      <c r="B32" s="10"/>
      <c r="C32" s="10"/>
      <c r="D32" s="10">
        <v>4</v>
      </c>
      <c r="E32" s="10">
        <v>4</v>
      </c>
      <c r="F32" s="10" t="s">
        <v>170</v>
      </c>
      <c r="G32" s="10">
        <v>899</v>
      </c>
      <c r="H32" s="10">
        <v>3</v>
      </c>
      <c r="I32" s="10">
        <v>1</v>
      </c>
      <c r="J32" s="10">
        <v>1</v>
      </c>
      <c r="K32" s="10">
        <v>0</v>
      </c>
      <c r="L32" s="10"/>
      <c r="M32" s="11"/>
    </row>
    <row r="33" spans="1:13">
      <c r="A33" s="5" t="s">
        <v>186</v>
      </c>
      <c r="B33" s="6">
        <v>19</v>
      </c>
      <c r="C33" s="6">
        <v>614</v>
      </c>
      <c r="D33" s="6">
        <f>D34+D35</f>
        <v>1</v>
      </c>
      <c r="E33" s="6">
        <f>E34+E35</f>
        <v>5</v>
      </c>
      <c r="F33" s="6" t="s">
        <v>173</v>
      </c>
      <c r="G33" s="6">
        <f>G34+G35</f>
        <v>1947</v>
      </c>
      <c r="H33" s="6">
        <f>H34+H35</f>
        <v>0</v>
      </c>
      <c r="I33" s="6">
        <f>I34+I35</f>
        <v>2</v>
      </c>
      <c r="J33" s="6">
        <f>J34+J35</f>
        <v>0</v>
      </c>
      <c r="K33" s="6">
        <f>K34+K35</f>
        <v>1</v>
      </c>
      <c r="L33" s="6">
        <v>0</v>
      </c>
      <c r="M33" s="6">
        <v>0</v>
      </c>
    </row>
    <row r="34" spans="1:13">
      <c r="A34" s="7"/>
      <c r="B34" s="8"/>
      <c r="C34" s="8"/>
      <c r="D34" s="8">
        <v>0</v>
      </c>
      <c r="E34" s="8">
        <v>2</v>
      </c>
      <c r="F34" s="8" t="s">
        <v>175</v>
      </c>
      <c r="G34" s="8">
        <v>968</v>
      </c>
      <c r="H34" s="8">
        <v>0</v>
      </c>
      <c r="I34" s="8">
        <v>0</v>
      </c>
      <c r="J34" s="8">
        <v>0</v>
      </c>
      <c r="K34" s="8">
        <v>0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170</v>
      </c>
      <c r="G35" s="10">
        <v>979</v>
      </c>
      <c r="H35" s="10">
        <v>0</v>
      </c>
      <c r="I35" s="10">
        <v>2</v>
      </c>
      <c r="J35" s="10">
        <v>0</v>
      </c>
      <c r="K35" s="10">
        <v>1</v>
      </c>
      <c r="L35" s="10"/>
      <c r="M35" s="11"/>
    </row>
    <row r="36" spans="1:13">
      <c r="A36" s="5" t="s">
        <v>187</v>
      </c>
      <c r="B36" s="6">
        <v>10</v>
      </c>
      <c r="C36" s="6">
        <v>438</v>
      </c>
      <c r="D36" s="6">
        <f>D37+D38</f>
        <v>0</v>
      </c>
      <c r="E36" s="6">
        <f>E37+E38</f>
        <v>7</v>
      </c>
      <c r="F36" s="6" t="s">
        <v>173</v>
      </c>
      <c r="G36" s="6">
        <f>G37+G38</f>
        <v>1227</v>
      </c>
      <c r="H36" s="6">
        <f>H37+H38</f>
        <v>4</v>
      </c>
      <c r="I36" s="6">
        <f>I37+I38</f>
        <v>6</v>
      </c>
      <c r="J36" s="6">
        <f>J37+J38</f>
        <v>1</v>
      </c>
      <c r="K36" s="6">
        <f>K37+K38</f>
        <v>3</v>
      </c>
      <c r="L36" s="6">
        <v>1</v>
      </c>
      <c r="M36" s="6">
        <v>0</v>
      </c>
    </row>
    <row r="37" spans="1:13">
      <c r="A37" s="7"/>
      <c r="B37" s="8"/>
      <c r="C37" s="8"/>
      <c r="D37" s="8">
        <v>0</v>
      </c>
      <c r="E37" s="8">
        <v>4</v>
      </c>
      <c r="F37" s="8" t="s">
        <v>175</v>
      </c>
      <c r="G37" s="8">
        <v>673</v>
      </c>
      <c r="H37" s="8">
        <v>0</v>
      </c>
      <c r="I37" s="8">
        <v>2</v>
      </c>
      <c r="J37" s="8">
        <v>1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3</v>
      </c>
      <c r="F38" s="10" t="s">
        <v>170</v>
      </c>
      <c r="G38" s="10">
        <v>554</v>
      </c>
      <c r="H38" s="10">
        <v>4</v>
      </c>
      <c r="I38" s="10">
        <v>4</v>
      </c>
      <c r="J38" s="10">
        <v>0</v>
      </c>
      <c r="K38" s="10">
        <v>2</v>
      </c>
      <c r="L38" s="10"/>
      <c r="M38" s="11"/>
    </row>
    <row r="39" spans="1:13">
      <c r="A39" s="5" t="s">
        <v>188</v>
      </c>
      <c r="B39" s="8">
        <v>27</v>
      </c>
      <c r="C39" s="8">
        <v>1159</v>
      </c>
      <c r="D39" s="6">
        <f>D40+D41</f>
        <v>6</v>
      </c>
      <c r="E39" s="6">
        <f>E40+E41</f>
        <v>6</v>
      </c>
      <c r="F39" s="8" t="s">
        <v>173</v>
      </c>
      <c r="G39" s="6">
        <f>G40+G41</f>
        <v>3560</v>
      </c>
      <c r="H39" s="6">
        <f>H40+H41</f>
        <v>6</v>
      </c>
      <c r="I39" s="6">
        <f>I40+I41</f>
        <v>4</v>
      </c>
      <c r="J39" s="6">
        <f>J40+J41</f>
        <v>6</v>
      </c>
      <c r="K39" s="6">
        <f>K40+K41</f>
        <v>1</v>
      </c>
      <c r="L39" s="6">
        <v>1</v>
      </c>
      <c r="M39" s="6">
        <v>1</v>
      </c>
    </row>
    <row r="40" spans="1:13">
      <c r="A40" s="7"/>
      <c r="B40" s="8"/>
      <c r="C40" s="8"/>
      <c r="D40" s="8">
        <v>3</v>
      </c>
      <c r="E40" s="8">
        <v>2</v>
      </c>
      <c r="F40" s="8" t="s">
        <v>175</v>
      </c>
      <c r="G40" s="8">
        <v>1783</v>
      </c>
      <c r="H40" s="8">
        <v>2</v>
      </c>
      <c r="I40" s="8">
        <v>2</v>
      </c>
      <c r="J40" s="8">
        <v>4</v>
      </c>
      <c r="K40" s="8">
        <v>1</v>
      </c>
      <c r="L40" s="8"/>
      <c r="M40" s="9"/>
    </row>
    <row r="41" spans="1:13">
      <c r="A41" s="7"/>
      <c r="B41" s="8"/>
      <c r="C41" s="8"/>
      <c r="D41" s="8">
        <v>3</v>
      </c>
      <c r="E41" s="8">
        <v>4</v>
      </c>
      <c r="F41" s="8" t="s">
        <v>170</v>
      </c>
      <c r="G41" s="8">
        <v>1777</v>
      </c>
      <c r="H41" s="8">
        <v>4</v>
      </c>
      <c r="I41" s="8">
        <v>2</v>
      </c>
      <c r="J41" s="8">
        <v>2</v>
      </c>
      <c r="K41" s="8">
        <v>0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D25" sqref="D25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</cols>
  <sheetData>
    <row r="1" spans="1:18" ht="27.75" customHeight="1" thickBot="1">
      <c r="A1" s="21" t="s">
        <v>239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6.8" thickTop="1">
      <c r="A2" s="1" t="s">
        <v>79</v>
      </c>
      <c r="B2" s="2" t="s">
        <v>80</v>
      </c>
      <c r="C2" s="2" t="s">
        <v>81</v>
      </c>
      <c r="D2" s="3" t="s">
        <v>82</v>
      </c>
      <c r="E2" s="3" t="s">
        <v>83</v>
      </c>
      <c r="F2" s="2" t="s">
        <v>84</v>
      </c>
      <c r="G2" s="2" t="s">
        <v>85</v>
      </c>
      <c r="H2" s="2" t="s">
        <v>86</v>
      </c>
      <c r="I2" s="2" t="s">
        <v>87</v>
      </c>
      <c r="J2" s="2" t="s">
        <v>88</v>
      </c>
      <c r="K2" s="2" t="s">
        <v>89</v>
      </c>
      <c r="L2" s="2" t="s">
        <v>90</v>
      </c>
      <c r="M2" s="4" t="s">
        <v>91</v>
      </c>
    </row>
    <row r="3" spans="1:18">
      <c r="A3" s="5"/>
      <c r="B3" s="6">
        <f>B6+B9+B12+B15+B18+B21+B24+B27+B30+B33+B36+B39</f>
        <v>275</v>
      </c>
      <c r="C3" s="6">
        <f>SUM(C4:C41)</f>
        <v>9374</v>
      </c>
      <c r="D3" s="6">
        <f>D4+D5</f>
        <v>27</v>
      </c>
      <c r="E3" s="6">
        <f>E4+E5</f>
        <v>72</v>
      </c>
      <c r="F3" s="6" t="s">
        <v>7</v>
      </c>
      <c r="G3" s="6">
        <f>G4+G5</f>
        <v>29255</v>
      </c>
      <c r="H3" s="6">
        <f>H4+H5</f>
        <v>52</v>
      </c>
      <c r="I3" s="6">
        <f>I4+I5</f>
        <v>45</v>
      </c>
      <c r="J3" s="6">
        <f>J4+J5</f>
        <v>21</v>
      </c>
      <c r="K3" s="6">
        <f>K4+K5</f>
        <v>19</v>
      </c>
      <c r="L3" s="6">
        <f>SUM(L4:L41)</f>
        <v>7</v>
      </c>
      <c r="M3" s="6">
        <f>SUM(M4:M41)</f>
        <v>11</v>
      </c>
      <c r="N3" s="13" t="s">
        <v>153</v>
      </c>
      <c r="O3" s="13"/>
      <c r="P3" s="13"/>
      <c r="Q3" s="14"/>
      <c r="R3" s="14"/>
    </row>
    <row r="4" spans="1:18">
      <c r="A4" s="5" t="s">
        <v>1</v>
      </c>
      <c r="B4" s="8"/>
      <c r="C4" s="8"/>
      <c r="D4" s="8">
        <f>D7+D10+D13+D16+D19+D22+D25+D28+D31+D34+D37+D40</f>
        <v>11</v>
      </c>
      <c r="E4" s="8">
        <f>E7+E10+E13+E16+E19+E22+E25+E28+E31+E34+E37+E40</f>
        <v>34</v>
      </c>
      <c r="F4" s="8" t="s">
        <v>8</v>
      </c>
      <c r="G4" s="8">
        <f t="shared" ref="G4:K5" si="0">G7+G10+G13+G16+G19+G22+G25+G28+G31+G34+G37+G40</f>
        <v>14757</v>
      </c>
      <c r="H4" s="8">
        <f t="shared" si="0"/>
        <v>26</v>
      </c>
      <c r="I4" s="8">
        <f t="shared" si="0"/>
        <v>10</v>
      </c>
      <c r="J4" s="8">
        <f t="shared" si="0"/>
        <v>6</v>
      </c>
      <c r="K4" s="8">
        <f t="shared" si="0"/>
        <v>8</v>
      </c>
      <c r="L4" s="8"/>
      <c r="M4" s="9"/>
      <c r="N4" s="18" t="s">
        <v>96</v>
      </c>
      <c r="O4" s="15">
        <f>L3/G3</f>
        <v>2.3927533754913689E-4</v>
      </c>
      <c r="P4" s="16"/>
      <c r="Q4" s="16"/>
      <c r="R4" s="17"/>
    </row>
    <row r="5" spans="1:18">
      <c r="A5" s="1"/>
      <c r="B5" s="10"/>
      <c r="C5" s="10"/>
      <c r="D5" s="8">
        <f>D8+D11+D14+D17+D20+D23+D26+D29+D32+D35+D38+D41</f>
        <v>16</v>
      </c>
      <c r="E5" s="8">
        <f>E8+E11+E14+E17+E20+E23+E26+E29+E32+E35+E38+E41</f>
        <v>38</v>
      </c>
      <c r="F5" s="10" t="s">
        <v>97</v>
      </c>
      <c r="G5" s="8">
        <f t="shared" si="0"/>
        <v>14498</v>
      </c>
      <c r="H5" s="8">
        <f t="shared" si="0"/>
        <v>26</v>
      </c>
      <c r="I5" s="8">
        <f t="shared" si="0"/>
        <v>35</v>
      </c>
      <c r="J5" s="8">
        <f t="shared" si="0"/>
        <v>15</v>
      </c>
      <c r="K5" s="8">
        <f t="shared" si="0"/>
        <v>11</v>
      </c>
      <c r="L5" s="10"/>
      <c r="M5" s="11"/>
      <c r="N5" s="19" t="s">
        <v>154</v>
      </c>
      <c r="O5" s="13"/>
      <c r="P5" s="13"/>
      <c r="Q5" s="14"/>
      <c r="R5" s="14"/>
    </row>
    <row r="6" spans="1:18">
      <c r="A6" s="5" t="s">
        <v>99</v>
      </c>
      <c r="B6" s="12">
        <v>21</v>
      </c>
      <c r="C6" s="12">
        <v>506</v>
      </c>
      <c r="D6" s="6">
        <f>D7+D8</f>
        <v>0</v>
      </c>
      <c r="E6" s="6">
        <f>E7+E8</f>
        <v>6</v>
      </c>
      <c r="F6" s="6" t="s">
        <v>92</v>
      </c>
      <c r="G6" s="6">
        <f>G7+G8</f>
        <v>1496</v>
      </c>
      <c r="H6" s="6">
        <f>H7+H8</f>
        <v>3</v>
      </c>
      <c r="I6" s="6">
        <f>I7+I8</f>
        <v>3</v>
      </c>
      <c r="J6" s="6">
        <f>J7+J8</f>
        <v>1</v>
      </c>
      <c r="K6" s="6">
        <f>K7+K8</f>
        <v>1</v>
      </c>
      <c r="L6" s="6">
        <v>0</v>
      </c>
      <c r="M6" s="6">
        <v>0</v>
      </c>
      <c r="N6" s="18" t="s">
        <v>100</v>
      </c>
      <c r="O6" s="15">
        <f>M3/G3</f>
        <v>3.7600410186292943E-4</v>
      </c>
      <c r="P6" s="16"/>
      <c r="Q6" s="16"/>
      <c r="R6" s="17"/>
    </row>
    <row r="7" spans="1:18">
      <c r="A7" s="7"/>
      <c r="B7" s="8"/>
      <c r="C7" s="8"/>
      <c r="D7" s="8">
        <v>0</v>
      </c>
      <c r="E7" s="8">
        <v>3</v>
      </c>
      <c r="F7" s="8" t="s">
        <v>95</v>
      </c>
      <c r="G7" s="8">
        <v>764</v>
      </c>
      <c r="H7" s="8">
        <v>1</v>
      </c>
      <c r="I7" s="8">
        <v>0</v>
      </c>
      <c r="J7" s="8">
        <v>0</v>
      </c>
      <c r="K7" s="8">
        <v>0</v>
      </c>
      <c r="L7" s="8"/>
      <c r="M7" s="9"/>
      <c r="N7" s="18" t="s">
        <v>101</v>
      </c>
      <c r="O7" s="15">
        <f>J3/G3</f>
        <v>7.1782601264741065E-4</v>
      </c>
      <c r="P7" s="16"/>
      <c r="Q7" s="16"/>
      <c r="R7" s="17"/>
    </row>
    <row r="8" spans="1:18">
      <c r="A8" s="1"/>
      <c r="B8" s="10"/>
      <c r="C8" s="10"/>
      <c r="D8" s="10">
        <v>0</v>
      </c>
      <c r="E8" s="10">
        <v>3</v>
      </c>
      <c r="F8" s="10" t="s">
        <v>97</v>
      </c>
      <c r="G8" s="10">
        <v>732</v>
      </c>
      <c r="H8" s="10">
        <v>2</v>
      </c>
      <c r="I8" s="10">
        <v>3</v>
      </c>
      <c r="J8" s="10">
        <v>1</v>
      </c>
      <c r="K8" s="10">
        <v>1</v>
      </c>
      <c r="L8" s="10"/>
      <c r="M8" s="11"/>
      <c r="N8" s="18" t="s">
        <v>102</v>
      </c>
      <c r="O8" s="15">
        <f>K3/G3</f>
        <v>6.4946163049051445E-4</v>
      </c>
      <c r="P8" s="16"/>
      <c r="Q8" s="16"/>
      <c r="R8" s="17"/>
    </row>
    <row r="9" spans="1:18">
      <c r="A9" s="5" t="s">
        <v>103</v>
      </c>
      <c r="B9" s="12">
        <v>27</v>
      </c>
      <c r="C9" s="12">
        <v>734</v>
      </c>
      <c r="D9" s="12">
        <v>0</v>
      </c>
      <c r="E9" s="12">
        <v>1</v>
      </c>
      <c r="F9" s="6" t="s">
        <v>92</v>
      </c>
      <c r="G9" s="6">
        <f>G10+G11</f>
        <v>2399</v>
      </c>
      <c r="H9" s="6">
        <f>H10+H11</f>
        <v>2</v>
      </c>
      <c r="I9" s="6">
        <f>I10+I11</f>
        <v>3</v>
      </c>
      <c r="J9" s="6">
        <f>J10+J11</f>
        <v>1</v>
      </c>
      <c r="K9" s="6">
        <f>K10+K11</f>
        <v>1</v>
      </c>
      <c r="L9" s="6">
        <v>1</v>
      </c>
      <c r="M9" s="6">
        <v>1</v>
      </c>
    </row>
    <row r="10" spans="1:18">
      <c r="A10" s="7"/>
      <c r="B10" s="8"/>
      <c r="C10" s="8"/>
      <c r="D10" s="8">
        <v>0</v>
      </c>
      <c r="E10" s="8">
        <v>1</v>
      </c>
      <c r="F10" s="8" t="s">
        <v>95</v>
      </c>
      <c r="G10" s="8">
        <v>1220</v>
      </c>
      <c r="H10" s="8">
        <v>1</v>
      </c>
      <c r="I10" s="8">
        <v>1</v>
      </c>
      <c r="J10" s="8">
        <v>0</v>
      </c>
      <c r="K10" s="8">
        <v>0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97</v>
      </c>
      <c r="G11" s="10">
        <v>1179</v>
      </c>
      <c r="H11" s="10">
        <v>1</v>
      </c>
      <c r="I11" s="10">
        <v>2</v>
      </c>
      <c r="J11" s="10">
        <v>1</v>
      </c>
      <c r="K11" s="10">
        <v>1</v>
      </c>
      <c r="L11" s="10"/>
      <c r="M11" s="11"/>
    </row>
    <row r="12" spans="1:18">
      <c r="A12" s="5" t="s">
        <v>104</v>
      </c>
      <c r="B12" s="12">
        <v>20</v>
      </c>
      <c r="C12" s="12">
        <v>495</v>
      </c>
      <c r="D12" s="6">
        <f>D13+D14</f>
        <v>2</v>
      </c>
      <c r="E12" s="6">
        <f>E13+E14</f>
        <v>0</v>
      </c>
      <c r="F12" s="6" t="s">
        <v>92</v>
      </c>
      <c r="G12" s="6">
        <f>G13+G14</f>
        <v>1448</v>
      </c>
      <c r="H12" s="6">
        <f>H13+H14</f>
        <v>1</v>
      </c>
      <c r="I12" s="6">
        <f>I13+I14</f>
        <v>1</v>
      </c>
      <c r="J12" s="6">
        <f>J13+J14</f>
        <v>0</v>
      </c>
      <c r="K12" s="6">
        <f>K13+K14</f>
        <v>0</v>
      </c>
      <c r="L12" s="6">
        <v>0</v>
      </c>
      <c r="M12" s="6">
        <v>1</v>
      </c>
    </row>
    <row r="13" spans="1:18">
      <c r="A13" s="7"/>
      <c r="B13" s="8"/>
      <c r="C13" s="8"/>
      <c r="D13" s="8">
        <v>1</v>
      </c>
      <c r="E13" s="8">
        <v>0</v>
      </c>
      <c r="F13" s="8" t="s">
        <v>95</v>
      </c>
      <c r="G13" s="8">
        <v>759</v>
      </c>
      <c r="H13" s="8">
        <v>1</v>
      </c>
      <c r="I13" s="8">
        <v>0</v>
      </c>
      <c r="J13" s="8">
        <v>0</v>
      </c>
      <c r="K13" s="8">
        <v>0</v>
      </c>
      <c r="L13" s="8"/>
      <c r="M13" s="9"/>
    </row>
    <row r="14" spans="1:18">
      <c r="A14" s="1"/>
      <c r="B14" s="10"/>
      <c r="C14" s="10"/>
      <c r="D14" s="10">
        <v>1</v>
      </c>
      <c r="E14" s="10">
        <v>0</v>
      </c>
      <c r="F14" s="10" t="s">
        <v>97</v>
      </c>
      <c r="G14" s="10">
        <v>689</v>
      </c>
      <c r="H14" s="10">
        <v>0</v>
      </c>
      <c r="I14" s="10">
        <v>1</v>
      </c>
      <c r="J14" s="10">
        <v>0</v>
      </c>
      <c r="K14" s="10">
        <v>0</v>
      </c>
      <c r="L14" s="10"/>
      <c r="M14" s="11"/>
    </row>
    <row r="15" spans="1:18">
      <c r="A15" s="5" t="s">
        <v>105</v>
      </c>
      <c r="B15" s="12">
        <v>19</v>
      </c>
      <c r="C15" s="12">
        <v>775</v>
      </c>
      <c r="D15" s="6">
        <f>D16+D17</f>
        <v>2</v>
      </c>
      <c r="E15" s="6">
        <f>E16+E17</f>
        <v>7</v>
      </c>
      <c r="F15" s="6" t="s">
        <v>92</v>
      </c>
      <c r="G15" s="6">
        <f>G16+G17</f>
        <v>2509</v>
      </c>
      <c r="H15" s="6">
        <f>H16+H17</f>
        <v>5</v>
      </c>
      <c r="I15" s="6">
        <f>I16+I17</f>
        <v>1</v>
      </c>
      <c r="J15" s="6">
        <f>J16+J17</f>
        <v>4</v>
      </c>
      <c r="K15" s="6">
        <f>K16+K17</f>
        <v>1</v>
      </c>
      <c r="L15" s="6">
        <v>2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95</v>
      </c>
      <c r="G16" s="8">
        <v>1273</v>
      </c>
      <c r="H16" s="8">
        <v>2</v>
      </c>
      <c r="I16" s="8">
        <v>0</v>
      </c>
      <c r="J16" s="8">
        <v>1</v>
      </c>
      <c r="K16" s="8">
        <v>0</v>
      </c>
      <c r="L16" s="8"/>
      <c r="M16" s="9"/>
    </row>
    <row r="17" spans="1:13">
      <c r="A17" s="1"/>
      <c r="B17" s="10"/>
      <c r="C17" s="10"/>
      <c r="D17" s="10">
        <v>0</v>
      </c>
      <c r="E17" s="10">
        <v>4</v>
      </c>
      <c r="F17" s="10" t="s">
        <v>97</v>
      </c>
      <c r="G17" s="10">
        <v>1236</v>
      </c>
      <c r="H17" s="10">
        <v>3</v>
      </c>
      <c r="I17" s="10">
        <v>1</v>
      </c>
      <c r="J17" s="10">
        <v>3</v>
      </c>
      <c r="K17" s="10">
        <v>1</v>
      </c>
      <c r="L17" s="10"/>
      <c r="M17" s="11"/>
    </row>
    <row r="18" spans="1:13">
      <c r="A18" s="5" t="s">
        <v>106</v>
      </c>
      <c r="B18" s="12">
        <v>9</v>
      </c>
      <c r="C18" s="12">
        <v>290</v>
      </c>
      <c r="D18" s="6">
        <f>D19+D20</f>
        <v>0</v>
      </c>
      <c r="E18" s="6">
        <f>E19+E20</f>
        <v>1</v>
      </c>
      <c r="F18" s="6" t="s">
        <v>92</v>
      </c>
      <c r="G18" s="6">
        <f>G19+G20</f>
        <v>889</v>
      </c>
      <c r="H18" s="6">
        <f>H19+H20</f>
        <v>0</v>
      </c>
      <c r="I18" s="6">
        <f>I19+I20</f>
        <v>3</v>
      </c>
      <c r="J18" s="6">
        <f>J19+J20</f>
        <v>0</v>
      </c>
      <c r="K18" s="6">
        <f>K19+K20</f>
        <v>1</v>
      </c>
      <c r="L18" s="6">
        <v>0</v>
      </c>
      <c r="M18" s="6">
        <v>0</v>
      </c>
    </row>
    <row r="19" spans="1:13">
      <c r="A19" s="7"/>
      <c r="B19" s="8"/>
      <c r="C19" s="8"/>
      <c r="D19" s="8">
        <v>0</v>
      </c>
      <c r="E19" s="8">
        <v>1</v>
      </c>
      <c r="F19" s="8" t="s">
        <v>95</v>
      </c>
      <c r="G19" s="8">
        <v>438</v>
      </c>
      <c r="H19" s="8">
        <v>0</v>
      </c>
      <c r="I19" s="8">
        <v>1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97</v>
      </c>
      <c r="G20" s="10">
        <v>451</v>
      </c>
      <c r="H20" s="10">
        <v>0</v>
      </c>
      <c r="I20" s="10">
        <v>2</v>
      </c>
      <c r="J20" s="10">
        <v>0</v>
      </c>
      <c r="K20" s="10">
        <v>1</v>
      </c>
      <c r="L20" s="10"/>
      <c r="M20" s="11"/>
    </row>
    <row r="21" spans="1:13">
      <c r="A21" s="5" t="s">
        <v>107</v>
      </c>
      <c r="B21" s="6">
        <v>50</v>
      </c>
      <c r="C21" s="6">
        <v>1881</v>
      </c>
      <c r="D21" s="6">
        <f>D22+D23</f>
        <v>5</v>
      </c>
      <c r="E21" s="6">
        <f>E22+E23</f>
        <v>12</v>
      </c>
      <c r="F21" s="6" t="s">
        <v>92</v>
      </c>
      <c r="G21" s="6">
        <f>G22+G23</f>
        <v>5929</v>
      </c>
      <c r="H21" s="6">
        <f>H22+H23</f>
        <v>9</v>
      </c>
      <c r="I21" s="6">
        <f>I22+I23</f>
        <v>8</v>
      </c>
      <c r="J21" s="6">
        <f>J22+J23</f>
        <v>4</v>
      </c>
      <c r="K21" s="6">
        <f>K22+K23</f>
        <v>3</v>
      </c>
      <c r="L21" s="6">
        <v>1</v>
      </c>
      <c r="M21" s="6">
        <v>2</v>
      </c>
    </row>
    <row r="22" spans="1:13">
      <c r="A22" s="7"/>
      <c r="B22" s="8"/>
      <c r="C22" s="8"/>
      <c r="D22" s="8">
        <v>3</v>
      </c>
      <c r="E22" s="8">
        <v>7</v>
      </c>
      <c r="F22" s="8" t="s">
        <v>95</v>
      </c>
      <c r="G22" s="8">
        <v>2934</v>
      </c>
      <c r="H22" s="8">
        <v>5</v>
      </c>
      <c r="I22" s="8">
        <v>2</v>
      </c>
      <c r="J22" s="8">
        <v>1</v>
      </c>
      <c r="K22" s="8">
        <v>0</v>
      </c>
      <c r="L22" s="8"/>
      <c r="M22" s="9"/>
    </row>
    <row r="23" spans="1:13">
      <c r="A23" s="1"/>
      <c r="B23" s="10"/>
      <c r="C23" s="10"/>
      <c r="D23" s="10">
        <v>2</v>
      </c>
      <c r="E23" s="10">
        <v>5</v>
      </c>
      <c r="F23" s="10" t="s">
        <v>97</v>
      </c>
      <c r="G23" s="10">
        <v>2995</v>
      </c>
      <c r="H23" s="10">
        <v>4</v>
      </c>
      <c r="I23" s="10">
        <v>6</v>
      </c>
      <c r="J23" s="10">
        <v>3</v>
      </c>
      <c r="K23" s="10">
        <v>3</v>
      </c>
      <c r="L23" s="10"/>
      <c r="M23" s="11"/>
    </row>
    <row r="24" spans="1:13">
      <c r="A24" s="5" t="s">
        <v>108</v>
      </c>
      <c r="B24" s="6">
        <v>28</v>
      </c>
      <c r="C24" s="6">
        <v>1021</v>
      </c>
      <c r="D24" s="6">
        <f>D25+D26</f>
        <v>2</v>
      </c>
      <c r="E24" s="6">
        <f>E25+E26</f>
        <v>8</v>
      </c>
      <c r="F24" s="6" t="s">
        <v>92</v>
      </c>
      <c r="G24" s="6">
        <f>G25+G26</f>
        <v>3235</v>
      </c>
      <c r="H24" s="6">
        <f>H25+H26</f>
        <v>8</v>
      </c>
      <c r="I24" s="6">
        <f>I25+I26</f>
        <v>8</v>
      </c>
      <c r="J24" s="6">
        <f>J25+J26</f>
        <v>1</v>
      </c>
      <c r="K24" s="6">
        <f>K25+K26</f>
        <v>3</v>
      </c>
      <c r="L24" s="6">
        <v>1</v>
      </c>
      <c r="M24" s="6">
        <v>1</v>
      </c>
    </row>
    <row r="25" spans="1:13">
      <c r="A25" s="7"/>
      <c r="B25" s="8"/>
      <c r="C25" s="8"/>
      <c r="D25" s="8">
        <v>1</v>
      </c>
      <c r="E25" s="8">
        <v>2</v>
      </c>
      <c r="F25" s="8" t="s">
        <v>95</v>
      </c>
      <c r="G25" s="8">
        <v>1617</v>
      </c>
      <c r="H25" s="8">
        <v>4</v>
      </c>
      <c r="I25" s="8">
        <v>2</v>
      </c>
      <c r="J25" s="8">
        <v>0</v>
      </c>
      <c r="K25" s="8">
        <v>3</v>
      </c>
      <c r="L25" s="8"/>
      <c r="M25" s="9"/>
    </row>
    <row r="26" spans="1:13">
      <c r="A26" s="1"/>
      <c r="B26" s="10"/>
      <c r="C26" s="10"/>
      <c r="D26" s="10">
        <v>1</v>
      </c>
      <c r="E26" s="10">
        <v>6</v>
      </c>
      <c r="F26" s="10" t="s">
        <v>97</v>
      </c>
      <c r="G26" s="10">
        <v>1618</v>
      </c>
      <c r="H26" s="10">
        <v>4</v>
      </c>
      <c r="I26" s="10">
        <v>6</v>
      </c>
      <c r="J26" s="10">
        <v>1</v>
      </c>
      <c r="K26" s="10">
        <v>0</v>
      </c>
      <c r="L26" s="10"/>
      <c r="M26" s="11"/>
    </row>
    <row r="27" spans="1:13">
      <c r="A27" s="5" t="s">
        <v>109</v>
      </c>
      <c r="B27" s="6">
        <v>25</v>
      </c>
      <c r="C27" s="6">
        <v>865</v>
      </c>
      <c r="D27" s="6">
        <f>D28+D29</f>
        <v>4</v>
      </c>
      <c r="E27" s="6">
        <f>E28+E29</f>
        <v>14</v>
      </c>
      <c r="F27" s="6" t="s">
        <v>92</v>
      </c>
      <c r="G27" s="6">
        <f>G28+G29</f>
        <v>2798</v>
      </c>
      <c r="H27" s="6">
        <f>H28+H29</f>
        <v>4</v>
      </c>
      <c r="I27" s="6">
        <f>I28+I29</f>
        <v>2</v>
      </c>
      <c r="J27" s="6">
        <f>J28+J29</f>
        <v>4</v>
      </c>
      <c r="K27" s="6">
        <f>K28+K29</f>
        <v>4</v>
      </c>
      <c r="L27" s="6">
        <v>0</v>
      </c>
      <c r="M27" s="6">
        <v>1</v>
      </c>
    </row>
    <row r="28" spans="1:13">
      <c r="A28" s="7"/>
      <c r="B28" s="8"/>
      <c r="C28" s="8"/>
      <c r="D28" s="8">
        <v>0</v>
      </c>
      <c r="E28" s="8">
        <v>8</v>
      </c>
      <c r="F28" s="8" t="s">
        <v>95</v>
      </c>
      <c r="G28" s="8">
        <v>1411</v>
      </c>
      <c r="H28" s="8">
        <v>1</v>
      </c>
      <c r="I28" s="8">
        <v>1</v>
      </c>
      <c r="J28" s="8">
        <v>1</v>
      </c>
      <c r="K28" s="8">
        <v>1</v>
      </c>
      <c r="L28" s="8"/>
      <c r="M28" s="9"/>
    </row>
    <row r="29" spans="1:13">
      <c r="A29" s="1"/>
      <c r="B29" s="10"/>
      <c r="C29" s="10"/>
      <c r="D29" s="10">
        <v>4</v>
      </c>
      <c r="E29" s="10">
        <v>6</v>
      </c>
      <c r="F29" s="10" t="s">
        <v>97</v>
      </c>
      <c r="G29" s="10">
        <v>1387</v>
      </c>
      <c r="H29" s="10">
        <v>3</v>
      </c>
      <c r="I29" s="10">
        <v>1</v>
      </c>
      <c r="J29" s="10">
        <v>3</v>
      </c>
      <c r="K29" s="10">
        <v>3</v>
      </c>
      <c r="L29" s="10"/>
      <c r="M29" s="11"/>
    </row>
    <row r="30" spans="1:13">
      <c r="A30" s="5" t="s">
        <v>110</v>
      </c>
      <c r="B30" s="6">
        <v>20</v>
      </c>
      <c r="C30" s="6">
        <v>592</v>
      </c>
      <c r="D30" s="6">
        <f>D31+D32</f>
        <v>5</v>
      </c>
      <c r="E30" s="6">
        <f>E31+E32</f>
        <v>5</v>
      </c>
      <c r="F30" s="6" t="s">
        <v>92</v>
      </c>
      <c r="G30" s="6">
        <f>G31+G32</f>
        <v>1802</v>
      </c>
      <c r="H30" s="6">
        <f>H31+H32</f>
        <v>2</v>
      </c>
      <c r="I30" s="6">
        <f>I31+I32</f>
        <v>5</v>
      </c>
      <c r="J30" s="6">
        <f>J31+J32</f>
        <v>2</v>
      </c>
      <c r="K30" s="6">
        <f>K31+K32</f>
        <v>2</v>
      </c>
      <c r="L30" s="6">
        <v>0</v>
      </c>
      <c r="M30" s="6">
        <v>2</v>
      </c>
    </row>
    <row r="31" spans="1:13">
      <c r="A31" s="7"/>
      <c r="B31" s="8"/>
      <c r="C31" s="8"/>
      <c r="D31" s="8">
        <v>1</v>
      </c>
      <c r="E31" s="8">
        <v>1</v>
      </c>
      <c r="F31" s="8" t="s">
        <v>95</v>
      </c>
      <c r="G31" s="8">
        <v>904</v>
      </c>
      <c r="H31" s="8">
        <v>1</v>
      </c>
      <c r="I31" s="8">
        <v>2</v>
      </c>
      <c r="J31" s="8">
        <v>0</v>
      </c>
      <c r="K31" s="8">
        <v>1</v>
      </c>
      <c r="L31" s="8"/>
      <c r="M31" s="9"/>
    </row>
    <row r="32" spans="1:13">
      <c r="A32" s="1"/>
      <c r="B32" s="10"/>
      <c r="C32" s="10"/>
      <c r="D32" s="10">
        <v>4</v>
      </c>
      <c r="E32" s="10">
        <v>4</v>
      </c>
      <c r="F32" s="10" t="s">
        <v>97</v>
      </c>
      <c r="G32" s="10">
        <v>898</v>
      </c>
      <c r="H32" s="10">
        <v>1</v>
      </c>
      <c r="I32" s="10">
        <v>3</v>
      </c>
      <c r="J32" s="10">
        <v>2</v>
      </c>
      <c r="K32" s="10">
        <v>1</v>
      </c>
      <c r="L32" s="10"/>
      <c r="M32" s="11"/>
    </row>
    <row r="33" spans="1:13">
      <c r="A33" s="5" t="s">
        <v>111</v>
      </c>
      <c r="B33" s="6">
        <v>19</v>
      </c>
      <c r="C33" s="6">
        <v>614</v>
      </c>
      <c r="D33" s="6">
        <f>D34+D35</f>
        <v>1</v>
      </c>
      <c r="E33" s="6">
        <f>E34+E35</f>
        <v>5</v>
      </c>
      <c r="F33" s="6" t="s">
        <v>92</v>
      </c>
      <c r="G33" s="6">
        <f>G34+G35</f>
        <v>1947</v>
      </c>
      <c r="H33" s="6">
        <f>H34+H35</f>
        <v>1</v>
      </c>
      <c r="I33" s="6">
        <f>I34+I35</f>
        <v>1</v>
      </c>
      <c r="J33" s="6">
        <f>J34+J35</f>
        <v>0</v>
      </c>
      <c r="K33" s="6">
        <f>K34+K35</f>
        <v>0</v>
      </c>
      <c r="L33" s="6">
        <v>1</v>
      </c>
      <c r="M33" s="6">
        <v>1</v>
      </c>
    </row>
    <row r="34" spans="1:13">
      <c r="A34" s="7"/>
      <c r="B34" s="8"/>
      <c r="C34" s="8"/>
      <c r="D34" s="8">
        <v>0</v>
      </c>
      <c r="E34" s="8">
        <v>2</v>
      </c>
      <c r="F34" s="8" t="s">
        <v>95</v>
      </c>
      <c r="G34" s="8">
        <v>968</v>
      </c>
      <c r="H34" s="8">
        <v>0</v>
      </c>
      <c r="I34" s="8">
        <v>0</v>
      </c>
      <c r="J34" s="8">
        <v>0</v>
      </c>
      <c r="K34" s="8">
        <v>0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97</v>
      </c>
      <c r="G35" s="10">
        <v>979</v>
      </c>
      <c r="H35" s="10">
        <v>1</v>
      </c>
      <c r="I35" s="10">
        <v>1</v>
      </c>
      <c r="J35" s="10">
        <v>0</v>
      </c>
      <c r="K35" s="10">
        <v>0</v>
      </c>
      <c r="L35" s="10"/>
      <c r="M35" s="11"/>
    </row>
    <row r="36" spans="1:13">
      <c r="A36" s="5" t="s">
        <v>112</v>
      </c>
      <c r="B36" s="6">
        <v>10</v>
      </c>
      <c r="C36" s="6">
        <v>441</v>
      </c>
      <c r="D36" s="6">
        <f>D37+D38</f>
        <v>0</v>
      </c>
      <c r="E36" s="6">
        <f>E37+E38</f>
        <v>7</v>
      </c>
      <c r="F36" s="6" t="s">
        <v>92</v>
      </c>
      <c r="G36" s="6">
        <f>G37+G38</f>
        <v>1232</v>
      </c>
      <c r="H36" s="6">
        <f>H37+H38</f>
        <v>6</v>
      </c>
      <c r="I36" s="6">
        <f>I37+I38</f>
        <v>4</v>
      </c>
      <c r="J36" s="6">
        <f>J37+J38</f>
        <v>1</v>
      </c>
      <c r="K36" s="6">
        <f>K37+K38</f>
        <v>1</v>
      </c>
      <c r="L36" s="6">
        <v>1</v>
      </c>
      <c r="M36" s="6">
        <v>1</v>
      </c>
    </row>
    <row r="37" spans="1:13">
      <c r="A37" s="7"/>
      <c r="B37" s="8"/>
      <c r="C37" s="8"/>
      <c r="D37" s="8">
        <v>0</v>
      </c>
      <c r="E37" s="8">
        <v>4</v>
      </c>
      <c r="F37" s="8" t="s">
        <v>95</v>
      </c>
      <c r="G37" s="8">
        <v>676</v>
      </c>
      <c r="H37" s="8">
        <v>3</v>
      </c>
      <c r="I37" s="8">
        <v>1</v>
      </c>
      <c r="J37" s="8">
        <v>1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3</v>
      </c>
      <c r="F38" s="10" t="s">
        <v>97</v>
      </c>
      <c r="G38" s="10">
        <v>556</v>
      </c>
      <c r="H38" s="10">
        <v>3</v>
      </c>
      <c r="I38" s="10">
        <v>3</v>
      </c>
      <c r="J38" s="10">
        <v>0</v>
      </c>
      <c r="K38" s="10">
        <v>0</v>
      </c>
      <c r="L38" s="10"/>
      <c r="M38" s="11"/>
    </row>
    <row r="39" spans="1:13">
      <c r="A39" s="5" t="s">
        <v>113</v>
      </c>
      <c r="B39" s="8">
        <v>27</v>
      </c>
      <c r="C39" s="8">
        <v>1160</v>
      </c>
      <c r="D39" s="6">
        <f>D40+D41</f>
        <v>6</v>
      </c>
      <c r="E39" s="6">
        <f>E40+E41</f>
        <v>6</v>
      </c>
      <c r="F39" s="8" t="s">
        <v>92</v>
      </c>
      <c r="G39" s="6">
        <f>G40+G41</f>
        <v>3571</v>
      </c>
      <c r="H39" s="6">
        <f>H40+H41</f>
        <v>11</v>
      </c>
      <c r="I39" s="6">
        <f>I40+I41</f>
        <v>6</v>
      </c>
      <c r="J39" s="6">
        <f>J40+J41</f>
        <v>3</v>
      </c>
      <c r="K39" s="6">
        <f>K40+K41</f>
        <v>2</v>
      </c>
      <c r="L39" s="6">
        <v>0</v>
      </c>
      <c r="M39" s="6">
        <v>1</v>
      </c>
    </row>
    <row r="40" spans="1:13">
      <c r="A40" s="7"/>
      <c r="B40" s="8"/>
      <c r="C40" s="8"/>
      <c r="D40" s="8">
        <v>3</v>
      </c>
      <c r="E40" s="8">
        <v>2</v>
      </c>
      <c r="F40" s="8" t="s">
        <v>95</v>
      </c>
      <c r="G40" s="8">
        <v>1793</v>
      </c>
      <c r="H40" s="8">
        <v>7</v>
      </c>
      <c r="I40" s="8">
        <v>0</v>
      </c>
      <c r="J40" s="8">
        <v>2</v>
      </c>
      <c r="K40" s="8">
        <v>2</v>
      </c>
      <c r="L40" s="8"/>
      <c r="M40" s="9"/>
    </row>
    <row r="41" spans="1:13">
      <c r="A41" s="7"/>
      <c r="B41" s="8"/>
      <c r="C41" s="8"/>
      <c r="D41" s="8">
        <v>3</v>
      </c>
      <c r="E41" s="8">
        <v>4</v>
      </c>
      <c r="F41" s="8" t="s">
        <v>97</v>
      </c>
      <c r="G41" s="8">
        <v>1778</v>
      </c>
      <c r="H41" s="8">
        <v>4</v>
      </c>
      <c r="I41" s="8">
        <v>6</v>
      </c>
      <c r="J41" s="8">
        <v>1</v>
      </c>
      <c r="K41" s="8">
        <v>0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IV6553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</cols>
  <sheetData>
    <row r="1" spans="1:18" ht="27.75" customHeight="1" thickBot="1">
      <c r="A1" s="21" t="s">
        <v>238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6.8" thickTop="1">
      <c r="A2" s="1" t="s">
        <v>116</v>
      </c>
      <c r="B2" s="2" t="s">
        <v>117</v>
      </c>
      <c r="C2" s="2" t="s">
        <v>118</v>
      </c>
      <c r="D2" s="3" t="s">
        <v>119</v>
      </c>
      <c r="E2" s="3" t="s">
        <v>120</v>
      </c>
      <c r="F2" s="2" t="s">
        <v>121</v>
      </c>
      <c r="G2" s="2" t="s">
        <v>122</v>
      </c>
      <c r="H2" s="2" t="s">
        <v>123</v>
      </c>
      <c r="I2" s="2" t="s">
        <v>124</v>
      </c>
      <c r="J2" s="2" t="s">
        <v>125</v>
      </c>
      <c r="K2" s="2" t="s">
        <v>126</v>
      </c>
      <c r="L2" s="2" t="s">
        <v>127</v>
      </c>
      <c r="M2" s="4" t="s">
        <v>128</v>
      </c>
    </row>
    <row r="3" spans="1:18">
      <c r="A3" s="5"/>
      <c r="B3" s="6">
        <f>B6+B9+B12+B15+B18+B21+B24+B27+B30+B33+B36+B39</f>
        <v>275</v>
      </c>
      <c r="C3" s="6">
        <f>SUM(C4:C41)</f>
        <v>9385</v>
      </c>
      <c r="D3" s="6">
        <f>D4+D5</f>
        <v>27</v>
      </c>
      <c r="E3" s="6">
        <f>E4+E5</f>
        <v>74</v>
      </c>
      <c r="F3" s="6" t="s">
        <v>129</v>
      </c>
      <c r="G3" s="6">
        <f>G4+G5</f>
        <v>29227</v>
      </c>
      <c r="H3" s="6">
        <f>H4+H5</f>
        <v>48</v>
      </c>
      <c r="I3" s="6">
        <f>I4+I5</f>
        <v>69</v>
      </c>
      <c r="J3" s="6">
        <f>J4+J5</f>
        <v>11</v>
      </c>
      <c r="K3" s="6">
        <f>K4+K5</f>
        <v>18</v>
      </c>
      <c r="L3" s="6">
        <f>SUM(L4:L41)</f>
        <v>19</v>
      </c>
      <c r="M3" s="6">
        <f>SUM(M4:M41)</f>
        <v>5</v>
      </c>
      <c r="N3" s="13" t="s">
        <v>130</v>
      </c>
      <c r="O3" s="13"/>
      <c r="P3" s="13"/>
      <c r="Q3" s="14"/>
      <c r="R3" s="14"/>
    </row>
    <row r="4" spans="1:18">
      <c r="A4" s="5" t="s">
        <v>131</v>
      </c>
      <c r="B4" s="8"/>
      <c r="C4" s="8"/>
      <c r="D4" s="8">
        <f>D7+D10+D13+D16+D19+D22+D25+D28+D31+D34+D37+D40</f>
        <v>11</v>
      </c>
      <c r="E4" s="8">
        <f>E7+E10+E13+E16+E19+E22+E25+E28+E31+E34+E37+E40</f>
        <v>34</v>
      </c>
      <c r="F4" s="8" t="s">
        <v>132</v>
      </c>
      <c r="G4" s="8">
        <f t="shared" ref="G4:K5" si="0">G7+G10+G13+G16+G19+G22+G25+G28+G31+G34+G37+G40</f>
        <v>14750</v>
      </c>
      <c r="H4" s="8">
        <f t="shared" si="0"/>
        <v>25</v>
      </c>
      <c r="I4" s="8">
        <f t="shared" si="0"/>
        <v>28</v>
      </c>
      <c r="J4" s="8">
        <f t="shared" si="0"/>
        <v>8</v>
      </c>
      <c r="K4" s="8">
        <f t="shared" si="0"/>
        <v>12</v>
      </c>
      <c r="L4" s="8"/>
      <c r="M4" s="9"/>
      <c r="N4" s="18" t="s">
        <v>133</v>
      </c>
      <c r="O4" s="15">
        <f>L3/G3</f>
        <v>6.5008382659869301E-4</v>
      </c>
      <c r="P4" s="16"/>
      <c r="Q4" s="16"/>
      <c r="R4" s="17"/>
    </row>
    <row r="5" spans="1:18">
      <c r="A5" s="1"/>
      <c r="B5" s="10"/>
      <c r="C5" s="10"/>
      <c r="D5" s="8">
        <f>D8+D11+D14+D17+D20+D23+D26+D29+D32+D35+D38+D41</f>
        <v>16</v>
      </c>
      <c r="E5" s="8">
        <f>E8+E11+E14+E17+E20+E23+E26+E29+E32+E35+E38+E41</f>
        <v>40</v>
      </c>
      <c r="F5" s="10" t="s">
        <v>134</v>
      </c>
      <c r="G5" s="8">
        <f t="shared" si="0"/>
        <v>14477</v>
      </c>
      <c r="H5" s="8">
        <f t="shared" si="0"/>
        <v>23</v>
      </c>
      <c r="I5" s="8">
        <f t="shared" si="0"/>
        <v>41</v>
      </c>
      <c r="J5" s="8">
        <f t="shared" si="0"/>
        <v>3</v>
      </c>
      <c r="K5" s="8">
        <f t="shared" si="0"/>
        <v>6</v>
      </c>
      <c r="L5" s="10"/>
      <c r="M5" s="11"/>
      <c r="N5" s="19" t="s">
        <v>135</v>
      </c>
      <c r="O5" s="13"/>
      <c r="P5" s="13"/>
      <c r="Q5" s="14"/>
      <c r="R5" s="14"/>
    </row>
    <row r="6" spans="1:18">
      <c r="A6" s="5" t="s">
        <v>136</v>
      </c>
      <c r="B6" s="12">
        <v>21</v>
      </c>
      <c r="C6" s="12">
        <v>509</v>
      </c>
      <c r="D6" s="6">
        <f>D7+D8</f>
        <v>0</v>
      </c>
      <c r="E6" s="6">
        <f>E7+E8</f>
        <v>6</v>
      </c>
      <c r="F6" s="6" t="s">
        <v>137</v>
      </c>
      <c r="G6" s="6">
        <f>G7+G8</f>
        <v>1502</v>
      </c>
      <c r="H6" s="6">
        <f>H7+H8</f>
        <v>1</v>
      </c>
      <c r="I6" s="6">
        <f>I7+I8</f>
        <v>3</v>
      </c>
      <c r="J6" s="6">
        <f>J7+J8</f>
        <v>2</v>
      </c>
      <c r="K6" s="6">
        <f>K7+K8</f>
        <v>1</v>
      </c>
      <c r="L6" s="6">
        <v>2</v>
      </c>
      <c r="M6" s="6">
        <v>0</v>
      </c>
      <c r="N6" s="18" t="s">
        <v>138</v>
      </c>
      <c r="O6" s="15">
        <f>M3/G3</f>
        <v>1.7107469121018236E-4</v>
      </c>
      <c r="P6" s="16"/>
      <c r="Q6" s="16"/>
      <c r="R6" s="17"/>
    </row>
    <row r="7" spans="1:18">
      <c r="A7" s="7"/>
      <c r="B7" s="8"/>
      <c r="C7" s="8"/>
      <c r="D7" s="8">
        <v>0</v>
      </c>
      <c r="E7" s="8">
        <v>3</v>
      </c>
      <c r="F7" s="8" t="s">
        <v>132</v>
      </c>
      <c r="G7" s="8">
        <v>770</v>
      </c>
      <c r="H7" s="8">
        <v>1</v>
      </c>
      <c r="I7" s="8">
        <v>0</v>
      </c>
      <c r="J7" s="8">
        <v>1</v>
      </c>
      <c r="K7" s="8">
        <v>0</v>
      </c>
      <c r="L7" s="8"/>
      <c r="M7" s="9"/>
      <c r="N7" s="18" t="s">
        <v>139</v>
      </c>
      <c r="O7" s="15">
        <f>J3/G3</f>
        <v>3.7636432066240122E-4</v>
      </c>
      <c r="P7" s="16"/>
      <c r="Q7" s="16"/>
      <c r="R7" s="17"/>
    </row>
    <row r="8" spans="1:18">
      <c r="A8" s="1"/>
      <c r="B8" s="10"/>
      <c r="C8" s="10"/>
      <c r="D8" s="10">
        <v>0</v>
      </c>
      <c r="E8" s="10">
        <v>3</v>
      </c>
      <c r="F8" s="10" t="s">
        <v>140</v>
      </c>
      <c r="G8" s="10">
        <v>732</v>
      </c>
      <c r="H8" s="10">
        <v>0</v>
      </c>
      <c r="I8" s="10">
        <v>3</v>
      </c>
      <c r="J8" s="10">
        <v>1</v>
      </c>
      <c r="K8" s="10">
        <v>1</v>
      </c>
      <c r="L8" s="10"/>
      <c r="M8" s="11"/>
      <c r="N8" s="18" t="s">
        <v>141</v>
      </c>
      <c r="O8" s="15">
        <f>K3/G3</f>
        <v>6.1586888835665657E-4</v>
      </c>
      <c r="P8" s="16"/>
      <c r="Q8" s="16"/>
      <c r="R8" s="17"/>
    </row>
    <row r="9" spans="1:18">
      <c r="A9" s="5" t="s">
        <v>142</v>
      </c>
      <c r="B9" s="12">
        <v>27</v>
      </c>
      <c r="C9" s="12">
        <v>734</v>
      </c>
      <c r="D9" s="12">
        <v>0</v>
      </c>
      <c r="E9" s="12">
        <v>1</v>
      </c>
      <c r="F9" s="6" t="s">
        <v>137</v>
      </c>
      <c r="G9" s="6">
        <f>G10+G11</f>
        <v>2398</v>
      </c>
      <c r="H9" s="6">
        <f>H10+H11</f>
        <v>6</v>
      </c>
      <c r="I9" s="6">
        <f>I10+I11</f>
        <v>5</v>
      </c>
      <c r="J9" s="6">
        <f>J10+J11</f>
        <v>0</v>
      </c>
      <c r="K9" s="6">
        <f>K10+K11</f>
        <v>2</v>
      </c>
      <c r="L9" s="6">
        <v>2</v>
      </c>
      <c r="M9" s="6">
        <v>0</v>
      </c>
    </row>
    <row r="10" spans="1:18">
      <c r="A10" s="7"/>
      <c r="B10" s="8"/>
      <c r="C10" s="8"/>
      <c r="D10" s="8">
        <v>0</v>
      </c>
      <c r="E10" s="8">
        <v>1</v>
      </c>
      <c r="F10" s="8" t="s">
        <v>132</v>
      </c>
      <c r="G10" s="8">
        <v>1221</v>
      </c>
      <c r="H10" s="8">
        <v>2</v>
      </c>
      <c r="I10" s="8">
        <v>1</v>
      </c>
      <c r="J10" s="8">
        <v>0</v>
      </c>
      <c r="K10" s="8">
        <v>0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140</v>
      </c>
      <c r="G11" s="10">
        <v>1177</v>
      </c>
      <c r="H11" s="10">
        <v>4</v>
      </c>
      <c r="I11" s="10">
        <v>4</v>
      </c>
      <c r="J11" s="10">
        <v>0</v>
      </c>
      <c r="K11" s="10">
        <v>2</v>
      </c>
      <c r="L11" s="10"/>
      <c r="M11" s="11"/>
    </row>
    <row r="12" spans="1:18">
      <c r="A12" s="5" t="s">
        <v>143</v>
      </c>
      <c r="B12" s="12">
        <v>20</v>
      </c>
      <c r="C12" s="12">
        <v>495</v>
      </c>
      <c r="D12" s="6">
        <f>D13+D14</f>
        <v>2</v>
      </c>
      <c r="E12" s="6">
        <f>E13+E14</f>
        <v>1</v>
      </c>
      <c r="F12" s="6" t="s">
        <v>137</v>
      </c>
      <c r="G12" s="6">
        <f>G13+G14</f>
        <v>1450</v>
      </c>
      <c r="H12" s="6">
        <f>H13+H14</f>
        <v>1</v>
      </c>
      <c r="I12" s="6">
        <f>I13+I14</f>
        <v>0</v>
      </c>
      <c r="J12" s="6">
        <f>J13+J14</f>
        <v>0</v>
      </c>
      <c r="K12" s="6">
        <f>K13+K14</f>
        <v>1</v>
      </c>
      <c r="L12" s="6">
        <v>2</v>
      </c>
      <c r="M12" s="6">
        <v>0</v>
      </c>
    </row>
    <row r="13" spans="1:18">
      <c r="A13" s="7"/>
      <c r="B13" s="8"/>
      <c r="C13" s="8"/>
      <c r="D13" s="8">
        <v>1</v>
      </c>
      <c r="E13" s="8">
        <v>0</v>
      </c>
      <c r="F13" s="8" t="s">
        <v>132</v>
      </c>
      <c r="G13" s="8">
        <v>759</v>
      </c>
      <c r="H13" s="8">
        <v>0</v>
      </c>
      <c r="I13" s="8">
        <v>0</v>
      </c>
      <c r="J13" s="8">
        <v>0</v>
      </c>
      <c r="K13" s="8">
        <v>1</v>
      </c>
      <c r="L13" s="8"/>
      <c r="M13" s="9"/>
    </row>
    <row r="14" spans="1:18">
      <c r="A14" s="1"/>
      <c r="B14" s="10"/>
      <c r="C14" s="10"/>
      <c r="D14" s="10">
        <v>1</v>
      </c>
      <c r="E14" s="10">
        <v>1</v>
      </c>
      <c r="F14" s="10" t="s">
        <v>140</v>
      </c>
      <c r="G14" s="10">
        <v>691</v>
      </c>
      <c r="H14" s="10">
        <v>1</v>
      </c>
      <c r="I14" s="10">
        <v>0</v>
      </c>
      <c r="J14" s="10">
        <v>0</v>
      </c>
      <c r="K14" s="10">
        <v>0</v>
      </c>
      <c r="L14" s="10"/>
      <c r="M14" s="11"/>
    </row>
    <row r="15" spans="1:18">
      <c r="A15" s="5" t="s">
        <v>144</v>
      </c>
      <c r="B15" s="12">
        <v>19</v>
      </c>
      <c r="C15" s="12">
        <v>776</v>
      </c>
      <c r="D15" s="6">
        <f>D16+D17</f>
        <v>2</v>
      </c>
      <c r="E15" s="6">
        <f>E16+E17</f>
        <v>7</v>
      </c>
      <c r="F15" s="6" t="s">
        <v>137</v>
      </c>
      <c r="G15" s="6">
        <f>G16+G17</f>
        <v>2505</v>
      </c>
      <c r="H15" s="6">
        <f>H16+H17</f>
        <v>2</v>
      </c>
      <c r="I15" s="6">
        <f>I16+I17</f>
        <v>2</v>
      </c>
      <c r="J15" s="6">
        <f>J16+J17</f>
        <v>1</v>
      </c>
      <c r="K15" s="6">
        <f>K16+K17</f>
        <v>4</v>
      </c>
      <c r="L15" s="6">
        <v>1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132</v>
      </c>
      <c r="G16" s="8">
        <v>1272</v>
      </c>
      <c r="H16" s="8">
        <v>1</v>
      </c>
      <c r="I16" s="8">
        <v>1</v>
      </c>
      <c r="J16" s="8">
        <v>1</v>
      </c>
      <c r="K16" s="8">
        <v>2</v>
      </c>
      <c r="L16" s="8"/>
      <c r="M16" s="9"/>
    </row>
    <row r="17" spans="1:13">
      <c r="A17" s="1"/>
      <c r="B17" s="10"/>
      <c r="C17" s="10"/>
      <c r="D17" s="10">
        <v>0</v>
      </c>
      <c r="E17" s="10">
        <v>4</v>
      </c>
      <c r="F17" s="10" t="s">
        <v>140</v>
      </c>
      <c r="G17" s="10">
        <v>1233</v>
      </c>
      <c r="H17" s="10">
        <v>1</v>
      </c>
      <c r="I17" s="10">
        <v>1</v>
      </c>
      <c r="J17" s="10">
        <v>0</v>
      </c>
      <c r="K17" s="10">
        <v>2</v>
      </c>
      <c r="L17" s="10"/>
      <c r="M17" s="11"/>
    </row>
    <row r="18" spans="1:13">
      <c r="A18" s="5" t="s">
        <v>145</v>
      </c>
      <c r="B18" s="12">
        <v>9</v>
      </c>
      <c r="C18" s="12">
        <v>290</v>
      </c>
      <c r="D18" s="6">
        <f>D19+D20</f>
        <v>0</v>
      </c>
      <c r="E18" s="6">
        <f>E19+E20</f>
        <v>1</v>
      </c>
      <c r="F18" s="6" t="s">
        <v>137</v>
      </c>
      <c r="G18" s="6">
        <f>G19+G20</f>
        <v>887</v>
      </c>
      <c r="H18" s="6">
        <f>H19+H20</f>
        <v>2</v>
      </c>
      <c r="I18" s="6">
        <f>I19+I20</f>
        <v>4</v>
      </c>
      <c r="J18" s="6">
        <f>J19+J20</f>
        <v>1</v>
      </c>
      <c r="K18" s="6">
        <f>K19+K20</f>
        <v>0</v>
      </c>
      <c r="L18" s="6">
        <v>1</v>
      </c>
      <c r="M18" s="6">
        <v>0</v>
      </c>
    </row>
    <row r="19" spans="1:13">
      <c r="A19" s="7"/>
      <c r="B19" s="8"/>
      <c r="C19" s="8"/>
      <c r="D19" s="8">
        <v>0</v>
      </c>
      <c r="E19" s="8">
        <v>1</v>
      </c>
      <c r="F19" s="8" t="s">
        <v>132</v>
      </c>
      <c r="G19" s="8">
        <v>439</v>
      </c>
      <c r="H19" s="8">
        <v>1</v>
      </c>
      <c r="I19" s="8">
        <v>0</v>
      </c>
      <c r="J19" s="8">
        <v>1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140</v>
      </c>
      <c r="G20" s="10">
        <v>448</v>
      </c>
      <c r="H20" s="10">
        <v>1</v>
      </c>
      <c r="I20" s="10">
        <v>4</v>
      </c>
      <c r="J20" s="10">
        <v>0</v>
      </c>
      <c r="K20" s="10">
        <v>0</v>
      </c>
      <c r="L20" s="10"/>
      <c r="M20" s="11"/>
    </row>
    <row r="21" spans="1:13">
      <c r="A21" s="5" t="s">
        <v>146</v>
      </c>
      <c r="B21" s="6">
        <v>50</v>
      </c>
      <c r="C21" s="6">
        <v>1886</v>
      </c>
      <c r="D21" s="6">
        <f>D22+D23</f>
        <v>5</v>
      </c>
      <c r="E21" s="6">
        <f>E22+E23</f>
        <v>13</v>
      </c>
      <c r="F21" s="6" t="s">
        <v>137</v>
      </c>
      <c r="G21" s="6">
        <f>G22+G23</f>
        <v>5935</v>
      </c>
      <c r="H21" s="6">
        <f>H22+H23</f>
        <v>14</v>
      </c>
      <c r="I21" s="6">
        <f>I22+I23</f>
        <v>12</v>
      </c>
      <c r="J21" s="6">
        <f>J22+J23</f>
        <v>1</v>
      </c>
      <c r="K21" s="6">
        <f>K22+K23</f>
        <v>4</v>
      </c>
      <c r="L21" s="6">
        <v>5</v>
      </c>
      <c r="M21" s="6">
        <v>1</v>
      </c>
    </row>
    <row r="22" spans="1:13">
      <c r="A22" s="7"/>
      <c r="B22" s="8"/>
      <c r="C22" s="8"/>
      <c r="D22" s="8">
        <v>3</v>
      </c>
      <c r="E22" s="8">
        <v>7</v>
      </c>
      <c r="F22" s="8" t="s">
        <v>132</v>
      </c>
      <c r="G22" s="8">
        <v>2937</v>
      </c>
      <c r="H22" s="8">
        <v>8</v>
      </c>
      <c r="I22" s="8">
        <v>7</v>
      </c>
      <c r="J22" s="8">
        <v>1</v>
      </c>
      <c r="K22" s="8">
        <v>4</v>
      </c>
      <c r="L22" s="8"/>
      <c r="M22" s="9"/>
    </row>
    <row r="23" spans="1:13">
      <c r="A23" s="1"/>
      <c r="B23" s="10"/>
      <c r="C23" s="10"/>
      <c r="D23" s="10">
        <v>2</v>
      </c>
      <c r="E23" s="10">
        <v>6</v>
      </c>
      <c r="F23" s="10" t="s">
        <v>140</v>
      </c>
      <c r="G23" s="10">
        <v>2998</v>
      </c>
      <c r="H23" s="10">
        <v>6</v>
      </c>
      <c r="I23" s="10">
        <v>5</v>
      </c>
      <c r="J23" s="10">
        <v>0</v>
      </c>
      <c r="K23" s="10">
        <v>0</v>
      </c>
      <c r="L23" s="10"/>
      <c r="M23" s="11"/>
    </row>
    <row r="24" spans="1:13">
      <c r="A24" s="5" t="s">
        <v>147</v>
      </c>
      <c r="B24" s="6">
        <v>28</v>
      </c>
      <c r="C24" s="6">
        <v>1020</v>
      </c>
      <c r="D24" s="6">
        <f>D25+D26</f>
        <v>2</v>
      </c>
      <c r="E24" s="6">
        <f>E25+E26</f>
        <v>8</v>
      </c>
      <c r="F24" s="6" t="s">
        <v>137</v>
      </c>
      <c r="G24" s="6">
        <f>G25+G26</f>
        <v>3229</v>
      </c>
      <c r="H24" s="6">
        <f>H25+H26</f>
        <v>4</v>
      </c>
      <c r="I24" s="6">
        <f>I25+I26</f>
        <v>10</v>
      </c>
      <c r="J24" s="6">
        <f>J25+J26</f>
        <v>0</v>
      </c>
      <c r="K24" s="6">
        <f>K25+K26</f>
        <v>1</v>
      </c>
      <c r="L24" s="6">
        <v>2</v>
      </c>
      <c r="M24" s="6">
        <v>2</v>
      </c>
    </row>
    <row r="25" spans="1:13">
      <c r="A25" s="7"/>
      <c r="B25" s="8"/>
      <c r="C25" s="8"/>
      <c r="D25" s="8">
        <v>1</v>
      </c>
      <c r="E25" s="8">
        <v>2</v>
      </c>
      <c r="F25" s="8" t="s">
        <v>132</v>
      </c>
      <c r="G25" s="8">
        <v>1612</v>
      </c>
      <c r="H25" s="8">
        <v>2</v>
      </c>
      <c r="I25" s="8">
        <v>6</v>
      </c>
      <c r="J25" s="8">
        <v>0</v>
      </c>
      <c r="K25" s="8">
        <v>1</v>
      </c>
      <c r="L25" s="8"/>
      <c r="M25" s="9"/>
    </row>
    <row r="26" spans="1:13">
      <c r="A26" s="1"/>
      <c r="B26" s="10"/>
      <c r="C26" s="10"/>
      <c r="D26" s="10">
        <v>1</v>
      </c>
      <c r="E26" s="10">
        <v>6</v>
      </c>
      <c r="F26" s="10" t="s">
        <v>140</v>
      </c>
      <c r="G26" s="10">
        <v>1617</v>
      </c>
      <c r="H26" s="10">
        <v>2</v>
      </c>
      <c r="I26" s="10">
        <v>4</v>
      </c>
      <c r="J26" s="10">
        <v>0</v>
      </c>
      <c r="K26" s="10">
        <v>0</v>
      </c>
      <c r="L26" s="10"/>
      <c r="M26" s="11"/>
    </row>
    <row r="27" spans="1:13">
      <c r="A27" s="5" t="s">
        <v>148</v>
      </c>
      <c r="B27" s="6">
        <v>25</v>
      </c>
      <c r="C27" s="6">
        <v>866</v>
      </c>
      <c r="D27" s="6">
        <f>D28+D29</f>
        <v>4</v>
      </c>
      <c r="E27" s="6">
        <f>E28+E29</f>
        <v>14</v>
      </c>
      <c r="F27" s="6" t="s">
        <v>137</v>
      </c>
      <c r="G27" s="6">
        <f>G28+G29</f>
        <v>2791</v>
      </c>
      <c r="H27" s="6">
        <f>H28+H29</f>
        <v>4</v>
      </c>
      <c r="I27" s="6">
        <f>I28+I29</f>
        <v>3</v>
      </c>
      <c r="J27" s="6">
        <f>J28+J29</f>
        <v>1</v>
      </c>
      <c r="K27" s="6">
        <f>K28+K29</f>
        <v>1</v>
      </c>
      <c r="L27" s="6">
        <v>3</v>
      </c>
      <c r="M27" s="6">
        <v>1</v>
      </c>
    </row>
    <row r="28" spans="1:13">
      <c r="A28" s="7"/>
      <c r="B28" s="8"/>
      <c r="C28" s="8"/>
      <c r="D28" s="8">
        <v>0</v>
      </c>
      <c r="E28" s="8">
        <v>8</v>
      </c>
      <c r="F28" s="8" t="s">
        <v>132</v>
      </c>
      <c r="G28" s="8">
        <v>1406</v>
      </c>
      <c r="H28" s="8">
        <v>2</v>
      </c>
      <c r="I28" s="8">
        <v>2</v>
      </c>
      <c r="J28" s="8">
        <v>1</v>
      </c>
      <c r="K28" s="8">
        <v>1</v>
      </c>
      <c r="L28" s="8"/>
      <c r="M28" s="9"/>
    </row>
    <row r="29" spans="1:13">
      <c r="A29" s="1"/>
      <c r="B29" s="10"/>
      <c r="C29" s="10"/>
      <c r="D29" s="10">
        <v>4</v>
      </c>
      <c r="E29" s="10">
        <v>6</v>
      </c>
      <c r="F29" s="10" t="s">
        <v>140</v>
      </c>
      <c r="G29" s="10">
        <v>1385</v>
      </c>
      <c r="H29" s="10">
        <v>2</v>
      </c>
      <c r="I29" s="10">
        <v>1</v>
      </c>
      <c r="J29" s="10">
        <v>0</v>
      </c>
      <c r="K29" s="10">
        <v>0</v>
      </c>
      <c r="L29" s="10"/>
      <c r="M29" s="11"/>
    </row>
    <row r="30" spans="1:13">
      <c r="A30" s="5" t="s">
        <v>149</v>
      </c>
      <c r="B30" s="6">
        <v>20</v>
      </c>
      <c r="C30" s="6">
        <v>593</v>
      </c>
      <c r="D30" s="6">
        <f>D31+D32</f>
        <v>5</v>
      </c>
      <c r="E30" s="6">
        <f>E31+E32</f>
        <v>5</v>
      </c>
      <c r="F30" s="6" t="s">
        <v>137</v>
      </c>
      <c r="G30" s="6">
        <f>G31+G32</f>
        <v>1796</v>
      </c>
      <c r="H30" s="6">
        <f>H31+H32</f>
        <v>4</v>
      </c>
      <c r="I30" s="6">
        <f>I31+I32</f>
        <v>7</v>
      </c>
      <c r="J30" s="6">
        <f>J31+J32</f>
        <v>1</v>
      </c>
      <c r="K30" s="6">
        <f>K31+K32</f>
        <v>1</v>
      </c>
      <c r="L30" s="6">
        <v>0</v>
      </c>
      <c r="M30" s="6">
        <v>1</v>
      </c>
    </row>
    <row r="31" spans="1:13">
      <c r="A31" s="7"/>
      <c r="B31" s="8"/>
      <c r="C31" s="8"/>
      <c r="D31" s="8">
        <v>1</v>
      </c>
      <c r="E31" s="8">
        <v>1</v>
      </c>
      <c r="F31" s="8" t="s">
        <v>132</v>
      </c>
      <c r="G31" s="8">
        <v>904</v>
      </c>
      <c r="H31" s="8">
        <v>2</v>
      </c>
      <c r="I31" s="8">
        <v>1</v>
      </c>
      <c r="J31" s="8">
        <v>1</v>
      </c>
      <c r="K31" s="8">
        <v>0</v>
      </c>
      <c r="L31" s="8"/>
      <c r="M31" s="9"/>
    </row>
    <row r="32" spans="1:13">
      <c r="A32" s="1"/>
      <c r="B32" s="10"/>
      <c r="C32" s="10"/>
      <c r="D32" s="10">
        <v>4</v>
      </c>
      <c r="E32" s="10">
        <v>4</v>
      </c>
      <c r="F32" s="10" t="s">
        <v>140</v>
      </c>
      <c r="G32" s="10">
        <v>892</v>
      </c>
      <c r="H32" s="10">
        <v>2</v>
      </c>
      <c r="I32" s="10">
        <v>6</v>
      </c>
      <c r="J32" s="10">
        <v>0</v>
      </c>
      <c r="K32" s="10">
        <v>1</v>
      </c>
      <c r="L32" s="10"/>
      <c r="M32" s="11"/>
    </row>
    <row r="33" spans="1:13">
      <c r="A33" s="5" t="s">
        <v>150</v>
      </c>
      <c r="B33" s="6">
        <v>19</v>
      </c>
      <c r="C33" s="6">
        <v>615</v>
      </c>
      <c r="D33" s="6">
        <f>D34+D35</f>
        <v>1</v>
      </c>
      <c r="E33" s="6">
        <f>E34+E35</f>
        <v>5</v>
      </c>
      <c r="F33" s="6" t="s">
        <v>137</v>
      </c>
      <c r="G33" s="6">
        <f>G34+G35</f>
        <v>1944</v>
      </c>
      <c r="H33" s="6">
        <f>H34+H35</f>
        <v>3</v>
      </c>
      <c r="I33" s="6">
        <f>I34+I35</f>
        <v>6</v>
      </c>
      <c r="J33" s="6">
        <f>J34+J35</f>
        <v>1</v>
      </c>
      <c r="K33" s="6">
        <f>K34+K35</f>
        <v>2</v>
      </c>
      <c r="L33" s="6">
        <v>1</v>
      </c>
      <c r="M33" s="6">
        <v>0</v>
      </c>
    </row>
    <row r="34" spans="1:13">
      <c r="A34" s="7"/>
      <c r="B34" s="8"/>
      <c r="C34" s="8"/>
      <c r="D34" s="8">
        <v>0</v>
      </c>
      <c r="E34" s="8">
        <v>2</v>
      </c>
      <c r="F34" s="8" t="s">
        <v>132</v>
      </c>
      <c r="G34" s="8">
        <v>966</v>
      </c>
      <c r="H34" s="8">
        <v>2</v>
      </c>
      <c r="I34" s="8">
        <v>3</v>
      </c>
      <c r="J34" s="8">
        <v>1</v>
      </c>
      <c r="K34" s="8">
        <v>2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140</v>
      </c>
      <c r="G35" s="10">
        <v>978</v>
      </c>
      <c r="H35" s="10">
        <v>1</v>
      </c>
      <c r="I35" s="10">
        <v>3</v>
      </c>
      <c r="J35" s="10">
        <v>0</v>
      </c>
      <c r="K35" s="10">
        <v>0</v>
      </c>
      <c r="L35" s="10"/>
      <c r="M35" s="11"/>
    </row>
    <row r="36" spans="1:13">
      <c r="A36" s="5" t="s">
        <v>151</v>
      </c>
      <c r="B36" s="6">
        <v>10</v>
      </c>
      <c r="C36" s="6">
        <v>441</v>
      </c>
      <c r="D36" s="6">
        <f>D37+D38</f>
        <v>0</v>
      </c>
      <c r="E36" s="6">
        <f>E37+E38</f>
        <v>7</v>
      </c>
      <c r="F36" s="6" t="s">
        <v>137</v>
      </c>
      <c r="G36" s="6">
        <f>G37+G38</f>
        <v>1228</v>
      </c>
      <c r="H36" s="6">
        <f>H37+H38</f>
        <v>4</v>
      </c>
      <c r="I36" s="6">
        <f>I37+I38</f>
        <v>8</v>
      </c>
      <c r="J36" s="6">
        <f>J37+J38</f>
        <v>1</v>
      </c>
      <c r="K36" s="6">
        <f>K37+K38</f>
        <v>1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4</v>
      </c>
      <c r="F37" s="8" t="s">
        <v>132</v>
      </c>
      <c r="G37" s="8">
        <v>674</v>
      </c>
      <c r="H37" s="8">
        <v>2</v>
      </c>
      <c r="I37" s="8">
        <v>3</v>
      </c>
      <c r="J37" s="8">
        <v>0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3</v>
      </c>
      <c r="F38" s="10" t="s">
        <v>140</v>
      </c>
      <c r="G38" s="10">
        <v>554</v>
      </c>
      <c r="H38" s="10">
        <v>2</v>
      </c>
      <c r="I38" s="10">
        <v>5</v>
      </c>
      <c r="J38" s="10">
        <v>1</v>
      </c>
      <c r="K38" s="10">
        <v>0</v>
      </c>
      <c r="L38" s="10"/>
      <c r="M38" s="11"/>
    </row>
    <row r="39" spans="1:13">
      <c r="A39" s="5" t="s">
        <v>152</v>
      </c>
      <c r="B39" s="8">
        <v>27</v>
      </c>
      <c r="C39" s="8">
        <v>1160</v>
      </c>
      <c r="D39" s="6">
        <f>D40+D41</f>
        <v>6</v>
      </c>
      <c r="E39" s="6">
        <f>E40+E41</f>
        <v>6</v>
      </c>
      <c r="F39" s="8" t="s">
        <v>137</v>
      </c>
      <c r="G39" s="6">
        <f>G40+G41</f>
        <v>3562</v>
      </c>
      <c r="H39" s="6">
        <f>H40+H41</f>
        <v>3</v>
      </c>
      <c r="I39" s="6">
        <f>I40+I41</f>
        <v>9</v>
      </c>
      <c r="J39" s="6">
        <f>J40+J41</f>
        <v>2</v>
      </c>
      <c r="K39" s="6">
        <f>K40+K41</f>
        <v>0</v>
      </c>
      <c r="L39" s="6">
        <v>0</v>
      </c>
      <c r="M39" s="6">
        <v>0</v>
      </c>
    </row>
    <row r="40" spans="1:13">
      <c r="A40" s="7"/>
      <c r="B40" s="8"/>
      <c r="C40" s="8"/>
      <c r="D40" s="8">
        <v>3</v>
      </c>
      <c r="E40" s="8">
        <v>2</v>
      </c>
      <c r="F40" s="8" t="s">
        <v>132</v>
      </c>
      <c r="G40" s="8">
        <v>1790</v>
      </c>
      <c r="H40" s="8">
        <v>2</v>
      </c>
      <c r="I40" s="8">
        <v>4</v>
      </c>
      <c r="J40" s="8">
        <v>1</v>
      </c>
      <c r="K40" s="8">
        <v>0</v>
      </c>
      <c r="L40" s="8"/>
      <c r="M40" s="9"/>
    </row>
    <row r="41" spans="1:13">
      <c r="A41" s="7"/>
      <c r="B41" s="8"/>
      <c r="C41" s="8"/>
      <c r="D41" s="8">
        <v>3</v>
      </c>
      <c r="E41" s="8">
        <v>4</v>
      </c>
      <c r="F41" s="8" t="s">
        <v>140</v>
      </c>
      <c r="G41" s="8">
        <v>1772</v>
      </c>
      <c r="H41" s="8">
        <v>1</v>
      </c>
      <c r="I41" s="8">
        <v>5</v>
      </c>
      <c r="J41" s="8">
        <v>1</v>
      </c>
      <c r="K41" s="8">
        <v>0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IV6553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</cols>
  <sheetData>
    <row r="1" spans="1:18" ht="27.75" customHeight="1" thickBot="1">
      <c r="A1" s="21" t="s">
        <v>237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6.8" thickTop="1">
      <c r="A2" s="1" t="s">
        <v>79</v>
      </c>
      <c r="B2" s="2" t="s">
        <v>80</v>
      </c>
      <c r="C2" s="2" t="s">
        <v>81</v>
      </c>
      <c r="D2" s="3" t="s">
        <v>82</v>
      </c>
      <c r="E2" s="3" t="s">
        <v>83</v>
      </c>
      <c r="F2" s="2" t="s">
        <v>84</v>
      </c>
      <c r="G2" s="2" t="s">
        <v>85</v>
      </c>
      <c r="H2" s="2" t="s">
        <v>86</v>
      </c>
      <c r="I2" s="2" t="s">
        <v>87</v>
      </c>
      <c r="J2" s="2" t="s">
        <v>88</v>
      </c>
      <c r="K2" s="2" t="s">
        <v>89</v>
      </c>
      <c r="L2" s="2" t="s">
        <v>90</v>
      </c>
      <c r="M2" s="4" t="s">
        <v>91</v>
      </c>
    </row>
    <row r="3" spans="1:18">
      <c r="A3" s="5"/>
      <c r="B3" s="6">
        <f>B6+B9+B12+B15+B18+B21+B24+B27+B30+B33+B36+B39</f>
        <v>275</v>
      </c>
      <c r="C3" s="6">
        <f>SUM(C4:C41)</f>
        <v>9381</v>
      </c>
      <c r="D3" s="6">
        <f>D4+D5</f>
        <v>24</v>
      </c>
      <c r="E3" s="6">
        <f>E4+E5</f>
        <v>74</v>
      </c>
      <c r="F3" s="6" t="s">
        <v>7</v>
      </c>
      <c r="G3" s="6">
        <f>G4+G5</f>
        <v>29201</v>
      </c>
      <c r="H3" s="6">
        <f>H4+H5</f>
        <v>47</v>
      </c>
      <c r="I3" s="6">
        <f>I4+I5</f>
        <v>65</v>
      </c>
      <c r="J3" s="6">
        <f>J4+J5</f>
        <v>18</v>
      </c>
      <c r="K3" s="6">
        <f>K4+K5</f>
        <v>26</v>
      </c>
      <c r="L3" s="6">
        <f>SUM(L4:L41)</f>
        <v>13</v>
      </c>
      <c r="M3" s="6">
        <f>SUM(M4:M41)</f>
        <v>6</v>
      </c>
      <c r="N3" s="13" t="s">
        <v>114</v>
      </c>
      <c r="O3" s="13"/>
      <c r="P3" s="13"/>
      <c r="Q3" s="14"/>
      <c r="R3" s="14"/>
    </row>
    <row r="4" spans="1:18">
      <c r="A4" s="5" t="s">
        <v>1</v>
      </c>
      <c r="B4" s="8"/>
      <c r="C4" s="8"/>
      <c r="D4" s="8">
        <f>D7+D10+D13+D16+D19+D22+D25+D28+D31+D34+D37+D40</f>
        <v>11</v>
      </c>
      <c r="E4" s="8">
        <f>E7+E10+E13+E16+E19+E22+E25+E28+E31+E34+E37+E40</f>
        <v>35</v>
      </c>
      <c r="F4" s="8" t="s">
        <v>8</v>
      </c>
      <c r="G4" s="8">
        <f t="shared" ref="G4:K5" si="0">G7+G10+G13+G16+G19+G22+G25+G28+G31+G34+G37+G40</f>
        <v>14734</v>
      </c>
      <c r="H4" s="8">
        <f t="shared" si="0"/>
        <v>20</v>
      </c>
      <c r="I4" s="8">
        <f t="shared" si="0"/>
        <v>27</v>
      </c>
      <c r="J4" s="8">
        <f t="shared" si="0"/>
        <v>8</v>
      </c>
      <c r="K4" s="8">
        <f t="shared" si="0"/>
        <v>17</v>
      </c>
      <c r="L4" s="8"/>
      <c r="M4" s="9"/>
      <c r="N4" s="18" t="s">
        <v>96</v>
      </c>
      <c r="O4" s="15">
        <f>L3/G3</f>
        <v>4.4519023321119139E-4</v>
      </c>
      <c r="P4" s="16"/>
      <c r="Q4" s="16"/>
      <c r="R4" s="17"/>
    </row>
    <row r="5" spans="1:18">
      <c r="A5" s="1"/>
      <c r="B5" s="10"/>
      <c r="C5" s="10"/>
      <c r="D5" s="8">
        <f>D8+D11+D14+D17+D20+D23+D26+D29+D32+D35+D38+D41</f>
        <v>13</v>
      </c>
      <c r="E5" s="8">
        <f>E8+E11+E14+E17+E20+E23+E26+E29+E32+E35+E38+E41</f>
        <v>39</v>
      </c>
      <c r="F5" s="10" t="s">
        <v>97</v>
      </c>
      <c r="G5" s="8">
        <f t="shared" si="0"/>
        <v>14467</v>
      </c>
      <c r="H5" s="8">
        <f t="shared" si="0"/>
        <v>27</v>
      </c>
      <c r="I5" s="8">
        <f t="shared" si="0"/>
        <v>38</v>
      </c>
      <c r="J5" s="8">
        <f t="shared" si="0"/>
        <v>10</v>
      </c>
      <c r="K5" s="8">
        <f t="shared" si="0"/>
        <v>9</v>
      </c>
      <c r="L5" s="10"/>
      <c r="M5" s="11"/>
      <c r="N5" s="19" t="s">
        <v>115</v>
      </c>
      <c r="O5" s="13"/>
      <c r="P5" s="13"/>
      <c r="Q5" s="14"/>
      <c r="R5" s="14"/>
    </row>
    <row r="6" spans="1:18">
      <c r="A6" s="5" t="s">
        <v>99</v>
      </c>
      <c r="B6" s="12">
        <v>21</v>
      </c>
      <c r="C6" s="12">
        <v>511</v>
      </c>
      <c r="D6" s="6">
        <f>D7+D8</f>
        <v>0</v>
      </c>
      <c r="E6" s="6">
        <f>E7+E8</f>
        <v>6</v>
      </c>
      <c r="F6" s="6" t="s">
        <v>92</v>
      </c>
      <c r="G6" s="6">
        <f>G7+G8</f>
        <v>1506</v>
      </c>
      <c r="H6" s="6">
        <f>H7+H8</f>
        <v>4</v>
      </c>
      <c r="I6" s="6">
        <f>I7+I8</f>
        <v>2</v>
      </c>
      <c r="J6" s="6">
        <f>J7+J8</f>
        <v>2</v>
      </c>
      <c r="K6" s="6">
        <f>K7+K8</f>
        <v>4</v>
      </c>
      <c r="L6" s="6">
        <v>1</v>
      </c>
      <c r="M6" s="6">
        <v>0</v>
      </c>
      <c r="N6" s="18" t="s">
        <v>100</v>
      </c>
      <c r="O6" s="15">
        <f>M3/G3</f>
        <v>2.0547241532824218E-4</v>
      </c>
      <c r="P6" s="16"/>
      <c r="Q6" s="16"/>
      <c r="R6" s="17"/>
    </row>
    <row r="7" spans="1:18">
      <c r="A7" s="7"/>
      <c r="B7" s="8"/>
      <c r="C7" s="8"/>
      <c r="D7" s="8">
        <v>0</v>
      </c>
      <c r="E7" s="8">
        <v>3</v>
      </c>
      <c r="F7" s="8" t="s">
        <v>95</v>
      </c>
      <c r="G7" s="8">
        <v>771</v>
      </c>
      <c r="H7" s="8">
        <v>2</v>
      </c>
      <c r="I7" s="8">
        <v>1</v>
      </c>
      <c r="J7" s="8">
        <v>1</v>
      </c>
      <c r="K7" s="8">
        <v>2</v>
      </c>
      <c r="L7" s="8"/>
      <c r="M7" s="9"/>
      <c r="N7" s="18" t="s">
        <v>101</v>
      </c>
      <c r="O7" s="15">
        <f>J3/G3</f>
        <v>6.1641724598472658E-4</v>
      </c>
      <c r="P7" s="16"/>
      <c r="Q7" s="16"/>
      <c r="R7" s="17"/>
    </row>
    <row r="8" spans="1:18">
      <c r="A8" s="1"/>
      <c r="B8" s="10"/>
      <c r="C8" s="10"/>
      <c r="D8" s="10">
        <v>0</v>
      </c>
      <c r="E8" s="10">
        <v>3</v>
      </c>
      <c r="F8" s="10" t="s">
        <v>97</v>
      </c>
      <c r="G8" s="10">
        <v>735</v>
      </c>
      <c r="H8" s="10">
        <v>2</v>
      </c>
      <c r="I8" s="10">
        <v>1</v>
      </c>
      <c r="J8" s="10">
        <v>1</v>
      </c>
      <c r="K8" s="10">
        <v>2</v>
      </c>
      <c r="L8" s="10"/>
      <c r="M8" s="11"/>
      <c r="N8" s="18" t="s">
        <v>102</v>
      </c>
      <c r="O8" s="15">
        <f>K3/G3</f>
        <v>8.9038046642238278E-4</v>
      </c>
      <c r="P8" s="16"/>
      <c r="Q8" s="16"/>
      <c r="R8" s="17"/>
    </row>
    <row r="9" spans="1:18">
      <c r="A9" s="5" t="s">
        <v>103</v>
      </c>
      <c r="B9" s="12">
        <v>27</v>
      </c>
      <c r="C9" s="12">
        <v>734</v>
      </c>
      <c r="D9" s="12">
        <v>0</v>
      </c>
      <c r="E9" s="12">
        <v>1</v>
      </c>
      <c r="F9" s="6" t="s">
        <v>92</v>
      </c>
      <c r="G9" s="6">
        <f>G10+G11</f>
        <v>2393</v>
      </c>
      <c r="H9" s="6">
        <f>H10+H11</f>
        <v>2</v>
      </c>
      <c r="I9" s="6">
        <f>I10+I11</f>
        <v>3</v>
      </c>
      <c r="J9" s="6">
        <f>J10+J11</f>
        <v>0</v>
      </c>
      <c r="K9" s="6">
        <f>K10+K11</f>
        <v>2</v>
      </c>
      <c r="L9" s="6">
        <v>2</v>
      </c>
      <c r="M9" s="6">
        <v>0</v>
      </c>
    </row>
    <row r="10" spans="1:18">
      <c r="A10" s="7"/>
      <c r="B10" s="8"/>
      <c r="C10" s="8"/>
      <c r="D10" s="8">
        <v>0</v>
      </c>
      <c r="E10" s="8">
        <v>1</v>
      </c>
      <c r="F10" s="8" t="s">
        <v>95</v>
      </c>
      <c r="G10" s="8">
        <v>1219</v>
      </c>
      <c r="H10" s="8">
        <v>1</v>
      </c>
      <c r="I10" s="8">
        <v>1</v>
      </c>
      <c r="J10" s="8">
        <v>0</v>
      </c>
      <c r="K10" s="8">
        <v>2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97</v>
      </c>
      <c r="G11" s="10">
        <v>1174</v>
      </c>
      <c r="H11" s="10">
        <v>1</v>
      </c>
      <c r="I11" s="10">
        <v>2</v>
      </c>
      <c r="J11" s="10">
        <v>0</v>
      </c>
      <c r="K11" s="10">
        <v>0</v>
      </c>
      <c r="L11" s="10"/>
      <c r="M11" s="11"/>
    </row>
    <row r="12" spans="1:18">
      <c r="A12" s="5" t="s">
        <v>104</v>
      </c>
      <c r="B12" s="12">
        <v>20</v>
      </c>
      <c r="C12" s="12">
        <v>495</v>
      </c>
      <c r="D12" s="6">
        <f>D13+D14</f>
        <v>2</v>
      </c>
      <c r="E12" s="6">
        <f>E13+E14</f>
        <v>1</v>
      </c>
      <c r="F12" s="6" t="s">
        <v>92</v>
      </c>
      <c r="G12" s="6">
        <f>G13+G14</f>
        <v>1447</v>
      </c>
      <c r="H12" s="6">
        <f>H13+H14</f>
        <v>0</v>
      </c>
      <c r="I12" s="6">
        <f>I13+I14</f>
        <v>1</v>
      </c>
      <c r="J12" s="6">
        <f>J13+J14</f>
        <v>0</v>
      </c>
      <c r="K12" s="6">
        <f>K13+K14</f>
        <v>1</v>
      </c>
      <c r="L12" s="6">
        <v>0</v>
      </c>
      <c r="M12" s="6">
        <v>0</v>
      </c>
    </row>
    <row r="13" spans="1:18">
      <c r="A13" s="7"/>
      <c r="B13" s="8"/>
      <c r="C13" s="8"/>
      <c r="D13" s="8">
        <v>1</v>
      </c>
      <c r="E13" s="8">
        <v>0</v>
      </c>
      <c r="F13" s="8" t="s">
        <v>95</v>
      </c>
      <c r="G13" s="8">
        <v>757</v>
      </c>
      <c r="H13" s="8">
        <v>0</v>
      </c>
      <c r="I13" s="8">
        <v>1</v>
      </c>
      <c r="J13" s="8">
        <v>0</v>
      </c>
      <c r="K13" s="8">
        <v>1</v>
      </c>
      <c r="L13" s="8"/>
      <c r="M13" s="9"/>
    </row>
    <row r="14" spans="1:18">
      <c r="A14" s="1"/>
      <c r="B14" s="10"/>
      <c r="C14" s="10"/>
      <c r="D14" s="10">
        <v>1</v>
      </c>
      <c r="E14" s="10">
        <v>1</v>
      </c>
      <c r="F14" s="10" t="s">
        <v>97</v>
      </c>
      <c r="G14" s="10">
        <v>690</v>
      </c>
      <c r="H14" s="10">
        <v>0</v>
      </c>
      <c r="I14" s="10">
        <v>0</v>
      </c>
      <c r="J14" s="10">
        <v>0</v>
      </c>
      <c r="K14" s="10">
        <v>0</v>
      </c>
      <c r="L14" s="10"/>
      <c r="M14" s="11"/>
    </row>
    <row r="15" spans="1:18">
      <c r="A15" s="5" t="s">
        <v>105</v>
      </c>
      <c r="B15" s="12">
        <v>19</v>
      </c>
      <c r="C15" s="12">
        <v>775</v>
      </c>
      <c r="D15" s="6">
        <f>D16+D17</f>
        <v>2</v>
      </c>
      <c r="E15" s="6">
        <f>E16+E17</f>
        <v>7</v>
      </c>
      <c r="F15" s="6" t="s">
        <v>92</v>
      </c>
      <c r="G15" s="6">
        <f>G16+G17</f>
        <v>2504</v>
      </c>
      <c r="H15" s="6">
        <f>H16+H17</f>
        <v>5</v>
      </c>
      <c r="I15" s="6">
        <f>I16+I17</f>
        <v>3</v>
      </c>
      <c r="J15" s="6">
        <f>J16+J17</f>
        <v>0</v>
      </c>
      <c r="K15" s="6">
        <f>K16+K17</f>
        <v>3</v>
      </c>
      <c r="L15" s="6">
        <v>2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95</v>
      </c>
      <c r="G16" s="8">
        <v>1273</v>
      </c>
      <c r="H16" s="8">
        <v>3</v>
      </c>
      <c r="I16" s="8">
        <v>1</v>
      </c>
      <c r="J16" s="8">
        <v>0</v>
      </c>
      <c r="K16" s="8">
        <v>1</v>
      </c>
      <c r="L16" s="8"/>
      <c r="M16" s="9"/>
    </row>
    <row r="17" spans="1:13">
      <c r="A17" s="1"/>
      <c r="B17" s="10"/>
      <c r="C17" s="10"/>
      <c r="D17" s="10">
        <v>0</v>
      </c>
      <c r="E17" s="10">
        <v>4</v>
      </c>
      <c r="F17" s="10" t="s">
        <v>97</v>
      </c>
      <c r="G17" s="10">
        <v>1231</v>
      </c>
      <c r="H17" s="10">
        <v>2</v>
      </c>
      <c r="I17" s="10">
        <v>2</v>
      </c>
      <c r="J17" s="10">
        <v>0</v>
      </c>
      <c r="K17" s="10">
        <v>2</v>
      </c>
      <c r="L17" s="10"/>
      <c r="M17" s="11"/>
    </row>
    <row r="18" spans="1:13">
      <c r="A18" s="5" t="s">
        <v>106</v>
      </c>
      <c r="B18" s="12">
        <v>9</v>
      </c>
      <c r="C18" s="12">
        <v>290</v>
      </c>
      <c r="D18" s="6">
        <f>D19+D20</f>
        <v>0</v>
      </c>
      <c r="E18" s="6">
        <f>E19+E20</f>
        <v>1</v>
      </c>
      <c r="F18" s="6" t="s">
        <v>92</v>
      </c>
      <c r="G18" s="6">
        <f>G19+G20</f>
        <v>888</v>
      </c>
      <c r="H18" s="6">
        <f>H19+H20</f>
        <v>1</v>
      </c>
      <c r="I18" s="6">
        <f>I19+I20</f>
        <v>1</v>
      </c>
      <c r="J18" s="6">
        <f>J19+J20</f>
        <v>2</v>
      </c>
      <c r="K18" s="6">
        <f>K19+K20</f>
        <v>1</v>
      </c>
      <c r="L18" s="6">
        <v>0</v>
      </c>
      <c r="M18" s="6">
        <v>1</v>
      </c>
    </row>
    <row r="19" spans="1:13">
      <c r="A19" s="7"/>
      <c r="B19" s="8"/>
      <c r="C19" s="8"/>
      <c r="D19" s="8">
        <v>0</v>
      </c>
      <c r="E19" s="8">
        <v>1</v>
      </c>
      <c r="F19" s="8" t="s">
        <v>95</v>
      </c>
      <c r="G19" s="8">
        <v>439</v>
      </c>
      <c r="H19" s="8">
        <v>1</v>
      </c>
      <c r="I19" s="8">
        <v>1</v>
      </c>
      <c r="J19" s="8">
        <v>1</v>
      </c>
      <c r="K19" s="8">
        <v>1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97</v>
      </c>
      <c r="G20" s="10">
        <v>449</v>
      </c>
      <c r="H20" s="10">
        <v>0</v>
      </c>
      <c r="I20" s="10">
        <v>0</v>
      </c>
      <c r="J20" s="10">
        <v>1</v>
      </c>
      <c r="K20" s="10">
        <v>0</v>
      </c>
      <c r="L20" s="10"/>
      <c r="M20" s="11"/>
    </row>
    <row r="21" spans="1:13">
      <c r="A21" s="5" t="s">
        <v>107</v>
      </c>
      <c r="B21" s="6">
        <v>50</v>
      </c>
      <c r="C21" s="6">
        <v>1887</v>
      </c>
      <c r="D21" s="6">
        <f>D22+D23</f>
        <v>5</v>
      </c>
      <c r="E21" s="6">
        <f>E22+E23</f>
        <v>13</v>
      </c>
      <c r="F21" s="6" t="s">
        <v>92</v>
      </c>
      <c r="G21" s="6">
        <f>G22+G23</f>
        <v>5947</v>
      </c>
      <c r="H21" s="6">
        <f>H22+H23</f>
        <v>18</v>
      </c>
      <c r="I21" s="6">
        <f>I22+I23</f>
        <v>20</v>
      </c>
      <c r="J21" s="6">
        <f>J22+J23</f>
        <v>4</v>
      </c>
      <c r="K21" s="6">
        <f>K22+K23</f>
        <v>1</v>
      </c>
      <c r="L21" s="6">
        <v>4</v>
      </c>
      <c r="M21" s="6">
        <v>4</v>
      </c>
    </row>
    <row r="22" spans="1:13">
      <c r="A22" s="7"/>
      <c r="B22" s="8"/>
      <c r="C22" s="8"/>
      <c r="D22" s="8">
        <v>3</v>
      </c>
      <c r="E22" s="8">
        <v>7</v>
      </c>
      <c r="F22" s="8" t="s">
        <v>95</v>
      </c>
      <c r="G22" s="8">
        <v>2942</v>
      </c>
      <c r="H22" s="8">
        <v>4</v>
      </c>
      <c r="I22" s="8">
        <v>6</v>
      </c>
      <c r="J22" s="8">
        <v>1</v>
      </c>
      <c r="K22" s="8">
        <v>1</v>
      </c>
      <c r="L22" s="8"/>
      <c r="M22" s="9"/>
    </row>
    <row r="23" spans="1:13">
      <c r="A23" s="1"/>
      <c r="B23" s="10"/>
      <c r="C23" s="10"/>
      <c r="D23" s="10">
        <v>2</v>
      </c>
      <c r="E23" s="10">
        <v>6</v>
      </c>
      <c r="F23" s="10" t="s">
        <v>97</v>
      </c>
      <c r="G23" s="10">
        <v>3005</v>
      </c>
      <c r="H23" s="10">
        <v>14</v>
      </c>
      <c r="I23" s="10">
        <v>14</v>
      </c>
      <c r="J23" s="10">
        <v>3</v>
      </c>
      <c r="K23" s="10">
        <v>0</v>
      </c>
      <c r="L23" s="10"/>
      <c r="M23" s="11"/>
    </row>
    <row r="24" spans="1:13">
      <c r="A24" s="5" t="s">
        <v>108</v>
      </c>
      <c r="B24" s="6">
        <v>28</v>
      </c>
      <c r="C24" s="6">
        <v>1022</v>
      </c>
      <c r="D24" s="6">
        <f>D25+D26</f>
        <v>2</v>
      </c>
      <c r="E24" s="6">
        <f>E25+E26</f>
        <v>8</v>
      </c>
      <c r="F24" s="6" t="s">
        <v>92</v>
      </c>
      <c r="G24" s="6">
        <f>G25+G26</f>
        <v>3222</v>
      </c>
      <c r="H24" s="6">
        <f>H25+H26</f>
        <v>5</v>
      </c>
      <c r="I24" s="6">
        <f>I25+I26</f>
        <v>7</v>
      </c>
      <c r="J24" s="6">
        <f>J25+J26</f>
        <v>1</v>
      </c>
      <c r="K24" s="6">
        <f>K25+K26</f>
        <v>5</v>
      </c>
      <c r="L24" s="6">
        <v>0</v>
      </c>
      <c r="M24" s="6">
        <v>0</v>
      </c>
    </row>
    <row r="25" spans="1:13">
      <c r="A25" s="7"/>
      <c r="B25" s="8"/>
      <c r="C25" s="8"/>
      <c r="D25" s="8">
        <v>1</v>
      </c>
      <c r="E25" s="8">
        <v>2</v>
      </c>
      <c r="F25" s="8" t="s">
        <v>95</v>
      </c>
      <c r="G25" s="8">
        <v>1611</v>
      </c>
      <c r="H25" s="8">
        <v>2</v>
      </c>
      <c r="I25" s="8">
        <v>2</v>
      </c>
      <c r="J25" s="8">
        <v>1</v>
      </c>
      <c r="K25" s="8">
        <v>2</v>
      </c>
      <c r="L25" s="8"/>
      <c r="M25" s="9"/>
    </row>
    <row r="26" spans="1:13">
      <c r="A26" s="1"/>
      <c r="B26" s="10"/>
      <c r="C26" s="10"/>
      <c r="D26" s="10">
        <v>1</v>
      </c>
      <c r="E26" s="10">
        <v>6</v>
      </c>
      <c r="F26" s="10" t="s">
        <v>97</v>
      </c>
      <c r="G26" s="10">
        <v>1611</v>
      </c>
      <c r="H26" s="10">
        <v>3</v>
      </c>
      <c r="I26" s="10">
        <v>5</v>
      </c>
      <c r="J26" s="10">
        <v>0</v>
      </c>
      <c r="K26" s="10">
        <v>3</v>
      </c>
      <c r="L26" s="10"/>
      <c r="M26" s="11"/>
    </row>
    <row r="27" spans="1:13">
      <c r="A27" s="5" t="s">
        <v>109</v>
      </c>
      <c r="B27" s="6">
        <v>25</v>
      </c>
      <c r="C27" s="6">
        <v>863</v>
      </c>
      <c r="D27" s="6">
        <f>D28+D29</f>
        <v>1</v>
      </c>
      <c r="E27" s="6">
        <f>E28+E29</f>
        <v>14</v>
      </c>
      <c r="F27" s="6" t="s">
        <v>92</v>
      </c>
      <c r="G27" s="6">
        <f>G28+G29</f>
        <v>2780</v>
      </c>
      <c r="H27" s="6">
        <f>H28+H29</f>
        <v>5</v>
      </c>
      <c r="I27" s="6">
        <f>I28+I29</f>
        <v>8</v>
      </c>
      <c r="J27" s="6">
        <f>J28+J29</f>
        <v>1</v>
      </c>
      <c r="K27" s="6">
        <f>K28+K29</f>
        <v>2</v>
      </c>
      <c r="L27" s="6">
        <v>1</v>
      </c>
      <c r="M27" s="6">
        <v>0</v>
      </c>
    </row>
    <row r="28" spans="1:13">
      <c r="A28" s="7"/>
      <c r="B28" s="8"/>
      <c r="C28" s="8"/>
      <c r="D28" s="8">
        <v>0</v>
      </c>
      <c r="E28" s="8">
        <v>8</v>
      </c>
      <c r="F28" s="8" t="s">
        <v>95</v>
      </c>
      <c r="G28" s="8">
        <v>1402</v>
      </c>
      <c r="H28" s="8">
        <v>4</v>
      </c>
      <c r="I28" s="8">
        <v>3</v>
      </c>
      <c r="J28" s="8">
        <v>1</v>
      </c>
      <c r="K28" s="8">
        <v>2</v>
      </c>
      <c r="L28" s="8"/>
      <c r="M28" s="9"/>
    </row>
    <row r="29" spans="1:13">
      <c r="A29" s="1"/>
      <c r="B29" s="10"/>
      <c r="C29" s="10"/>
      <c r="D29" s="10">
        <v>1</v>
      </c>
      <c r="E29" s="10">
        <v>6</v>
      </c>
      <c r="F29" s="10" t="s">
        <v>97</v>
      </c>
      <c r="G29" s="10">
        <v>1378</v>
      </c>
      <c r="H29" s="10">
        <v>1</v>
      </c>
      <c r="I29" s="10">
        <v>5</v>
      </c>
      <c r="J29" s="10">
        <v>0</v>
      </c>
      <c r="K29" s="10">
        <v>0</v>
      </c>
      <c r="L29" s="10"/>
      <c r="M29" s="11"/>
    </row>
    <row r="30" spans="1:13">
      <c r="A30" s="5" t="s">
        <v>110</v>
      </c>
      <c r="B30" s="6">
        <v>20</v>
      </c>
      <c r="C30" s="6">
        <v>593</v>
      </c>
      <c r="D30" s="6">
        <f>D31+D32</f>
        <v>5</v>
      </c>
      <c r="E30" s="6">
        <f>E31+E32</f>
        <v>4</v>
      </c>
      <c r="F30" s="6" t="s">
        <v>92</v>
      </c>
      <c r="G30" s="6">
        <f>G31+G32</f>
        <v>1790</v>
      </c>
      <c r="H30" s="6">
        <f>H31+H32</f>
        <v>1</v>
      </c>
      <c r="I30" s="6">
        <f>I31+I32</f>
        <v>6</v>
      </c>
      <c r="J30" s="6">
        <f>J31+J32</f>
        <v>1</v>
      </c>
      <c r="K30" s="6">
        <f>K31+K32</f>
        <v>2</v>
      </c>
      <c r="L30" s="6">
        <v>1</v>
      </c>
      <c r="M30" s="6">
        <v>1</v>
      </c>
    </row>
    <row r="31" spans="1:13">
      <c r="A31" s="7"/>
      <c r="B31" s="8"/>
      <c r="C31" s="8"/>
      <c r="D31" s="8">
        <v>1</v>
      </c>
      <c r="E31" s="8">
        <v>1</v>
      </c>
      <c r="F31" s="8" t="s">
        <v>95</v>
      </c>
      <c r="G31" s="8">
        <v>901</v>
      </c>
      <c r="H31" s="8">
        <v>0</v>
      </c>
      <c r="I31" s="8">
        <v>2</v>
      </c>
      <c r="J31" s="8">
        <v>0</v>
      </c>
      <c r="K31" s="8">
        <v>1</v>
      </c>
      <c r="L31" s="8"/>
      <c r="M31" s="9"/>
    </row>
    <row r="32" spans="1:13">
      <c r="A32" s="1"/>
      <c r="B32" s="10"/>
      <c r="C32" s="10"/>
      <c r="D32" s="10">
        <v>4</v>
      </c>
      <c r="E32" s="10">
        <v>3</v>
      </c>
      <c r="F32" s="10" t="s">
        <v>97</v>
      </c>
      <c r="G32" s="10">
        <v>889</v>
      </c>
      <c r="H32" s="10">
        <v>1</v>
      </c>
      <c r="I32" s="10">
        <v>4</v>
      </c>
      <c r="J32" s="10">
        <v>1</v>
      </c>
      <c r="K32" s="10">
        <v>1</v>
      </c>
      <c r="L32" s="10"/>
      <c r="M32" s="11"/>
    </row>
    <row r="33" spans="1:13">
      <c r="A33" s="5" t="s">
        <v>111</v>
      </c>
      <c r="B33" s="6">
        <v>19</v>
      </c>
      <c r="C33" s="6">
        <v>614</v>
      </c>
      <c r="D33" s="6">
        <f>D34+D35</f>
        <v>1</v>
      </c>
      <c r="E33" s="6">
        <f>E34+E35</f>
        <v>6</v>
      </c>
      <c r="F33" s="6" t="s">
        <v>92</v>
      </c>
      <c r="G33" s="6">
        <f>G34+G35</f>
        <v>1936</v>
      </c>
      <c r="H33" s="6">
        <f>H34+H35</f>
        <v>2</v>
      </c>
      <c r="I33" s="6">
        <f>I34+I35</f>
        <v>7</v>
      </c>
      <c r="J33" s="6">
        <f>J34+J35</f>
        <v>0</v>
      </c>
      <c r="K33" s="6">
        <f>K34+K35</f>
        <v>3</v>
      </c>
      <c r="L33" s="6">
        <v>1</v>
      </c>
      <c r="M33" s="6">
        <v>0</v>
      </c>
    </row>
    <row r="34" spans="1:13">
      <c r="A34" s="7"/>
      <c r="B34" s="8"/>
      <c r="C34" s="8"/>
      <c r="D34" s="8">
        <v>0</v>
      </c>
      <c r="E34" s="8">
        <v>3</v>
      </c>
      <c r="F34" s="8" t="s">
        <v>95</v>
      </c>
      <c r="G34" s="8">
        <v>958</v>
      </c>
      <c r="H34" s="8">
        <v>1</v>
      </c>
      <c r="I34" s="8">
        <v>6</v>
      </c>
      <c r="J34" s="8">
        <v>0</v>
      </c>
      <c r="K34" s="8">
        <v>3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97</v>
      </c>
      <c r="G35" s="10">
        <v>978</v>
      </c>
      <c r="H35" s="10">
        <v>1</v>
      </c>
      <c r="I35" s="10">
        <v>1</v>
      </c>
      <c r="J35" s="10">
        <v>0</v>
      </c>
      <c r="K35" s="10">
        <v>0</v>
      </c>
      <c r="L35" s="10"/>
      <c r="M35" s="11"/>
    </row>
    <row r="36" spans="1:13">
      <c r="A36" s="5" t="s">
        <v>112</v>
      </c>
      <c r="B36" s="6">
        <v>10</v>
      </c>
      <c r="C36" s="6">
        <v>440</v>
      </c>
      <c r="D36" s="6">
        <f>D37+D38</f>
        <v>0</v>
      </c>
      <c r="E36" s="6">
        <f>E37+E38</f>
        <v>7</v>
      </c>
      <c r="F36" s="6" t="s">
        <v>92</v>
      </c>
      <c r="G36" s="6">
        <f>G37+G38</f>
        <v>1228</v>
      </c>
      <c r="H36" s="6">
        <f>H37+H38</f>
        <v>1</v>
      </c>
      <c r="I36" s="6">
        <f>I37+I38</f>
        <v>2</v>
      </c>
      <c r="J36" s="6">
        <f>J37+J38</f>
        <v>2</v>
      </c>
      <c r="K36" s="6">
        <f>K37+K38</f>
        <v>1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4</v>
      </c>
      <c r="F37" s="8" t="s">
        <v>95</v>
      </c>
      <c r="G37" s="8">
        <v>673</v>
      </c>
      <c r="H37" s="8">
        <v>1</v>
      </c>
      <c r="I37" s="8">
        <v>2</v>
      </c>
      <c r="J37" s="8">
        <v>1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3</v>
      </c>
      <c r="F38" s="10" t="s">
        <v>97</v>
      </c>
      <c r="G38" s="10">
        <v>555</v>
      </c>
      <c r="H38" s="10">
        <v>0</v>
      </c>
      <c r="I38" s="10">
        <v>0</v>
      </c>
      <c r="J38" s="10">
        <v>1</v>
      </c>
      <c r="K38" s="10">
        <v>0</v>
      </c>
      <c r="L38" s="10"/>
      <c r="M38" s="11"/>
    </row>
    <row r="39" spans="1:13">
      <c r="A39" s="5" t="s">
        <v>113</v>
      </c>
      <c r="B39" s="8">
        <v>27</v>
      </c>
      <c r="C39" s="8">
        <v>1157</v>
      </c>
      <c r="D39" s="6">
        <f>D40+D41</f>
        <v>6</v>
      </c>
      <c r="E39" s="6">
        <f>E40+E41</f>
        <v>6</v>
      </c>
      <c r="F39" s="8" t="s">
        <v>92</v>
      </c>
      <c r="G39" s="6">
        <f>G40+G41</f>
        <v>3560</v>
      </c>
      <c r="H39" s="6">
        <f>H40+H41</f>
        <v>3</v>
      </c>
      <c r="I39" s="6">
        <f>I40+I41</f>
        <v>5</v>
      </c>
      <c r="J39" s="6">
        <f>J40+J41</f>
        <v>5</v>
      </c>
      <c r="K39" s="6">
        <f>K40+K41</f>
        <v>1</v>
      </c>
      <c r="L39" s="6">
        <v>1</v>
      </c>
      <c r="M39" s="6">
        <v>0</v>
      </c>
    </row>
    <row r="40" spans="1:13">
      <c r="A40" s="7"/>
      <c r="B40" s="8"/>
      <c r="C40" s="8"/>
      <c r="D40" s="8">
        <v>3</v>
      </c>
      <c r="E40" s="8">
        <v>2</v>
      </c>
      <c r="F40" s="8" t="s">
        <v>95</v>
      </c>
      <c r="G40" s="8">
        <v>1788</v>
      </c>
      <c r="H40" s="8">
        <v>1</v>
      </c>
      <c r="I40" s="8">
        <v>1</v>
      </c>
      <c r="J40" s="8">
        <v>2</v>
      </c>
      <c r="K40" s="8">
        <v>0</v>
      </c>
      <c r="L40" s="8"/>
      <c r="M40" s="9"/>
    </row>
    <row r="41" spans="1:13">
      <c r="A41" s="7"/>
      <c r="B41" s="8"/>
      <c r="C41" s="8"/>
      <c r="D41" s="8">
        <v>3</v>
      </c>
      <c r="E41" s="8">
        <v>4</v>
      </c>
      <c r="F41" s="8" t="s">
        <v>97</v>
      </c>
      <c r="G41" s="8">
        <v>1772</v>
      </c>
      <c r="H41" s="8">
        <v>2</v>
      </c>
      <c r="I41" s="8">
        <v>4</v>
      </c>
      <c r="J41" s="8">
        <v>3</v>
      </c>
      <c r="K41" s="8">
        <v>1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IV6553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</cols>
  <sheetData>
    <row r="1" spans="1:18" ht="27.75" customHeight="1" thickBot="1">
      <c r="A1" s="21" t="s">
        <v>236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6.8" thickTop="1">
      <c r="A2" s="1" t="s">
        <v>79</v>
      </c>
      <c r="B2" s="2" t="s">
        <v>80</v>
      </c>
      <c r="C2" s="2" t="s">
        <v>81</v>
      </c>
      <c r="D2" s="3" t="s">
        <v>82</v>
      </c>
      <c r="E2" s="3" t="s">
        <v>83</v>
      </c>
      <c r="F2" s="2" t="s">
        <v>84</v>
      </c>
      <c r="G2" s="2" t="s">
        <v>85</v>
      </c>
      <c r="H2" s="2" t="s">
        <v>86</v>
      </c>
      <c r="I2" s="2" t="s">
        <v>87</v>
      </c>
      <c r="J2" s="2" t="s">
        <v>88</v>
      </c>
      <c r="K2" s="2" t="s">
        <v>89</v>
      </c>
      <c r="L2" s="2" t="s">
        <v>90</v>
      </c>
      <c r="M2" s="4" t="s">
        <v>91</v>
      </c>
    </row>
    <row r="3" spans="1:18">
      <c r="A3" s="5"/>
      <c r="B3" s="6">
        <f>B6+B9+B12+B15+B18+B21+B24+B27+B30+B33+B36+B39</f>
        <v>275</v>
      </c>
      <c r="C3" s="6">
        <f>SUM(C4:C41)</f>
        <v>9378</v>
      </c>
      <c r="D3" s="6">
        <f>D4+D5</f>
        <v>24</v>
      </c>
      <c r="E3" s="6">
        <f>E4+E5</f>
        <v>72</v>
      </c>
      <c r="F3" s="6" t="s">
        <v>92</v>
      </c>
      <c r="G3" s="6">
        <f>G4+G5</f>
        <v>29171</v>
      </c>
      <c r="H3" s="6">
        <f>H4+H5</f>
        <v>44</v>
      </c>
      <c r="I3" s="6">
        <f>I4+I5</f>
        <v>71</v>
      </c>
      <c r="J3" s="6">
        <f>J4+J5</f>
        <v>21</v>
      </c>
      <c r="K3" s="6">
        <f>K4+K5</f>
        <v>24</v>
      </c>
      <c r="L3" s="6">
        <f>SUM(L4:L41)</f>
        <v>9</v>
      </c>
      <c r="M3" s="6">
        <f>SUM(M4:M41)</f>
        <v>3</v>
      </c>
      <c r="N3" s="13" t="s">
        <v>93</v>
      </c>
      <c r="O3" s="13"/>
      <c r="P3" s="13"/>
      <c r="Q3" s="14"/>
      <c r="R3" s="14"/>
    </row>
    <row r="4" spans="1:18">
      <c r="A4" s="5" t="s">
        <v>94</v>
      </c>
      <c r="B4" s="8"/>
      <c r="C4" s="8"/>
      <c r="D4" s="8">
        <f>D7+D10+D13+D16+D19+D22+D25+D28+D31+D34+D37+D40</f>
        <v>11</v>
      </c>
      <c r="E4" s="8">
        <f>E7+E10+E13+E16+E19+E22+E25+E28+E31+E34+E37+E40</f>
        <v>35</v>
      </c>
      <c r="F4" s="8" t="s">
        <v>95</v>
      </c>
      <c r="G4" s="8">
        <f t="shared" ref="G4:K5" si="0">G7+G10+G13+G16+G19+G22+G25+G28+G31+G34+G37+G40</f>
        <v>14722</v>
      </c>
      <c r="H4" s="8">
        <f t="shared" si="0"/>
        <v>14</v>
      </c>
      <c r="I4" s="8">
        <f t="shared" si="0"/>
        <v>26</v>
      </c>
      <c r="J4" s="8">
        <f t="shared" si="0"/>
        <v>12</v>
      </c>
      <c r="K4" s="8">
        <f t="shared" si="0"/>
        <v>12</v>
      </c>
      <c r="L4" s="8"/>
      <c r="M4" s="9"/>
      <c r="N4" s="18" t="s">
        <v>96</v>
      </c>
      <c r="O4" s="15">
        <f>L3/G3</f>
        <v>3.0852559048369957E-4</v>
      </c>
      <c r="P4" s="16"/>
      <c r="Q4" s="16"/>
      <c r="R4" s="17"/>
    </row>
    <row r="5" spans="1:18">
      <c r="A5" s="1"/>
      <c r="B5" s="10"/>
      <c r="C5" s="10"/>
      <c r="D5" s="8">
        <f>D8+D11+D14+D17+D20+D23+D26+D29+D32+D35+D38+D41</f>
        <v>13</v>
      </c>
      <c r="E5" s="8">
        <f>E8+E11+E14+E17+E20+E23+E26+E29+E32+E35+E38+E41</f>
        <v>37</v>
      </c>
      <c r="F5" s="10" t="s">
        <v>97</v>
      </c>
      <c r="G5" s="8">
        <f t="shared" si="0"/>
        <v>14449</v>
      </c>
      <c r="H5" s="8">
        <f t="shared" si="0"/>
        <v>30</v>
      </c>
      <c r="I5" s="8">
        <f t="shared" si="0"/>
        <v>45</v>
      </c>
      <c r="J5" s="8">
        <f t="shared" si="0"/>
        <v>9</v>
      </c>
      <c r="K5" s="8">
        <f t="shared" si="0"/>
        <v>12</v>
      </c>
      <c r="L5" s="10"/>
      <c r="M5" s="11"/>
      <c r="N5" s="19" t="s">
        <v>98</v>
      </c>
      <c r="O5" s="13"/>
      <c r="P5" s="13"/>
      <c r="Q5" s="14"/>
      <c r="R5" s="14"/>
    </row>
    <row r="6" spans="1:18">
      <c r="A6" s="5" t="s">
        <v>99</v>
      </c>
      <c r="B6" s="12">
        <v>21</v>
      </c>
      <c r="C6" s="12">
        <v>510</v>
      </c>
      <c r="D6" s="6">
        <f>D7+D8</f>
        <v>0</v>
      </c>
      <c r="E6" s="6">
        <f>E7+E8</f>
        <v>6</v>
      </c>
      <c r="F6" s="6" t="s">
        <v>92</v>
      </c>
      <c r="G6" s="6">
        <f>G7+G8</f>
        <v>1504</v>
      </c>
      <c r="H6" s="6">
        <f>H7+H8</f>
        <v>0</v>
      </c>
      <c r="I6" s="6">
        <f>I7+I8</f>
        <v>1</v>
      </c>
      <c r="J6" s="6">
        <f>J7+J8</f>
        <v>0</v>
      </c>
      <c r="K6" s="6">
        <f>K7+K8</f>
        <v>1</v>
      </c>
      <c r="L6" s="6">
        <v>0</v>
      </c>
      <c r="M6" s="6">
        <v>0</v>
      </c>
      <c r="N6" s="18" t="s">
        <v>100</v>
      </c>
      <c r="O6" s="15">
        <f>M3/G3</f>
        <v>1.0284186349456653E-4</v>
      </c>
      <c r="P6" s="16"/>
      <c r="Q6" s="16"/>
      <c r="R6" s="17"/>
    </row>
    <row r="7" spans="1:18">
      <c r="A7" s="7"/>
      <c r="B7" s="8"/>
      <c r="C7" s="8"/>
      <c r="D7" s="8">
        <v>0</v>
      </c>
      <c r="E7" s="8">
        <v>3</v>
      </c>
      <c r="F7" s="8" t="s">
        <v>95</v>
      </c>
      <c r="G7" s="8">
        <v>769</v>
      </c>
      <c r="H7" s="8">
        <v>0</v>
      </c>
      <c r="I7" s="8">
        <v>1</v>
      </c>
      <c r="J7" s="8">
        <v>0</v>
      </c>
      <c r="K7" s="8">
        <v>0</v>
      </c>
      <c r="L7" s="8"/>
      <c r="M7" s="9"/>
      <c r="N7" s="18" t="s">
        <v>101</v>
      </c>
      <c r="O7" s="15">
        <f>J3/G3</f>
        <v>7.1989304446196567E-4</v>
      </c>
      <c r="P7" s="16"/>
      <c r="Q7" s="16"/>
      <c r="R7" s="17"/>
    </row>
    <row r="8" spans="1:18">
      <c r="A8" s="1"/>
      <c r="B8" s="10"/>
      <c r="C8" s="10"/>
      <c r="D8" s="10">
        <v>0</v>
      </c>
      <c r="E8" s="10">
        <v>3</v>
      </c>
      <c r="F8" s="10" t="s">
        <v>97</v>
      </c>
      <c r="G8" s="10">
        <v>735</v>
      </c>
      <c r="H8" s="10">
        <v>0</v>
      </c>
      <c r="I8" s="10">
        <v>0</v>
      </c>
      <c r="J8" s="10">
        <v>0</v>
      </c>
      <c r="K8" s="10">
        <v>1</v>
      </c>
      <c r="L8" s="10"/>
      <c r="M8" s="11"/>
      <c r="N8" s="18" t="s">
        <v>102</v>
      </c>
      <c r="O8" s="15">
        <f>K3/G3</f>
        <v>8.2273490795653221E-4</v>
      </c>
      <c r="P8" s="16"/>
      <c r="Q8" s="16"/>
      <c r="R8" s="17"/>
    </row>
    <row r="9" spans="1:18">
      <c r="A9" s="5" t="s">
        <v>103</v>
      </c>
      <c r="B9" s="12">
        <v>27</v>
      </c>
      <c r="C9" s="12">
        <v>734</v>
      </c>
      <c r="D9" s="12">
        <v>0</v>
      </c>
      <c r="E9" s="12">
        <v>1</v>
      </c>
      <c r="F9" s="6" t="s">
        <v>92</v>
      </c>
      <c r="G9" s="6">
        <f>G10+G11</f>
        <v>2398</v>
      </c>
      <c r="H9" s="6">
        <f>H10+H11</f>
        <v>4</v>
      </c>
      <c r="I9" s="6">
        <f>I10+I11</f>
        <v>2</v>
      </c>
      <c r="J9" s="6">
        <f>J10+J11</f>
        <v>4</v>
      </c>
      <c r="K9" s="6">
        <f>K10+K11</f>
        <v>2</v>
      </c>
      <c r="L9" s="6">
        <v>1</v>
      </c>
      <c r="M9" s="6">
        <v>0</v>
      </c>
    </row>
    <row r="10" spans="1:18">
      <c r="A10" s="7"/>
      <c r="B10" s="8"/>
      <c r="C10" s="8"/>
      <c r="D10" s="8">
        <v>0</v>
      </c>
      <c r="E10" s="8">
        <v>1</v>
      </c>
      <c r="F10" s="8" t="s">
        <v>95</v>
      </c>
      <c r="G10" s="8">
        <v>1220</v>
      </c>
      <c r="H10" s="8">
        <v>1</v>
      </c>
      <c r="I10" s="8">
        <v>1</v>
      </c>
      <c r="J10" s="8">
        <v>2</v>
      </c>
      <c r="K10" s="8">
        <v>1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97</v>
      </c>
      <c r="G11" s="10">
        <v>1178</v>
      </c>
      <c r="H11" s="10">
        <v>3</v>
      </c>
      <c r="I11" s="10">
        <v>1</v>
      </c>
      <c r="J11" s="10">
        <v>2</v>
      </c>
      <c r="K11" s="10">
        <v>1</v>
      </c>
      <c r="L11" s="10"/>
      <c r="M11" s="11"/>
    </row>
    <row r="12" spans="1:18">
      <c r="A12" s="5" t="s">
        <v>104</v>
      </c>
      <c r="B12" s="12">
        <v>20</v>
      </c>
      <c r="C12" s="12">
        <v>493</v>
      </c>
      <c r="D12" s="6">
        <f>D13+D14</f>
        <v>2</v>
      </c>
      <c r="E12" s="6">
        <f>E13+E14</f>
        <v>1</v>
      </c>
      <c r="F12" s="6" t="s">
        <v>92</v>
      </c>
      <c r="G12" s="6">
        <f>G13+G14</f>
        <v>1446</v>
      </c>
      <c r="H12" s="6">
        <f>H13+H14</f>
        <v>2</v>
      </c>
      <c r="I12" s="6">
        <f>I13+I14</f>
        <v>2</v>
      </c>
      <c r="J12" s="6">
        <f>J13+J14</f>
        <v>2</v>
      </c>
      <c r="K12" s="6">
        <f>K13+K14</f>
        <v>1</v>
      </c>
      <c r="L12" s="6">
        <v>1</v>
      </c>
      <c r="M12" s="6">
        <v>0</v>
      </c>
    </row>
    <row r="13" spans="1:18">
      <c r="A13" s="7"/>
      <c r="B13" s="8"/>
      <c r="C13" s="8"/>
      <c r="D13" s="8">
        <v>1</v>
      </c>
      <c r="E13" s="8">
        <v>0</v>
      </c>
      <c r="F13" s="8" t="s">
        <v>95</v>
      </c>
      <c r="G13" s="8">
        <v>756</v>
      </c>
      <c r="H13" s="8">
        <v>2</v>
      </c>
      <c r="I13" s="8">
        <v>1</v>
      </c>
      <c r="J13" s="8">
        <v>1</v>
      </c>
      <c r="K13" s="8">
        <v>1</v>
      </c>
      <c r="L13" s="8"/>
      <c r="M13" s="9"/>
    </row>
    <row r="14" spans="1:18">
      <c r="A14" s="1"/>
      <c r="B14" s="10"/>
      <c r="C14" s="10"/>
      <c r="D14" s="10">
        <v>1</v>
      </c>
      <c r="E14" s="10">
        <v>1</v>
      </c>
      <c r="F14" s="10" t="s">
        <v>97</v>
      </c>
      <c r="G14" s="10">
        <v>690</v>
      </c>
      <c r="H14" s="10">
        <v>0</v>
      </c>
      <c r="I14" s="10">
        <v>1</v>
      </c>
      <c r="J14" s="10">
        <v>1</v>
      </c>
      <c r="K14" s="10">
        <v>0</v>
      </c>
      <c r="L14" s="10"/>
      <c r="M14" s="11"/>
    </row>
    <row r="15" spans="1:18">
      <c r="A15" s="5" t="s">
        <v>105</v>
      </c>
      <c r="B15" s="12">
        <v>19</v>
      </c>
      <c r="C15" s="12">
        <v>778</v>
      </c>
      <c r="D15" s="6">
        <f>D16+D17</f>
        <v>2</v>
      </c>
      <c r="E15" s="6">
        <f>E16+E17</f>
        <v>7</v>
      </c>
      <c r="F15" s="6" t="s">
        <v>92</v>
      </c>
      <c r="G15" s="6">
        <f>G16+G17</f>
        <v>2511</v>
      </c>
      <c r="H15" s="6">
        <f>H16+H17</f>
        <v>5</v>
      </c>
      <c r="I15" s="6">
        <f>I16+I17</f>
        <v>6</v>
      </c>
      <c r="J15" s="6">
        <f>J16+J17</f>
        <v>2</v>
      </c>
      <c r="K15" s="6">
        <f>K16+K17</f>
        <v>3</v>
      </c>
      <c r="L15" s="6">
        <v>3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95</v>
      </c>
      <c r="G16" s="8">
        <v>1279</v>
      </c>
      <c r="H16" s="8">
        <v>1</v>
      </c>
      <c r="I16" s="8">
        <v>1</v>
      </c>
      <c r="J16" s="8">
        <v>1</v>
      </c>
      <c r="K16" s="8">
        <v>0</v>
      </c>
      <c r="L16" s="8"/>
      <c r="M16" s="9"/>
    </row>
    <row r="17" spans="1:13">
      <c r="A17" s="1"/>
      <c r="B17" s="10"/>
      <c r="C17" s="10"/>
      <c r="D17" s="10">
        <v>0</v>
      </c>
      <c r="E17" s="10">
        <v>4</v>
      </c>
      <c r="F17" s="10" t="s">
        <v>97</v>
      </c>
      <c r="G17" s="10">
        <v>1232</v>
      </c>
      <c r="H17" s="10">
        <v>4</v>
      </c>
      <c r="I17" s="10">
        <v>5</v>
      </c>
      <c r="J17" s="10">
        <v>1</v>
      </c>
      <c r="K17" s="10">
        <v>3</v>
      </c>
      <c r="L17" s="10"/>
      <c r="M17" s="11"/>
    </row>
    <row r="18" spans="1:13">
      <c r="A18" s="5" t="s">
        <v>106</v>
      </c>
      <c r="B18" s="12">
        <v>9</v>
      </c>
      <c r="C18" s="12">
        <v>289</v>
      </c>
      <c r="D18" s="6">
        <f>D19+D20</f>
        <v>0</v>
      </c>
      <c r="E18" s="6">
        <f>E19+E20</f>
        <v>1</v>
      </c>
      <c r="F18" s="6" t="s">
        <v>92</v>
      </c>
      <c r="G18" s="6">
        <f>G19+G20</f>
        <v>886</v>
      </c>
      <c r="H18" s="6">
        <f>H19+H20</f>
        <v>1</v>
      </c>
      <c r="I18" s="6">
        <f>I19+I20</f>
        <v>1</v>
      </c>
      <c r="J18" s="6">
        <f>J19+J20</f>
        <v>1</v>
      </c>
      <c r="K18" s="6">
        <f>K19+K20</f>
        <v>2</v>
      </c>
      <c r="L18" s="6">
        <v>1</v>
      </c>
      <c r="M18" s="6">
        <v>1</v>
      </c>
    </row>
    <row r="19" spans="1:13">
      <c r="A19" s="7"/>
      <c r="B19" s="8"/>
      <c r="C19" s="8"/>
      <c r="D19" s="8">
        <v>0</v>
      </c>
      <c r="E19" s="8">
        <v>1</v>
      </c>
      <c r="F19" s="8" t="s">
        <v>95</v>
      </c>
      <c r="G19" s="8">
        <v>437</v>
      </c>
      <c r="H19" s="8">
        <v>0</v>
      </c>
      <c r="I19" s="8">
        <v>1</v>
      </c>
      <c r="J19" s="8">
        <v>1</v>
      </c>
      <c r="K19" s="8">
        <v>2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97</v>
      </c>
      <c r="G20" s="10">
        <v>449</v>
      </c>
      <c r="H20" s="10">
        <v>1</v>
      </c>
      <c r="I20" s="10">
        <v>0</v>
      </c>
      <c r="J20" s="10">
        <v>0</v>
      </c>
      <c r="K20" s="10">
        <v>0</v>
      </c>
      <c r="L20" s="10"/>
      <c r="M20" s="11"/>
    </row>
    <row r="21" spans="1:13">
      <c r="A21" s="5" t="s">
        <v>107</v>
      </c>
      <c r="B21" s="6">
        <v>50</v>
      </c>
      <c r="C21" s="6">
        <v>1882</v>
      </c>
      <c r="D21" s="6">
        <f>D22+D23</f>
        <v>5</v>
      </c>
      <c r="E21" s="6">
        <f>E22+E23</f>
        <v>13</v>
      </c>
      <c r="F21" s="6" t="s">
        <v>92</v>
      </c>
      <c r="G21" s="6">
        <f>G22+G23</f>
        <v>5936</v>
      </c>
      <c r="H21" s="6">
        <f>H22+H23</f>
        <v>5</v>
      </c>
      <c r="I21" s="6">
        <f>I22+I23</f>
        <v>15</v>
      </c>
      <c r="J21" s="6">
        <f>J22+J23</f>
        <v>3</v>
      </c>
      <c r="K21" s="6">
        <f>K22+K23</f>
        <v>4</v>
      </c>
      <c r="L21" s="6">
        <v>1</v>
      </c>
      <c r="M21" s="6">
        <v>0</v>
      </c>
    </row>
    <row r="22" spans="1:13">
      <c r="A22" s="7"/>
      <c r="B22" s="8"/>
      <c r="C22" s="8"/>
      <c r="D22" s="8">
        <v>3</v>
      </c>
      <c r="E22" s="8">
        <v>7</v>
      </c>
      <c r="F22" s="8" t="s">
        <v>95</v>
      </c>
      <c r="G22" s="8">
        <v>2936</v>
      </c>
      <c r="H22" s="8">
        <v>2</v>
      </c>
      <c r="I22" s="8">
        <v>7</v>
      </c>
      <c r="J22" s="8">
        <v>2</v>
      </c>
      <c r="K22" s="8">
        <v>2</v>
      </c>
      <c r="L22" s="8"/>
      <c r="M22" s="9"/>
    </row>
    <row r="23" spans="1:13">
      <c r="A23" s="1"/>
      <c r="B23" s="10"/>
      <c r="C23" s="10"/>
      <c r="D23" s="10">
        <v>2</v>
      </c>
      <c r="E23" s="10">
        <v>6</v>
      </c>
      <c r="F23" s="10" t="s">
        <v>97</v>
      </c>
      <c r="G23" s="10">
        <v>3000</v>
      </c>
      <c r="H23" s="10">
        <v>3</v>
      </c>
      <c r="I23" s="10">
        <v>8</v>
      </c>
      <c r="J23" s="10">
        <v>1</v>
      </c>
      <c r="K23" s="10">
        <v>2</v>
      </c>
      <c r="L23" s="10"/>
      <c r="M23" s="11"/>
    </row>
    <row r="24" spans="1:13">
      <c r="A24" s="5" t="s">
        <v>108</v>
      </c>
      <c r="B24" s="6">
        <v>28</v>
      </c>
      <c r="C24" s="6">
        <v>1020</v>
      </c>
      <c r="D24" s="6">
        <f>D25+D26</f>
        <v>2</v>
      </c>
      <c r="E24" s="6">
        <f>E25+E26</f>
        <v>8</v>
      </c>
      <c r="F24" s="6" t="s">
        <v>92</v>
      </c>
      <c r="G24" s="6">
        <f>G25+G26</f>
        <v>3208</v>
      </c>
      <c r="H24" s="6">
        <f>H25+H26</f>
        <v>4</v>
      </c>
      <c r="I24" s="6">
        <f>I25+I26</f>
        <v>12</v>
      </c>
      <c r="J24" s="6">
        <f>J25+J26</f>
        <v>4</v>
      </c>
      <c r="K24" s="6">
        <f>K25+K26</f>
        <v>5</v>
      </c>
      <c r="L24" s="6">
        <v>0</v>
      </c>
      <c r="M24" s="6">
        <v>0</v>
      </c>
    </row>
    <row r="25" spans="1:13">
      <c r="A25" s="7"/>
      <c r="B25" s="8"/>
      <c r="C25" s="8"/>
      <c r="D25" s="8">
        <v>1</v>
      </c>
      <c r="E25" s="8">
        <v>2</v>
      </c>
      <c r="F25" s="8" t="s">
        <v>95</v>
      </c>
      <c r="G25" s="8">
        <v>1602</v>
      </c>
      <c r="H25" s="8">
        <v>1</v>
      </c>
      <c r="I25" s="8">
        <v>6</v>
      </c>
      <c r="J25" s="8">
        <v>2</v>
      </c>
      <c r="K25" s="8">
        <v>2</v>
      </c>
      <c r="L25" s="8"/>
      <c r="M25" s="9"/>
    </row>
    <row r="26" spans="1:13">
      <c r="A26" s="1"/>
      <c r="B26" s="10"/>
      <c r="C26" s="10"/>
      <c r="D26" s="10">
        <v>1</v>
      </c>
      <c r="E26" s="10">
        <v>6</v>
      </c>
      <c r="F26" s="10" t="s">
        <v>97</v>
      </c>
      <c r="G26" s="10">
        <v>1606</v>
      </c>
      <c r="H26" s="10">
        <v>3</v>
      </c>
      <c r="I26" s="10">
        <v>6</v>
      </c>
      <c r="J26" s="10">
        <v>2</v>
      </c>
      <c r="K26" s="10">
        <v>3</v>
      </c>
      <c r="L26" s="10"/>
      <c r="M26" s="11"/>
    </row>
    <row r="27" spans="1:13">
      <c r="A27" s="5" t="s">
        <v>109</v>
      </c>
      <c r="B27" s="6">
        <v>25</v>
      </c>
      <c r="C27" s="6">
        <v>865</v>
      </c>
      <c r="D27" s="6">
        <f>D28+D29</f>
        <v>1</v>
      </c>
      <c r="E27" s="6">
        <f>E28+E29</f>
        <v>14</v>
      </c>
      <c r="F27" s="6" t="s">
        <v>92</v>
      </c>
      <c r="G27" s="6">
        <f>G28+G29</f>
        <v>2780</v>
      </c>
      <c r="H27" s="6">
        <f>H28+H29</f>
        <v>3</v>
      </c>
      <c r="I27" s="6">
        <f>I28+I29</f>
        <v>3</v>
      </c>
      <c r="J27" s="6">
        <f>J28+J29</f>
        <v>1</v>
      </c>
      <c r="K27" s="6">
        <f>K28+K29</f>
        <v>1</v>
      </c>
      <c r="L27" s="6">
        <v>1</v>
      </c>
      <c r="M27" s="6">
        <v>0</v>
      </c>
    </row>
    <row r="28" spans="1:13">
      <c r="A28" s="7"/>
      <c r="B28" s="8"/>
      <c r="C28" s="8"/>
      <c r="D28" s="8">
        <v>0</v>
      </c>
      <c r="E28" s="8">
        <v>8</v>
      </c>
      <c r="F28" s="8" t="s">
        <v>95</v>
      </c>
      <c r="G28" s="8">
        <v>1403</v>
      </c>
      <c r="H28" s="8">
        <v>2</v>
      </c>
      <c r="I28" s="8">
        <v>2</v>
      </c>
      <c r="J28" s="8">
        <v>1</v>
      </c>
      <c r="K28" s="8">
        <v>1</v>
      </c>
      <c r="L28" s="8"/>
      <c r="M28" s="9"/>
    </row>
    <row r="29" spans="1:13">
      <c r="A29" s="1"/>
      <c r="B29" s="10"/>
      <c r="C29" s="10"/>
      <c r="D29" s="10">
        <v>1</v>
      </c>
      <c r="E29" s="10">
        <v>6</v>
      </c>
      <c r="F29" s="10" t="s">
        <v>97</v>
      </c>
      <c r="G29" s="10">
        <v>1377</v>
      </c>
      <c r="H29" s="10">
        <v>1</v>
      </c>
      <c r="I29" s="10">
        <v>1</v>
      </c>
      <c r="J29" s="10">
        <v>0</v>
      </c>
      <c r="K29" s="10">
        <v>0</v>
      </c>
      <c r="L29" s="10"/>
      <c r="M29" s="11"/>
    </row>
    <row r="30" spans="1:13">
      <c r="A30" s="5" t="s">
        <v>110</v>
      </c>
      <c r="B30" s="6">
        <v>20</v>
      </c>
      <c r="C30" s="6">
        <v>596</v>
      </c>
      <c r="D30" s="6">
        <f>D31+D32</f>
        <v>5</v>
      </c>
      <c r="E30" s="6">
        <f>E31+E32</f>
        <v>2</v>
      </c>
      <c r="F30" s="6" t="s">
        <v>92</v>
      </c>
      <c r="G30" s="6">
        <f>G31+G32</f>
        <v>1783</v>
      </c>
      <c r="H30" s="6">
        <f>H31+H32</f>
        <v>2</v>
      </c>
      <c r="I30" s="6">
        <f>I31+I32</f>
        <v>8</v>
      </c>
      <c r="J30" s="6">
        <f>J31+J32</f>
        <v>0</v>
      </c>
      <c r="K30" s="6">
        <f>K31+K32</f>
        <v>1</v>
      </c>
      <c r="L30" s="6">
        <v>1</v>
      </c>
      <c r="M30" s="6">
        <v>0</v>
      </c>
    </row>
    <row r="31" spans="1:13">
      <c r="A31" s="7"/>
      <c r="B31" s="8"/>
      <c r="C31" s="8"/>
      <c r="D31" s="8">
        <v>1</v>
      </c>
      <c r="E31" s="8">
        <v>1</v>
      </c>
      <c r="F31" s="8" t="s">
        <v>95</v>
      </c>
      <c r="G31" s="8">
        <v>899</v>
      </c>
      <c r="H31" s="8">
        <v>0</v>
      </c>
      <c r="I31" s="8">
        <v>1</v>
      </c>
      <c r="J31" s="8">
        <v>0</v>
      </c>
      <c r="K31" s="8">
        <v>1</v>
      </c>
      <c r="L31" s="8"/>
      <c r="M31" s="9"/>
    </row>
    <row r="32" spans="1:13">
      <c r="A32" s="1"/>
      <c r="B32" s="10"/>
      <c r="C32" s="10"/>
      <c r="D32" s="10">
        <v>4</v>
      </c>
      <c r="E32" s="10">
        <v>1</v>
      </c>
      <c r="F32" s="10" t="s">
        <v>97</v>
      </c>
      <c r="G32" s="10">
        <v>884</v>
      </c>
      <c r="H32" s="10">
        <v>2</v>
      </c>
      <c r="I32" s="10">
        <v>7</v>
      </c>
      <c r="J32" s="10">
        <v>0</v>
      </c>
      <c r="K32" s="10">
        <v>0</v>
      </c>
      <c r="L32" s="10"/>
      <c r="M32" s="11"/>
    </row>
    <row r="33" spans="1:13">
      <c r="A33" s="5" t="s">
        <v>111</v>
      </c>
      <c r="B33" s="6">
        <v>19</v>
      </c>
      <c r="C33" s="6">
        <v>614</v>
      </c>
      <c r="D33" s="6">
        <f>D34+D35</f>
        <v>1</v>
      </c>
      <c r="E33" s="6">
        <f>E34+E35</f>
        <v>6</v>
      </c>
      <c r="F33" s="6" t="s">
        <v>92</v>
      </c>
      <c r="G33" s="6">
        <f>G34+G35</f>
        <v>1935</v>
      </c>
      <c r="H33" s="6">
        <f>H34+H35</f>
        <v>7</v>
      </c>
      <c r="I33" s="6">
        <f>I34+I35</f>
        <v>3</v>
      </c>
      <c r="J33" s="6">
        <f>J34+J35</f>
        <v>1</v>
      </c>
      <c r="K33" s="6">
        <f>K34+K35</f>
        <v>2</v>
      </c>
      <c r="L33" s="6">
        <v>0</v>
      </c>
      <c r="M33" s="6">
        <v>1</v>
      </c>
    </row>
    <row r="34" spans="1:13">
      <c r="A34" s="7"/>
      <c r="B34" s="8"/>
      <c r="C34" s="8"/>
      <c r="D34" s="8">
        <v>0</v>
      </c>
      <c r="E34" s="8">
        <v>3</v>
      </c>
      <c r="F34" s="8" t="s">
        <v>95</v>
      </c>
      <c r="G34" s="8">
        <v>960</v>
      </c>
      <c r="H34" s="8">
        <v>3</v>
      </c>
      <c r="I34" s="8">
        <v>0</v>
      </c>
      <c r="J34" s="8">
        <v>0</v>
      </c>
      <c r="K34" s="8">
        <v>0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97</v>
      </c>
      <c r="G35" s="10">
        <v>975</v>
      </c>
      <c r="H35" s="10">
        <v>4</v>
      </c>
      <c r="I35" s="10">
        <v>3</v>
      </c>
      <c r="J35" s="10">
        <v>1</v>
      </c>
      <c r="K35" s="10">
        <v>2</v>
      </c>
      <c r="L35" s="10"/>
      <c r="M35" s="11"/>
    </row>
    <row r="36" spans="1:13">
      <c r="A36" s="5" t="s">
        <v>112</v>
      </c>
      <c r="B36" s="6">
        <v>10</v>
      </c>
      <c r="C36" s="6">
        <v>439</v>
      </c>
      <c r="D36" s="6">
        <f>D37+D38</f>
        <v>0</v>
      </c>
      <c r="E36" s="6">
        <f>E37+E38</f>
        <v>7</v>
      </c>
      <c r="F36" s="6" t="s">
        <v>92</v>
      </c>
      <c r="G36" s="6">
        <f>G37+G38</f>
        <v>1227</v>
      </c>
      <c r="H36" s="6">
        <f>H37+H38</f>
        <v>4</v>
      </c>
      <c r="I36" s="6">
        <f>I37+I38</f>
        <v>5</v>
      </c>
      <c r="J36" s="6">
        <f>J37+J38</f>
        <v>1</v>
      </c>
      <c r="K36" s="6">
        <f>K37+K38</f>
        <v>0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4</v>
      </c>
      <c r="F37" s="8" t="s">
        <v>95</v>
      </c>
      <c r="G37" s="8">
        <v>672</v>
      </c>
      <c r="H37" s="8">
        <v>1</v>
      </c>
      <c r="I37" s="8">
        <v>2</v>
      </c>
      <c r="J37" s="8">
        <v>1</v>
      </c>
      <c r="K37" s="8">
        <v>0</v>
      </c>
      <c r="L37" s="8"/>
      <c r="M37" s="9"/>
    </row>
    <row r="38" spans="1:13">
      <c r="A38" s="1"/>
      <c r="B38" s="10"/>
      <c r="C38" s="10"/>
      <c r="D38" s="10">
        <v>0</v>
      </c>
      <c r="E38" s="10">
        <v>3</v>
      </c>
      <c r="F38" s="10" t="s">
        <v>97</v>
      </c>
      <c r="G38" s="10">
        <v>555</v>
      </c>
      <c r="H38" s="10">
        <v>3</v>
      </c>
      <c r="I38" s="10">
        <v>3</v>
      </c>
      <c r="J38" s="10">
        <v>0</v>
      </c>
      <c r="K38" s="10">
        <v>0</v>
      </c>
      <c r="L38" s="10"/>
      <c r="M38" s="11"/>
    </row>
    <row r="39" spans="1:13">
      <c r="A39" s="5" t="s">
        <v>113</v>
      </c>
      <c r="B39" s="8">
        <v>27</v>
      </c>
      <c r="C39" s="8">
        <v>1158</v>
      </c>
      <c r="D39" s="6">
        <f>D40+D41</f>
        <v>6</v>
      </c>
      <c r="E39" s="6">
        <f>E40+E41</f>
        <v>6</v>
      </c>
      <c r="F39" s="8" t="s">
        <v>92</v>
      </c>
      <c r="G39" s="6">
        <f>G40+G41</f>
        <v>3557</v>
      </c>
      <c r="H39" s="6">
        <f>H40+H41</f>
        <v>7</v>
      </c>
      <c r="I39" s="6">
        <f>I40+I41</f>
        <v>13</v>
      </c>
      <c r="J39" s="6">
        <f>J40+J41</f>
        <v>2</v>
      </c>
      <c r="K39" s="6">
        <f>K40+K41</f>
        <v>2</v>
      </c>
      <c r="L39" s="6">
        <v>0</v>
      </c>
      <c r="M39" s="6">
        <v>1</v>
      </c>
    </row>
    <row r="40" spans="1:13">
      <c r="A40" s="7"/>
      <c r="B40" s="8"/>
      <c r="C40" s="8"/>
      <c r="D40" s="8">
        <v>3</v>
      </c>
      <c r="E40" s="8">
        <v>2</v>
      </c>
      <c r="F40" s="8" t="s">
        <v>95</v>
      </c>
      <c r="G40" s="8">
        <v>1789</v>
      </c>
      <c r="H40" s="8">
        <v>1</v>
      </c>
      <c r="I40" s="8">
        <v>3</v>
      </c>
      <c r="J40" s="8">
        <v>1</v>
      </c>
      <c r="K40" s="8">
        <v>2</v>
      </c>
      <c r="L40" s="8"/>
      <c r="M40" s="9"/>
    </row>
    <row r="41" spans="1:13">
      <c r="A41" s="7"/>
      <c r="B41" s="8"/>
      <c r="C41" s="8"/>
      <c r="D41" s="8">
        <v>3</v>
      </c>
      <c r="E41" s="8">
        <v>4</v>
      </c>
      <c r="F41" s="8" t="s">
        <v>97</v>
      </c>
      <c r="G41" s="8">
        <v>1768</v>
      </c>
      <c r="H41" s="8">
        <v>6</v>
      </c>
      <c r="I41" s="8">
        <v>10</v>
      </c>
      <c r="J41" s="8">
        <v>1</v>
      </c>
      <c r="K41" s="8">
        <v>0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IV6553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</cols>
  <sheetData>
    <row r="1" spans="1:18" ht="27.75" customHeight="1" thickBot="1">
      <c r="A1" s="21" t="s">
        <v>235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6.8" thickTop="1">
      <c r="A2" s="1" t="s">
        <v>37</v>
      </c>
      <c r="B2" s="2" t="s">
        <v>38</v>
      </c>
      <c r="C2" s="2" t="s">
        <v>39</v>
      </c>
      <c r="D2" s="3" t="s">
        <v>40</v>
      </c>
      <c r="E2" s="3" t="s">
        <v>41</v>
      </c>
      <c r="F2" s="2" t="s">
        <v>42</v>
      </c>
      <c r="G2" s="2" t="s">
        <v>43</v>
      </c>
      <c r="H2" s="2" t="s">
        <v>44</v>
      </c>
      <c r="I2" s="2" t="s">
        <v>45</v>
      </c>
      <c r="J2" s="2" t="s">
        <v>46</v>
      </c>
      <c r="K2" s="2" t="s">
        <v>47</v>
      </c>
      <c r="L2" s="2" t="s">
        <v>48</v>
      </c>
      <c r="M2" s="4" t="s">
        <v>49</v>
      </c>
    </row>
    <row r="3" spans="1:18">
      <c r="A3" s="5"/>
      <c r="B3" s="6">
        <f>B6+B9+B12+B15+B18+B21+B24+B27+B30+B33+B36+B39</f>
        <v>275</v>
      </c>
      <c r="C3" s="6">
        <f>SUM(C4:C41)</f>
        <v>9381</v>
      </c>
      <c r="D3" s="6">
        <f>D4+D5</f>
        <v>24</v>
      </c>
      <c r="E3" s="6">
        <f>E4+E5</f>
        <v>74</v>
      </c>
      <c r="F3" s="6" t="s">
        <v>55</v>
      </c>
      <c r="G3" s="6">
        <f>G4+G5</f>
        <v>29154</v>
      </c>
      <c r="H3" s="6">
        <f>H4+H5</f>
        <v>78</v>
      </c>
      <c r="I3" s="6">
        <f>I4+I5</f>
        <v>92</v>
      </c>
      <c r="J3" s="6">
        <f>J4+J5</f>
        <v>18</v>
      </c>
      <c r="K3" s="6">
        <f>K4+K5</f>
        <v>21</v>
      </c>
      <c r="L3" s="6">
        <f>SUM(L4:L41)</f>
        <v>5</v>
      </c>
      <c r="M3" s="6">
        <f>SUM(M4:M41)</f>
        <v>6</v>
      </c>
      <c r="N3" s="13" t="s">
        <v>76</v>
      </c>
      <c r="O3" s="13"/>
      <c r="P3" s="13"/>
      <c r="Q3" s="14"/>
      <c r="R3" s="14"/>
    </row>
    <row r="4" spans="1:18">
      <c r="A4" s="5" t="s">
        <v>77</v>
      </c>
      <c r="B4" s="8"/>
      <c r="C4" s="8"/>
      <c r="D4" s="8">
        <f>D7+D10+D13+D16+D19+D22+D25+D28+D31+D34+D37+D40</f>
        <v>11</v>
      </c>
      <c r="E4" s="8">
        <f>E7+E10+E13+E16+E19+E22+E25+E28+E31+E34+E37+E40</f>
        <v>35</v>
      </c>
      <c r="F4" s="8" t="s">
        <v>57</v>
      </c>
      <c r="G4" s="8">
        <f t="shared" ref="G4:K5" si="0">G7+G10+G13+G16+G19+G22+G25+G28+G31+G34+G37+G40</f>
        <v>14713</v>
      </c>
      <c r="H4" s="8">
        <f t="shared" si="0"/>
        <v>40</v>
      </c>
      <c r="I4" s="8">
        <f t="shared" si="0"/>
        <v>40</v>
      </c>
      <c r="J4" s="8">
        <f t="shared" si="0"/>
        <v>6</v>
      </c>
      <c r="K4" s="8">
        <f t="shared" si="0"/>
        <v>15</v>
      </c>
      <c r="L4" s="8"/>
      <c r="M4" s="9"/>
      <c r="N4" s="18" t="s">
        <v>51</v>
      </c>
      <c r="O4" s="15">
        <f>L3/G3</f>
        <v>1.7150305275433902E-4</v>
      </c>
      <c r="P4" s="16"/>
      <c r="Q4" s="16"/>
      <c r="R4" s="17"/>
    </row>
    <row r="5" spans="1:18">
      <c r="A5" s="1"/>
      <c r="B5" s="10"/>
      <c r="C5" s="10"/>
      <c r="D5" s="8">
        <f>D8+D11+D14+D17+D20+D23+D26+D29+D32+D35+D38+D41</f>
        <v>13</v>
      </c>
      <c r="E5" s="8">
        <f>E8+E11+E14+E17+E20+E23+E26+E29+E32+E35+E38+E41</f>
        <v>39</v>
      </c>
      <c r="F5" s="10" t="s">
        <v>52</v>
      </c>
      <c r="G5" s="8">
        <f t="shared" si="0"/>
        <v>14441</v>
      </c>
      <c r="H5" s="8">
        <f t="shared" si="0"/>
        <v>38</v>
      </c>
      <c r="I5" s="8">
        <f t="shared" si="0"/>
        <v>52</v>
      </c>
      <c r="J5" s="8">
        <f t="shared" si="0"/>
        <v>12</v>
      </c>
      <c r="K5" s="8">
        <f t="shared" si="0"/>
        <v>6</v>
      </c>
      <c r="L5" s="10"/>
      <c r="M5" s="11"/>
      <c r="N5" s="19" t="s">
        <v>78</v>
      </c>
      <c r="O5" s="13"/>
      <c r="P5" s="13"/>
      <c r="Q5" s="14"/>
      <c r="R5" s="14"/>
    </row>
    <row r="6" spans="1:18">
      <c r="A6" s="5" t="s">
        <v>54</v>
      </c>
      <c r="B6" s="12">
        <v>21</v>
      </c>
      <c r="C6" s="12">
        <v>510</v>
      </c>
      <c r="D6" s="6">
        <f>D7+D8</f>
        <v>0</v>
      </c>
      <c r="E6" s="6">
        <f>E7+E8</f>
        <v>6</v>
      </c>
      <c r="F6" s="6" t="s">
        <v>55</v>
      </c>
      <c r="G6" s="6">
        <f>G7+G8</f>
        <v>1507</v>
      </c>
      <c r="H6" s="6">
        <f>H7+H8</f>
        <v>5</v>
      </c>
      <c r="I6" s="6">
        <f>I7+I8</f>
        <v>2</v>
      </c>
      <c r="J6" s="6">
        <f>J7+J8</f>
        <v>1</v>
      </c>
      <c r="K6" s="6">
        <f>K7+K8</f>
        <v>1</v>
      </c>
      <c r="L6" s="6">
        <v>0</v>
      </c>
      <c r="M6" s="6">
        <v>1</v>
      </c>
      <c r="N6" s="18" t="s">
        <v>56</v>
      </c>
      <c r="O6" s="15">
        <f>M3/G3</f>
        <v>2.0580366330520683E-4</v>
      </c>
      <c r="P6" s="16"/>
      <c r="Q6" s="16"/>
      <c r="R6" s="17"/>
    </row>
    <row r="7" spans="1:18">
      <c r="A7" s="7"/>
      <c r="B7" s="8"/>
      <c r="C7" s="8"/>
      <c r="D7" s="8">
        <v>0</v>
      </c>
      <c r="E7" s="8">
        <v>3</v>
      </c>
      <c r="F7" s="8" t="s">
        <v>57</v>
      </c>
      <c r="G7" s="8">
        <v>769</v>
      </c>
      <c r="H7" s="8">
        <v>2</v>
      </c>
      <c r="I7" s="8">
        <v>1</v>
      </c>
      <c r="J7" s="8">
        <v>0</v>
      </c>
      <c r="K7" s="8">
        <v>1</v>
      </c>
      <c r="L7" s="8"/>
      <c r="M7" s="9"/>
      <c r="N7" s="18" t="s">
        <v>58</v>
      </c>
      <c r="O7" s="15">
        <f>J3/G3</f>
        <v>6.1741098991562049E-4</v>
      </c>
      <c r="P7" s="16"/>
      <c r="Q7" s="16"/>
      <c r="R7" s="17"/>
    </row>
    <row r="8" spans="1:18">
      <c r="A8" s="1"/>
      <c r="B8" s="10"/>
      <c r="C8" s="10"/>
      <c r="D8" s="10">
        <v>0</v>
      </c>
      <c r="E8" s="10">
        <v>3</v>
      </c>
      <c r="F8" s="10" t="s">
        <v>52</v>
      </c>
      <c r="G8" s="10">
        <v>738</v>
      </c>
      <c r="H8" s="10">
        <v>3</v>
      </c>
      <c r="I8" s="10">
        <v>1</v>
      </c>
      <c r="J8" s="10">
        <v>1</v>
      </c>
      <c r="K8" s="10">
        <v>0</v>
      </c>
      <c r="L8" s="10"/>
      <c r="M8" s="11"/>
      <c r="N8" s="18" t="s">
        <v>59</v>
      </c>
      <c r="O8" s="15">
        <f>K3/G3</f>
        <v>7.203128215682239E-4</v>
      </c>
      <c r="P8" s="16"/>
      <c r="Q8" s="16"/>
      <c r="R8" s="17"/>
    </row>
    <row r="9" spans="1:18">
      <c r="A9" s="5" t="s">
        <v>60</v>
      </c>
      <c r="B9" s="12">
        <v>27</v>
      </c>
      <c r="C9" s="12">
        <v>732</v>
      </c>
      <c r="D9" s="12">
        <v>0</v>
      </c>
      <c r="E9" s="12">
        <v>1</v>
      </c>
      <c r="F9" s="6" t="s">
        <v>55</v>
      </c>
      <c r="G9" s="6">
        <f>G10+G11</f>
        <v>2398</v>
      </c>
      <c r="H9" s="6">
        <f>H10+H11</f>
        <v>8</v>
      </c>
      <c r="I9" s="6">
        <f>I10+I11</f>
        <v>7</v>
      </c>
      <c r="J9" s="6">
        <f>J10+J11</f>
        <v>2</v>
      </c>
      <c r="K9" s="6">
        <f>K10+K11</f>
        <v>2</v>
      </c>
      <c r="L9" s="6">
        <v>0</v>
      </c>
      <c r="M9" s="6">
        <v>0</v>
      </c>
    </row>
    <row r="10" spans="1:18">
      <c r="A10" s="7"/>
      <c r="B10" s="8"/>
      <c r="C10" s="8"/>
      <c r="D10" s="8">
        <v>0</v>
      </c>
      <c r="E10" s="8">
        <v>1</v>
      </c>
      <c r="F10" s="8" t="s">
        <v>57</v>
      </c>
      <c r="G10" s="8">
        <v>1219</v>
      </c>
      <c r="H10" s="8">
        <v>3</v>
      </c>
      <c r="I10" s="8">
        <v>2</v>
      </c>
      <c r="J10" s="8">
        <v>0</v>
      </c>
      <c r="K10" s="8">
        <v>2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52</v>
      </c>
      <c r="G11" s="10">
        <v>1179</v>
      </c>
      <c r="H11" s="10">
        <v>5</v>
      </c>
      <c r="I11" s="10">
        <v>5</v>
      </c>
      <c r="J11" s="10">
        <v>2</v>
      </c>
      <c r="K11" s="10">
        <v>0</v>
      </c>
      <c r="L11" s="10"/>
      <c r="M11" s="11"/>
    </row>
    <row r="12" spans="1:18">
      <c r="A12" s="5" t="s">
        <v>61</v>
      </c>
      <c r="B12" s="12">
        <v>20</v>
      </c>
      <c r="C12" s="12">
        <v>493</v>
      </c>
      <c r="D12" s="6">
        <f>D13+D14</f>
        <v>2</v>
      </c>
      <c r="E12" s="6">
        <f>E13+E14</f>
        <v>1</v>
      </c>
      <c r="F12" s="6" t="s">
        <v>55</v>
      </c>
      <c r="G12" s="6">
        <f>G13+G14</f>
        <v>1437</v>
      </c>
      <c r="H12" s="6">
        <f>H13+H14</f>
        <v>0</v>
      </c>
      <c r="I12" s="6">
        <f>I13+I14</f>
        <v>3</v>
      </c>
      <c r="J12" s="6">
        <f>J13+J14</f>
        <v>0</v>
      </c>
      <c r="K12" s="6">
        <f>K13+K14</f>
        <v>2</v>
      </c>
      <c r="L12" s="6">
        <v>0</v>
      </c>
      <c r="M12" s="6">
        <v>0</v>
      </c>
    </row>
    <row r="13" spans="1:18">
      <c r="A13" s="7"/>
      <c r="B13" s="8"/>
      <c r="C13" s="8"/>
      <c r="D13" s="8">
        <v>1</v>
      </c>
      <c r="E13" s="8">
        <v>0</v>
      </c>
      <c r="F13" s="8" t="s">
        <v>57</v>
      </c>
      <c r="G13" s="8">
        <v>751</v>
      </c>
      <c r="H13" s="8">
        <v>0</v>
      </c>
      <c r="I13" s="8">
        <v>2</v>
      </c>
      <c r="J13" s="8">
        <v>0</v>
      </c>
      <c r="K13" s="8">
        <v>1</v>
      </c>
      <c r="L13" s="8"/>
      <c r="M13" s="9"/>
    </row>
    <row r="14" spans="1:18">
      <c r="A14" s="1"/>
      <c r="B14" s="10"/>
      <c r="C14" s="10"/>
      <c r="D14" s="10">
        <v>1</v>
      </c>
      <c r="E14" s="10">
        <v>1</v>
      </c>
      <c r="F14" s="10" t="s">
        <v>52</v>
      </c>
      <c r="G14" s="10">
        <v>686</v>
      </c>
      <c r="H14" s="10">
        <v>0</v>
      </c>
      <c r="I14" s="10">
        <v>1</v>
      </c>
      <c r="J14" s="10">
        <v>0</v>
      </c>
      <c r="K14" s="10">
        <v>1</v>
      </c>
      <c r="L14" s="10"/>
      <c r="M14" s="11"/>
    </row>
    <row r="15" spans="1:18">
      <c r="A15" s="5" t="s">
        <v>62</v>
      </c>
      <c r="B15" s="12">
        <v>19</v>
      </c>
      <c r="C15" s="12">
        <v>780</v>
      </c>
      <c r="D15" s="6">
        <f>D16+D17</f>
        <v>2</v>
      </c>
      <c r="E15" s="6">
        <f>E16+E17</f>
        <v>7</v>
      </c>
      <c r="F15" s="6" t="s">
        <v>55</v>
      </c>
      <c r="G15" s="6">
        <f>G16+G17</f>
        <v>2508</v>
      </c>
      <c r="H15" s="6">
        <f>H16+H17</f>
        <v>4</v>
      </c>
      <c r="I15" s="6">
        <f>I16+I17</f>
        <v>8</v>
      </c>
      <c r="J15" s="6">
        <f>J16+J17</f>
        <v>2</v>
      </c>
      <c r="K15" s="6">
        <f>K16+K17</f>
        <v>0</v>
      </c>
      <c r="L15" s="6">
        <v>0</v>
      </c>
      <c r="M15" s="6">
        <v>1</v>
      </c>
    </row>
    <row r="16" spans="1:18">
      <c r="A16" s="7"/>
      <c r="B16" s="8"/>
      <c r="C16" s="8"/>
      <c r="D16" s="8">
        <v>2</v>
      </c>
      <c r="E16" s="8">
        <v>3</v>
      </c>
      <c r="F16" s="8" t="s">
        <v>57</v>
      </c>
      <c r="G16" s="8">
        <v>1276</v>
      </c>
      <c r="H16" s="8">
        <v>1</v>
      </c>
      <c r="I16" s="8">
        <v>4</v>
      </c>
      <c r="J16" s="8">
        <v>1</v>
      </c>
      <c r="K16" s="8">
        <v>0</v>
      </c>
      <c r="L16" s="8"/>
      <c r="M16" s="9"/>
    </row>
    <row r="17" spans="1:13">
      <c r="A17" s="1"/>
      <c r="B17" s="10"/>
      <c r="C17" s="10"/>
      <c r="D17" s="10">
        <v>0</v>
      </c>
      <c r="E17" s="10">
        <v>4</v>
      </c>
      <c r="F17" s="10" t="s">
        <v>52</v>
      </c>
      <c r="G17" s="10">
        <v>1232</v>
      </c>
      <c r="H17" s="10">
        <v>3</v>
      </c>
      <c r="I17" s="10">
        <v>4</v>
      </c>
      <c r="J17" s="10">
        <v>1</v>
      </c>
      <c r="K17" s="10">
        <v>0</v>
      </c>
      <c r="L17" s="10"/>
      <c r="M17" s="11"/>
    </row>
    <row r="18" spans="1:13">
      <c r="A18" s="5" t="s">
        <v>63</v>
      </c>
      <c r="B18" s="12">
        <v>9</v>
      </c>
      <c r="C18" s="12">
        <v>284</v>
      </c>
      <c r="D18" s="6">
        <f>D19+D20</f>
        <v>0</v>
      </c>
      <c r="E18" s="6">
        <f>E19+E20</f>
        <v>1</v>
      </c>
      <c r="F18" s="6" t="s">
        <v>55</v>
      </c>
      <c r="G18" s="6">
        <f>G19+G20</f>
        <v>878</v>
      </c>
      <c r="H18" s="6">
        <f>H19+H20</f>
        <v>2</v>
      </c>
      <c r="I18" s="6">
        <f>I19+I20</f>
        <v>7</v>
      </c>
      <c r="J18" s="6">
        <f>J19+J20</f>
        <v>0</v>
      </c>
      <c r="K18" s="6">
        <f>K19+K20</f>
        <v>1</v>
      </c>
      <c r="L18" s="6">
        <v>0</v>
      </c>
      <c r="M18" s="6">
        <v>0</v>
      </c>
    </row>
    <row r="19" spans="1:13">
      <c r="A19" s="7"/>
      <c r="B19" s="8"/>
      <c r="C19" s="8"/>
      <c r="D19" s="8">
        <v>0</v>
      </c>
      <c r="E19" s="8">
        <v>1</v>
      </c>
      <c r="F19" s="8" t="s">
        <v>57</v>
      </c>
      <c r="G19" s="8">
        <v>434</v>
      </c>
      <c r="H19" s="8">
        <v>2</v>
      </c>
      <c r="I19" s="8">
        <v>3</v>
      </c>
      <c r="J19" s="8">
        <v>0</v>
      </c>
      <c r="K19" s="8">
        <v>1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52</v>
      </c>
      <c r="G20" s="10">
        <v>444</v>
      </c>
      <c r="H20" s="10">
        <v>0</v>
      </c>
      <c r="I20" s="10">
        <v>4</v>
      </c>
      <c r="J20" s="10">
        <v>0</v>
      </c>
      <c r="K20" s="10">
        <v>0</v>
      </c>
      <c r="L20" s="10"/>
      <c r="M20" s="11"/>
    </row>
    <row r="21" spans="1:13">
      <c r="A21" s="5" t="s">
        <v>64</v>
      </c>
      <c r="B21" s="6">
        <v>50</v>
      </c>
      <c r="C21" s="6">
        <v>1888</v>
      </c>
      <c r="D21" s="6">
        <f>D22+D23</f>
        <v>5</v>
      </c>
      <c r="E21" s="6">
        <f>E22+E23</f>
        <v>13</v>
      </c>
      <c r="F21" s="6" t="s">
        <v>55</v>
      </c>
      <c r="G21" s="6">
        <f>G22+G23</f>
        <v>5945</v>
      </c>
      <c r="H21" s="6">
        <f>H22+H23</f>
        <v>17</v>
      </c>
      <c r="I21" s="6">
        <f>I22+I23</f>
        <v>19</v>
      </c>
      <c r="J21" s="6">
        <f>J22+J23</f>
        <v>4</v>
      </c>
      <c r="K21" s="6">
        <f>K22+K23</f>
        <v>3</v>
      </c>
      <c r="L21" s="6">
        <v>2</v>
      </c>
      <c r="M21" s="6">
        <v>0</v>
      </c>
    </row>
    <row r="22" spans="1:13">
      <c r="A22" s="7"/>
      <c r="B22" s="8"/>
      <c r="C22" s="8"/>
      <c r="D22" s="8">
        <v>3</v>
      </c>
      <c r="E22" s="8">
        <v>7</v>
      </c>
      <c r="F22" s="8" t="s">
        <v>57</v>
      </c>
      <c r="G22" s="8">
        <v>2947</v>
      </c>
      <c r="H22" s="8">
        <v>6</v>
      </c>
      <c r="I22" s="8">
        <v>5</v>
      </c>
      <c r="J22" s="8">
        <v>2</v>
      </c>
      <c r="K22" s="8">
        <v>1</v>
      </c>
      <c r="L22" s="8"/>
      <c r="M22" s="9"/>
    </row>
    <row r="23" spans="1:13">
      <c r="A23" s="1"/>
      <c r="B23" s="10"/>
      <c r="C23" s="10"/>
      <c r="D23" s="10">
        <v>2</v>
      </c>
      <c r="E23" s="10">
        <v>6</v>
      </c>
      <c r="F23" s="10" t="s">
        <v>52</v>
      </c>
      <c r="G23" s="10">
        <v>2998</v>
      </c>
      <c r="H23" s="10">
        <v>11</v>
      </c>
      <c r="I23" s="10">
        <v>14</v>
      </c>
      <c r="J23" s="10">
        <v>2</v>
      </c>
      <c r="K23" s="10">
        <v>2</v>
      </c>
      <c r="L23" s="10"/>
      <c r="M23" s="11"/>
    </row>
    <row r="24" spans="1:13">
      <c r="A24" s="5" t="s">
        <v>65</v>
      </c>
      <c r="B24" s="6">
        <v>28</v>
      </c>
      <c r="C24" s="6">
        <v>1015</v>
      </c>
      <c r="D24" s="6">
        <f>D25+D26</f>
        <v>2</v>
      </c>
      <c r="E24" s="6">
        <f>E25+E26</f>
        <v>8</v>
      </c>
      <c r="F24" s="6" t="s">
        <v>55</v>
      </c>
      <c r="G24" s="6">
        <f>G25+G26</f>
        <v>3191</v>
      </c>
      <c r="H24" s="6">
        <f>H25+H26</f>
        <v>8</v>
      </c>
      <c r="I24" s="6">
        <f>I25+I26</f>
        <v>19</v>
      </c>
      <c r="J24" s="6">
        <f>J25+J26</f>
        <v>1</v>
      </c>
      <c r="K24" s="6">
        <f>K25+K26</f>
        <v>7</v>
      </c>
      <c r="L24" s="6">
        <v>1</v>
      </c>
      <c r="M24" s="6">
        <v>0</v>
      </c>
    </row>
    <row r="25" spans="1:13">
      <c r="A25" s="7"/>
      <c r="B25" s="8"/>
      <c r="C25" s="8"/>
      <c r="D25" s="8">
        <v>1</v>
      </c>
      <c r="E25" s="8">
        <v>2</v>
      </c>
      <c r="F25" s="8" t="s">
        <v>57</v>
      </c>
      <c r="G25" s="8">
        <v>1593</v>
      </c>
      <c r="H25" s="8">
        <v>4</v>
      </c>
      <c r="I25" s="8">
        <v>9</v>
      </c>
      <c r="J25" s="8">
        <v>1</v>
      </c>
      <c r="K25" s="8">
        <v>5</v>
      </c>
      <c r="L25" s="8"/>
      <c r="M25" s="9"/>
    </row>
    <row r="26" spans="1:13">
      <c r="A26" s="1"/>
      <c r="B26" s="10"/>
      <c r="C26" s="10"/>
      <c r="D26" s="10">
        <v>1</v>
      </c>
      <c r="E26" s="10">
        <v>6</v>
      </c>
      <c r="F26" s="10" t="s">
        <v>52</v>
      </c>
      <c r="G26" s="10">
        <v>1598</v>
      </c>
      <c r="H26" s="10">
        <v>4</v>
      </c>
      <c r="I26" s="10">
        <v>10</v>
      </c>
      <c r="J26" s="10">
        <v>0</v>
      </c>
      <c r="K26" s="10">
        <v>2</v>
      </c>
      <c r="L26" s="10"/>
      <c r="M26" s="11"/>
    </row>
    <row r="27" spans="1:13">
      <c r="A27" s="5" t="s">
        <v>66</v>
      </c>
      <c r="B27" s="6">
        <v>25</v>
      </c>
      <c r="C27" s="6">
        <v>864</v>
      </c>
      <c r="D27" s="6">
        <f>D28+D29</f>
        <v>1</v>
      </c>
      <c r="E27" s="6">
        <f>E28+E29</f>
        <v>15</v>
      </c>
      <c r="F27" s="6" t="s">
        <v>55</v>
      </c>
      <c r="G27" s="6">
        <f>G28+G29</f>
        <v>2788</v>
      </c>
      <c r="H27" s="6">
        <f>H28+H29</f>
        <v>6</v>
      </c>
      <c r="I27" s="6">
        <f>I28+I29</f>
        <v>4</v>
      </c>
      <c r="J27" s="6">
        <f>J28+J29</f>
        <v>5</v>
      </c>
      <c r="K27" s="6">
        <f>K28+K29</f>
        <v>1</v>
      </c>
      <c r="L27" s="6">
        <v>1</v>
      </c>
      <c r="M27" s="6">
        <v>0</v>
      </c>
    </row>
    <row r="28" spans="1:13">
      <c r="A28" s="7"/>
      <c r="B28" s="8"/>
      <c r="C28" s="8"/>
      <c r="D28" s="8">
        <v>0</v>
      </c>
      <c r="E28" s="8">
        <v>8</v>
      </c>
      <c r="F28" s="8" t="s">
        <v>57</v>
      </c>
      <c r="G28" s="8">
        <v>1406</v>
      </c>
      <c r="H28" s="8">
        <v>4</v>
      </c>
      <c r="I28" s="8">
        <v>1</v>
      </c>
      <c r="J28" s="8">
        <v>1</v>
      </c>
      <c r="K28" s="8">
        <v>0</v>
      </c>
      <c r="L28" s="8"/>
      <c r="M28" s="9"/>
    </row>
    <row r="29" spans="1:13">
      <c r="A29" s="1"/>
      <c r="B29" s="10"/>
      <c r="C29" s="10"/>
      <c r="D29" s="10">
        <v>1</v>
      </c>
      <c r="E29" s="10">
        <v>7</v>
      </c>
      <c r="F29" s="10" t="s">
        <v>52</v>
      </c>
      <c r="G29" s="10">
        <v>1382</v>
      </c>
      <c r="H29" s="10">
        <v>2</v>
      </c>
      <c r="I29" s="10">
        <v>3</v>
      </c>
      <c r="J29" s="10">
        <v>4</v>
      </c>
      <c r="K29" s="10">
        <v>1</v>
      </c>
      <c r="L29" s="10"/>
      <c r="M29" s="11"/>
    </row>
    <row r="30" spans="1:13">
      <c r="A30" s="5" t="s">
        <v>67</v>
      </c>
      <c r="B30" s="6">
        <v>20</v>
      </c>
      <c r="C30" s="6">
        <v>599</v>
      </c>
      <c r="D30" s="6">
        <f>D31+D32</f>
        <v>5</v>
      </c>
      <c r="E30" s="6">
        <f>E31+E32</f>
        <v>2</v>
      </c>
      <c r="F30" s="6" t="s">
        <v>55</v>
      </c>
      <c r="G30" s="6">
        <f>G31+G32</f>
        <v>1781</v>
      </c>
      <c r="H30" s="6">
        <f>H31+H32</f>
        <v>3</v>
      </c>
      <c r="I30" s="6">
        <f>I31+I32</f>
        <v>7</v>
      </c>
      <c r="J30" s="6">
        <f>J31+J32</f>
        <v>0</v>
      </c>
      <c r="K30" s="6">
        <f>K31+K32</f>
        <v>0</v>
      </c>
      <c r="L30" s="6">
        <v>0</v>
      </c>
      <c r="M30" s="6">
        <v>0</v>
      </c>
    </row>
    <row r="31" spans="1:13">
      <c r="A31" s="7"/>
      <c r="B31" s="8"/>
      <c r="C31" s="8"/>
      <c r="D31" s="8">
        <v>1</v>
      </c>
      <c r="E31" s="8">
        <v>1</v>
      </c>
      <c r="F31" s="8" t="s">
        <v>57</v>
      </c>
      <c r="G31" s="8">
        <v>900</v>
      </c>
      <c r="H31" s="8">
        <v>3</v>
      </c>
      <c r="I31" s="8">
        <v>3</v>
      </c>
      <c r="J31" s="8">
        <v>0</v>
      </c>
      <c r="K31" s="8">
        <v>0</v>
      </c>
      <c r="L31" s="8"/>
      <c r="M31" s="9"/>
    </row>
    <row r="32" spans="1:13">
      <c r="A32" s="1"/>
      <c r="B32" s="10"/>
      <c r="C32" s="10"/>
      <c r="D32" s="10">
        <v>4</v>
      </c>
      <c r="E32" s="10">
        <v>1</v>
      </c>
      <c r="F32" s="10" t="s">
        <v>52</v>
      </c>
      <c r="G32" s="10">
        <v>881</v>
      </c>
      <c r="H32" s="10">
        <v>0</v>
      </c>
      <c r="I32" s="10">
        <v>4</v>
      </c>
      <c r="J32" s="10">
        <v>0</v>
      </c>
      <c r="K32" s="10">
        <v>0</v>
      </c>
      <c r="L32" s="10"/>
      <c r="M32" s="11"/>
    </row>
    <row r="33" spans="1:13">
      <c r="A33" s="5" t="s">
        <v>68</v>
      </c>
      <c r="B33" s="6">
        <v>19</v>
      </c>
      <c r="C33" s="6">
        <v>615</v>
      </c>
      <c r="D33" s="6">
        <f>D34+D35</f>
        <v>1</v>
      </c>
      <c r="E33" s="6">
        <f>E34+E35</f>
        <v>7</v>
      </c>
      <c r="F33" s="6" t="s">
        <v>55</v>
      </c>
      <c r="G33" s="6">
        <f>G34+G35</f>
        <v>1941</v>
      </c>
      <c r="H33" s="6">
        <f>H34+H35</f>
        <v>13</v>
      </c>
      <c r="I33" s="6">
        <f>I34+I35</f>
        <v>4</v>
      </c>
      <c r="J33" s="6">
        <f>J34+J35</f>
        <v>2</v>
      </c>
      <c r="K33" s="6">
        <f>K34+K35</f>
        <v>2</v>
      </c>
      <c r="L33" s="6">
        <v>0</v>
      </c>
      <c r="M33" s="6">
        <v>2</v>
      </c>
    </row>
    <row r="34" spans="1:13">
      <c r="A34" s="7"/>
      <c r="B34" s="8"/>
      <c r="C34" s="8"/>
      <c r="D34" s="8">
        <v>0</v>
      </c>
      <c r="E34" s="8">
        <v>3</v>
      </c>
      <c r="F34" s="8" t="s">
        <v>57</v>
      </c>
      <c r="G34" s="8">
        <v>963</v>
      </c>
      <c r="H34" s="8">
        <v>8</v>
      </c>
      <c r="I34" s="8">
        <v>2</v>
      </c>
      <c r="J34" s="8">
        <v>1</v>
      </c>
      <c r="K34" s="8">
        <v>2</v>
      </c>
      <c r="L34" s="8"/>
      <c r="M34" s="9"/>
    </row>
    <row r="35" spans="1:13">
      <c r="A35" s="1"/>
      <c r="B35" s="10"/>
      <c r="C35" s="10"/>
      <c r="D35" s="10">
        <v>1</v>
      </c>
      <c r="E35" s="10">
        <v>4</v>
      </c>
      <c r="F35" s="10" t="s">
        <v>52</v>
      </c>
      <c r="G35" s="10">
        <v>978</v>
      </c>
      <c r="H35" s="10">
        <v>5</v>
      </c>
      <c r="I35" s="10">
        <v>2</v>
      </c>
      <c r="J35" s="10">
        <v>1</v>
      </c>
      <c r="K35" s="10">
        <v>0</v>
      </c>
      <c r="L35" s="10"/>
      <c r="M35" s="11"/>
    </row>
    <row r="36" spans="1:13">
      <c r="A36" s="5" t="s">
        <v>69</v>
      </c>
      <c r="B36" s="6">
        <v>10</v>
      </c>
      <c r="C36" s="6">
        <v>439</v>
      </c>
      <c r="D36" s="6">
        <f>D37+D38</f>
        <v>0</v>
      </c>
      <c r="E36" s="6">
        <f>E37+E38</f>
        <v>7</v>
      </c>
      <c r="F36" s="6" t="s">
        <v>55</v>
      </c>
      <c r="G36" s="6">
        <f>G37+G38</f>
        <v>1227</v>
      </c>
      <c r="H36" s="6">
        <f>H37+H38</f>
        <v>4</v>
      </c>
      <c r="I36" s="6">
        <f>I37+I38</f>
        <v>3</v>
      </c>
      <c r="J36" s="6">
        <f>J37+J38</f>
        <v>0</v>
      </c>
      <c r="K36" s="6">
        <f>K37+K38</f>
        <v>1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4</v>
      </c>
      <c r="F37" s="8" t="s">
        <v>57</v>
      </c>
      <c r="G37" s="8">
        <v>671</v>
      </c>
      <c r="H37" s="8">
        <v>2</v>
      </c>
      <c r="I37" s="8">
        <v>2</v>
      </c>
      <c r="J37" s="8">
        <v>0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3</v>
      </c>
      <c r="F38" s="10" t="s">
        <v>52</v>
      </c>
      <c r="G38" s="10">
        <v>556</v>
      </c>
      <c r="H38" s="10">
        <v>2</v>
      </c>
      <c r="I38" s="10">
        <v>1</v>
      </c>
      <c r="J38" s="10">
        <v>0</v>
      </c>
      <c r="K38" s="10">
        <v>0</v>
      </c>
      <c r="L38" s="10"/>
      <c r="M38" s="11"/>
    </row>
    <row r="39" spans="1:13">
      <c r="A39" s="5" t="s">
        <v>70</v>
      </c>
      <c r="B39" s="8">
        <v>27</v>
      </c>
      <c r="C39" s="8">
        <v>1162</v>
      </c>
      <c r="D39" s="6">
        <f>D40+D41</f>
        <v>6</v>
      </c>
      <c r="E39" s="6">
        <f>E40+E41</f>
        <v>6</v>
      </c>
      <c r="F39" s="8" t="s">
        <v>55</v>
      </c>
      <c r="G39" s="6">
        <f>G40+G41</f>
        <v>3553</v>
      </c>
      <c r="H39" s="6">
        <f>H40+H41</f>
        <v>8</v>
      </c>
      <c r="I39" s="6">
        <f>I40+I41</f>
        <v>9</v>
      </c>
      <c r="J39" s="6">
        <f>J40+J41</f>
        <v>1</v>
      </c>
      <c r="K39" s="6">
        <f>K40+K41</f>
        <v>1</v>
      </c>
      <c r="L39" s="6">
        <v>1</v>
      </c>
      <c r="M39" s="6">
        <v>2</v>
      </c>
    </row>
    <row r="40" spans="1:13">
      <c r="A40" s="7"/>
      <c r="B40" s="8"/>
      <c r="C40" s="8"/>
      <c r="D40" s="8">
        <v>3</v>
      </c>
      <c r="E40" s="8">
        <v>2</v>
      </c>
      <c r="F40" s="8" t="s">
        <v>57</v>
      </c>
      <c r="G40" s="8">
        <v>1784</v>
      </c>
      <c r="H40" s="8">
        <v>5</v>
      </c>
      <c r="I40" s="8">
        <v>6</v>
      </c>
      <c r="J40" s="8">
        <v>0</v>
      </c>
      <c r="K40" s="8">
        <v>1</v>
      </c>
      <c r="L40" s="8"/>
      <c r="M40" s="9"/>
    </row>
    <row r="41" spans="1:13">
      <c r="A41" s="7"/>
      <c r="B41" s="8"/>
      <c r="C41" s="8"/>
      <c r="D41" s="8">
        <v>3</v>
      </c>
      <c r="E41" s="8">
        <v>4</v>
      </c>
      <c r="F41" s="8" t="s">
        <v>52</v>
      </c>
      <c r="G41" s="8">
        <v>1769</v>
      </c>
      <c r="H41" s="8">
        <v>3</v>
      </c>
      <c r="I41" s="8">
        <v>3</v>
      </c>
      <c r="J41" s="8">
        <v>1</v>
      </c>
      <c r="K41" s="8">
        <v>0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IV6553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20"/>
    <col min="12" max="12" width="9.44140625" bestFit="1" customWidth="1"/>
    <col min="14" max="14" width="10.33203125" customWidth="1"/>
  </cols>
  <sheetData>
    <row r="1" spans="1:18" ht="27.75" customHeight="1" thickBot="1">
      <c r="A1" s="21" t="s">
        <v>234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6.8" thickTop="1">
      <c r="A2" s="1" t="s">
        <v>0</v>
      </c>
      <c r="B2" s="2" t="s">
        <v>12</v>
      </c>
      <c r="C2" s="2" t="s">
        <v>2</v>
      </c>
      <c r="D2" s="3" t="s">
        <v>27</v>
      </c>
      <c r="E2" s="3" t="s">
        <v>28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13</v>
      </c>
      <c r="K2" s="2" t="s">
        <v>14</v>
      </c>
      <c r="L2" s="2" t="s">
        <v>10</v>
      </c>
      <c r="M2" s="4" t="s">
        <v>11</v>
      </c>
    </row>
    <row r="3" spans="1:18">
      <c r="A3" s="5"/>
      <c r="B3" s="6">
        <f>B6+B9+B12+B15+B18+B21+B24+B27+B30+B33+B36+B39</f>
        <v>275</v>
      </c>
      <c r="C3" s="6">
        <f>SUM(C4:C41)</f>
        <v>9398</v>
      </c>
      <c r="D3" s="6">
        <f>D4+D5</f>
        <v>24</v>
      </c>
      <c r="E3" s="6">
        <f>E4+E5</f>
        <v>74</v>
      </c>
      <c r="F3" s="6" t="s">
        <v>71</v>
      </c>
      <c r="G3" s="6">
        <f>G4+G5</f>
        <v>29145</v>
      </c>
      <c r="H3" s="6">
        <f>H4+H5</f>
        <v>59</v>
      </c>
      <c r="I3" s="6">
        <f>I4+I5</f>
        <v>63</v>
      </c>
      <c r="J3" s="6">
        <f>J4+J5</f>
        <v>16</v>
      </c>
      <c r="K3" s="6">
        <f>K4+K5</f>
        <v>21</v>
      </c>
      <c r="L3" s="6">
        <f>SUM(L4:L41)</f>
        <v>11</v>
      </c>
      <c r="M3" s="6">
        <f>SUM(M4:M41)</f>
        <v>2</v>
      </c>
      <c r="N3" s="13" t="s">
        <v>72</v>
      </c>
      <c r="O3" s="13"/>
      <c r="P3" s="13"/>
      <c r="Q3" s="14"/>
      <c r="R3" s="14"/>
    </row>
    <row r="4" spans="1:18">
      <c r="A4" s="5" t="s">
        <v>73</v>
      </c>
      <c r="B4" s="8"/>
      <c r="C4" s="8"/>
      <c r="D4" s="8">
        <f>D7+D10+D13+D16+D19+D22+D25+D28+D31+D34+D37+D40</f>
        <v>11</v>
      </c>
      <c r="E4" s="8">
        <f>E7+E10+E13+E16+E19+E22+E25+E28+E31+E34+E37+E40</f>
        <v>35</v>
      </c>
      <c r="F4" s="8" t="s">
        <v>74</v>
      </c>
      <c r="G4" s="8">
        <f t="shared" ref="G4:K5" si="0">G7+G10+G13+G16+G19+G22+G25+G28+G31+G34+G37+G40</f>
        <v>14702</v>
      </c>
      <c r="H4" s="8">
        <f t="shared" si="0"/>
        <v>21</v>
      </c>
      <c r="I4" s="8">
        <f t="shared" si="0"/>
        <v>25</v>
      </c>
      <c r="J4" s="8">
        <f t="shared" si="0"/>
        <v>10</v>
      </c>
      <c r="K4" s="8">
        <f t="shared" si="0"/>
        <v>17</v>
      </c>
      <c r="L4" s="8"/>
      <c r="M4" s="9"/>
      <c r="N4" s="18" t="s">
        <v>32</v>
      </c>
      <c r="O4" s="15">
        <f>L3/G3</f>
        <v>3.774232286841654E-4</v>
      </c>
      <c r="P4" s="16"/>
      <c r="Q4" s="16"/>
      <c r="R4" s="17"/>
    </row>
    <row r="5" spans="1:18">
      <c r="A5" s="1"/>
      <c r="B5" s="10"/>
      <c r="C5" s="10"/>
      <c r="D5" s="8">
        <f>D8+D11+D14+D17+D20+D23+D26+D29+D32+D35+D38+D41</f>
        <v>13</v>
      </c>
      <c r="E5" s="8">
        <f>E8+E11+E14+E17+E20+E23+E26+E29+E32+E35+E38+E41</f>
        <v>39</v>
      </c>
      <c r="F5" s="10" t="s">
        <v>9</v>
      </c>
      <c r="G5" s="8">
        <f t="shared" si="0"/>
        <v>14443</v>
      </c>
      <c r="H5" s="8">
        <f t="shared" si="0"/>
        <v>38</v>
      </c>
      <c r="I5" s="8">
        <f t="shared" si="0"/>
        <v>38</v>
      </c>
      <c r="J5" s="8">
        <f t="shared" si="0"/>
        <v>6</v>
      </c>
      <c r="K5" s="8">
        <f t="shared" si="0"/>
        <v>4</v>
      </c>
      <c r="L5" s="10"/>
      <c r="M5" s="11"/>
      <c r="N5" s="19" t="s">
        <v>75</v>
      </c>
      <c r="O5" s="13"/>
      <c r="P5" s="13"/>
      <c r="Q5" s="14"/>
      <c r="R5" s="14"/>
    </row>
    <row r="6" spans="1:18">
      <c r="A6" s="5" t="s">
        <v>15</v>
      </c>
      <c r="B6" s="12">
        <v>21</v>
      </c>
      <c r="C6" s="12">
        <v>510</v>
      </c>
      <c r="D6" s="6">
        <f>D7+D8</f>
        <v>0</v>
      </c>
      <c r="E6" s="6">
        <f>E7+E8</f>
        <v>6</v>
      </c>
      <c r="F6" s="6" t="s">
        <v>7</v>
      </c>
      <c r="G6" s="6">
        <f>G7+G8</f>
        <v>1504</v>
      </c>
      <c r="H6" s="6">
        <f>H7+H8</f>
        <v>1</v>
      </c>
      <c r="I6" s="6">
        <f>I7+I8</f>
        <v>3</v>
      </c>
      <c r="J6" s="6">
        <f>J7+J8</f>
        <v>2</v>
      </c>
      <c r="K6" s="6">
        <f>K7+K8</f>
        <v>3</v>
      </c>
      <c r="L6" s="6">
        <v>0</v>
      </c>
      <c r="M6" s="6">
        <v>0</v>
      </c>
      <c r="N6" s="18" t="s">
        <v>29</v>
      </c>
      <c r="O6" s="15">
        <f>M3/G3</f>
        <v>6.8622405215302794E-5</v>
      </c>
      <c r="P6" s="16"/>
      <c r="Q6" s="16"/>
      <c r="R6" s="17"/>
    </row>
    <row r="7" spans="1:18">
      <c r="A7" s="7"/>
      <c r="B7" s="8"/>
      <c r="C7" s="8"/>
      <c r="D7" s="8">
        <v>0</v>
      </c>
      <c r="E7" s="8">
        <v>3</v>
      </c>
      <c r="F7" s="8" t="s">
        <v>8</v>
      </c>
      <c r="G7" s="8">
        <v>767</v>
      </c>
      <c r="H7" s="8">
        <v>0</v>
      </c>
      <c r="I7" s="8">
        <v>1</v>
      </c>
      <c r="J7" s="8">
        <v>1</v>
      </c>
      <c r="K7" s="8">
        <v>2</v>
      </c>
      <c r="L7" s="8"/>
      <c r="M7" s="9"/>
      <c r="N7" s="18" t="s">
        <v>30</v>
      </c>
      <c r="O7" s="15">
        <f>J3/G3</f>
        <v>5.4897924172242236E-4</v>
      </c>
      <c r="P7" s="16"/>
      <c r="Q7" s="16"/>
      <c r="R7" s="17"/>
    </row>
    <row r="8" spans="1:18">
      <c r="A8" s="1"/>
      <c r="B8" s="10"/>
      <c r="C8" s="10"/>
      <c r="D8" s="10">
        <v>0</v>
      </c>
      <c r="E8" s="10">
        <v>3</v>
      </c>
      <c r="F8" s="10" t="s">
        <v>9</v>
      </c>
      <c r="G8" s="10">
        <v>737</v>
      </c>
      <c r="H8" s="10">
        <v>1</v>
      </c>
      <c r="I8" s="10">
        <v>2</v>
      </c>
      <c r="J8" s="10">
        <v>1</v>
      </c>
      <c r="K8" s="10">
        <v>1</v>
      </c>
      <c r="L8" s="10"/>
      <c r="M8" s="11"/>
      <c r="N8" s="18" t="s">
        <v>31</v>
      </c>
      <c r="O8" s="15">
        <f>K3/G3</f>
        <v>7.2053525476067936E-4</v>
      </c>
      <c r="P8" s="16"/>
      <c r="Q8" s="16"/>
      <c r="R8" s="17"/>
    </row>
    <row r="9" spans="1:18">
      <c r="A9" s="5" t="s">
        <v>16</v>
      </c>
      <c r="B9" s="12">
        <v>27</v>
      </c>
      <c r="C9" s="12">
        <v>733</v>
      </c>
      <c r="D9" s="12">
        <v>0</v>
      </c>
      <c r="E9" s="12">
        <v>1</v>
      </c>
      <c r="F9" s="6" t="s">
        <v>7</v>
      </c>
      <c r="G9" s="6">
        <f>G10+G11</f>
        <v>2402</v>
      </c>
      <c r="H9" s="6">
        <f>H10+H11</f>
        <v>10</v>
      </c>
      <c r="I9" s="6">
        <f>I10+I11</f>
        <v>5</v>
      </c>
      <c r="J9" s="6">
        <f>J10+J11</f>
        <v>0</v>
      </c>
      <c r="K9" s="6">
        <f>K10+K11</f>
        <v>1</v>
      </c>
      <c r="L9" s="6">
        <v>1</v>
      </c>
      <c r="M9" s="6">
        <v>0</v>
      </c>
    </row>
    <row r="10" spans="1:18">
      <c r="A10" s="7"/>
      <c r="B10" s="8"/>
      <c r="C10" s="8"/>
      <c r="D10" s="8">
        <v>0</v>
      </c>
      <c r="E10" s="8">
        <v>1</v>
      </c>
      <c r="F10" s="8" t="s">
        <v>8</v>
      </c>
      <c r="G10" s="8">
        <v>1220</v>
      </c>
      <c r="H10" s="8">
        <v>4</v>
      </c>
      <c r="I10" s="8">
        <v>2</v>
      </c>
      <c r="J10" s="8">
        <v>0</v>
      </c>
      <c r="K10" s="8">
        <v>1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9</v>
      </c>
      <c r="G11" s="10">
        <v>1182</v>
      </c>
      <c r="H11" s="10">
        <v>6</v>
      </c>
      <c r="I11" s="10">
        <v>3</v>
      </c>
      <c r="J11" s="10">
        <v>0</v>
      </c>
      <c r="K11" s="10">
        <v>0</v>
      </c>
      <c r="L11" s="10"/>
      <c r="M11" s="11"/>
    </row>
    <row r="12" spans="1:18">
      <c r="A12" s="5" t="s">
        <v>17</v>
      </c>
      <c r="B12" s="12">
        <v>20</v>
      </c>
      <c r="C12" s="12">
        <v>492</v>
      </c>
      <c r="D12" s="6">
        <f>D13+D14</f>
        <v>2</v>
      </c>
      <c r="E12" s="6">
        <f>E13+E14</f>
        <v>1</v>
      </c>
      <c r="F12" s="6" t="s">
        <v>7</v>
      </c>
      <c r="G12" s="6">
        <f>G13+G14</f>
        <v>1433</v>
      </c>
      <c r="H12" s="6">
        <f>H13+H14</f>
        <v>0</v>
      </c>
      <c r="I12" s="6">
        <f>I13+I14</f>
        <v>0</v>
      </c>
      <c r="J12" s="6">
        <f>J13+J14</f>
        <v>1</v>
      </c>
      <c r="K12" s="6">
        <f>K13+K14</f>
        <v>1</v>
      </c>
      <c r="L12" s="6">
        <v>0</v>
      </c>
      <c r="M12" s="6">
        <v>0</v>
      </c>
    </row>
    <row r="13" spans="1:18">
      <c r="A13" s="7"/>
      <c r="B13" s="8"/>
      <c r="C13" s="8"/>
      <c r="D13" s="8">
        <v>1</v>
      </c>
      <c r="E13" s="8">
        <v>0</v>
      </c>
      <c r="F13" s="8" t="s">
        <v>8</v>
      </c>
      <c r="G13" s="8">
        <v>750</v>
      </c>
      <c r="H13" s="8">
        <v>0</v>
      </c>
      <c r="I13" s="8">
        <v>0</v>
      </c>
      <c r="J13" s="8">
        <v>1</v>
      </c>
      <c r="K13" s="8">
        <v>1</v>
      </c>
      <c r="L13" s="8"/>
      <c r="M13" s="9"/>
    </row>
    <row r="14" spans="1:18">
      <c r="A14" s="1"/>
      <c r="B14" s="10"/>
      <c r="C14" s="10"/>
      <c r="D14" s="10">
        <v>1</v>
      </c>
      <c r="E14" s="10">
        <v>1</v>
      </c>
      <c r="F14" s="10" t="s">
        <v>9</v>
      </c>
      <c r="G14" s="10">
        <v>683</v>
      </c>
      <c r="H14" s="10">
        <v>0</v>
      </c>
      <c r="I14" s="10">
        <v>0</v>
      </c>
      <c r="J14" s="10">
        <v>0</v>
      </c>
      <c r="K14" s="10">
        <v>0</v>
      </c>
      <c r="L14" s="10"/>
      <c r="M14" s="11"/>
    </row>
    <row r="15" spans="1:18">
      <c r="A15" s="5" t="s">
        <v>18</v>
      </c>
      <c r="B15" s="12">
        <v>19</v>
      </c>
      <c r="C15" s="12">
        <v>780</v>
      </c>
      <c r="D15" s="6">
        <f>D16+D17</f>
        <v>2</v>
      </c>
      <c r="E15" s="6">
        <f>E16+E17</f>
        <v>7</v>
      </c>
      <c r="F15" s="6" t="s">
        <v>7</v>
      </c>
      <c r="G15" s="6">
        <f>G16+G17</f>
        <v>2506</v>
      </c>
      <c r="H15" s="6">
        <f>H16+H17</f>
        <v>2</v>
      </c>
      <c r="I15" s="6">
        <f>I16+I17</f>
        <v>7</v>
      </c>
      <c r="J15" s="6">
        <f>J16+J17</f>
        <v>2</v>
      </c>
      <c r="K15" s="6">
        <f>K16+K17</f>
        <v>1</v>
      </c>
      <c r="L15" s="6">
        <v>0</v>
      </c>
      <c r="M15" s="6">
        <v>1</v>
      </c>
    </row>
    <row r="16" spans="1:18">
      <c r="A16" s="7"/>
      <c r="B16" s="8"/>
      <c r="C16" s="8"/>
      <c r="D16" s="8">
        <v>2</v>
      </c>
      <c r="E16" s="8">
        <v>3</v>
      </c>
      <c r="F16" s="8" t="s">
        <v>8</v>
      </c>
      <c r="G16" s="8">
        <v>1276</v>
      </c>
      <c r="H16" s="8">
        <v>0</v>
      </c>
      <c r="I16" s="8">
        <v>2</v>
      </c>
      <c r="J16" s="8">
        <v>2</v>
      </c>
      <c r="K16" s="8">
        <v>1</v>
      </c>
      <c r="L16" s="8"/>
      <c r="M16" s="9"/>
    </row>
    <row r="17" spans="1:13">
      <c r="A17" s="1"/>
      <c r="B17" s="10"/>
      <c r="C17" s="10"/>
      <c r="D17" s="10">
        <v>0</v>
      </c>
      <c r="E17" s="10">
        <v>4</v>
      </c>
      <c r="F17" s="10" t="s">
        <v>9</v>
      </c>
      <c r="G17" s="10">
        <v>1230</v>
      </c>
      <c r="H17" s="10">
        <v>2</v>
      </c>
      <c r="I17" s="10">
        <v>5</v>
      </c>
      <c r="J17" s="10">
        <v>0</v>
      </c>
      <c r="K17" s="10">
        <v>0</v>
      </c>
      <c r="L17" s="10"/>
      <c r="M17" s="11"/>
    </row>
    <row r="18" spans="1:13">
      <c r="A18" s="5" t="s">
        <v>19</v>
      </c>
      <c r="B18" s="12">
        <v>9</v>
      </c>
      <c r="C18" s="12">
        <v>284</v>
      </c>
      <c r="D18" s="6">
        <f>D19+D20</f>
        <v>0</v>
      </c>
      <c r="E18" s="6">
        <f>E19+E20</f>
        <v>1</v>
      </c>
      <c r="F18" s="6" t="s">
        <v>7</v>
      </c>
      <c r="G18" s="6">
        <f>G19+G20</f>
        <v>875</v>
      </c>
      <c r="H18" s="6">
        <f>H19+H20</f>
        <v>2</v>
      </c>
      <c r="I18" s="6">
        <f>I19+I20</f>
        <v>1</v>
      </c>
      <c r="J18" s="6">
        <f>J19+J20</f>
        <v>0</v>
      </c>
      <c r="K18" s="6">
        <f>K19+K20</f>
        <v>0</v>
      </c>
      <c r="L18" s="6">
        <v>1</v>
      </c>
      <c r="M18" s="6">
        <v>0</v>
      </c>
    </row>
    <row r="19" spans="1:13">
      <c r="A19" s="7"/>
      <c r="B19" s="8"/>
      <c r="C19" s="8"/>
      <c r="D19" s="8">
        <v>0</v>
      </c>
      <c r="E19" s="8">
        <v>1</v>
      </c>
      <c r="F19" s="8" t="s">
        <v>8</v>
      </c>
      <c r="G19" s="8">
        <v>432</v>
      </c>
      <c r="H19" s="8">
        <v>0</v>
      </c>
      <c r="I19" s="8">
        <v>1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9</v>
      </c>
      <c r="G20" s="10">
        <v>443</v>
      </c>
      <c r="H20" s="10">
        <v>2</v>
      </c>
      <c r="I20" s="10">
        <v>0</v>
      </c>
      <c r="J20" s="10">
        <v>0</v>
      </c>
      <c r="K20" s="10">
        <v>0</v>
      </c>
      <c r="L20" s="10"/>
      <c r="M20" s="11"/>
    </row>
    <row r="21" spans="1:13">
      <c r="A21" s="5" t="s">
        <v>20</v>
      </c>
      <c r="B21" s="6">
        <v>50</v>
      </c>
      <c r="C21" s="6">
        <v>1890</v>
      </c>
      <c r="D21" s="6">
        <f>D22+D23</f>
        <v>5</v>
      </c>
      <c r="E21" s="6">
        <f>E22+E23</f>
        <v>12</v>
      </c>
      <c r="F21" s="6" t="s">
        <v>7</v>
      </c>
      <c r="G21" s="6">
        <f>G22+G23</f>
        <v>5952</v>
      </c>
      <c r="H21" s="6">
        <f>H22+H23</f>
        <v>9</v>
      </c>
      <c r="I21" s="6">
        <f>I22+I23</f>
        <v>14</v>
      </c>
      <c r="J21" s="6">
        <f>J22+J23</f>
        <v>5</v>
      </c>
      <c r="K21" s="6">
        <f>K22+K23</f>
        <v>3</v>
      </c>
      <c r="L21" s="6">
        <v>2</v>
      </c>
      <c r="M21" s="6">
        <v>0</v>
      </c>
    </row>
    <row r="22" spans="1:13">
      <c r="A22" s="7"/>
      <c r="B22" s="8"/>
      <c r="C22" s="8"/>
      <c r="D22" s="8">
        <v>3</v>
      </c>
      <c r="E22" s="8">
        <v>7</v>
      </c>
      <c r="F22" s="8" t="s">
        <v>8</v>
      </c>
      <c r="G22" s="8">
        <v>2950</v>
      </c>
      <c r="H22" s="8">
        <v>5</v>
      </c>
      <c r="I22" s="8">
        <v>7</v>
      </c>
      <c r="J22" s="8">
        <v>3</v>
      </c>
      <c r="K22" s="8">
        <v>2</v>
      </c>
      <c r="L22" s="8"/>
      <c r="M22" s="9"/>
    </row>
    <row r="23" spans="1:13">
      <c r="A23" s="1"/>
      <c r="B23" s="10"/>
      <c r="C23" s="10"/>
      <c r="D23" s="10">
        <v>2</v>
      </c>
      <c r="E23" s="10">
        <v>5</v>
      </c>
      <c r="F23" s="10" t="s">
        <v>9</v>
      </c>
      <c r="G23" s="10">
        <v>3002</v>
      </c>
      <c r="H23" s="10">
        <v>4</v>
      </c>
      <c r="I23" s="10">
        <v>7</v>
      </c>
      <c r="J23" s="10">
        <v>2</v>
      </c>
      <c r="K23" s="10">
        <v>1</v>
      </c>
      <c r="L23" s="10"/>
      <c r="M23" s="11"/>
    </row>
    <row r="24" spans="1:13">
      <c r="A24" s="5" t="s">
        <v>21</v>
      </c>
      <c r="B24" s="6">
        <v>28</v>
      </c>
      <c r="C24" s="6">
        <v>1015</v>
      </c>
      <c r="D24" s="6">
        <f>D25+D26</f>
        <v>2</v>
      </c>
      <c r="E24" s="6">
        <f>E25+E26</f>
        <v>8</v>
      </c>
      <c r="F24" s="6" t="s">
        <v>7</v>
      </c>
      <c r="G24" s="6">
        <f>G25+G26</f>
        <v>3181</v>
      </c>
      <c r="H24" s="6">
        <f>H25+H26</f>
        <v>9</v>
      </c>
      <c r="I24" s="6">
        <f>I25+I26</f>
        <v>8</v>
      </c>
      <c r="J24" s="6">
        <f>J25+J26</f>
        <v>1</v>
      </c>
      <c r="K24" s="6">
        <f>K25+K26</f>
        <v>3</v>
      </c>
      <c r="L24" s="6">
        <v>1</v>
      </c>
      <c r="M24" s="6">
        <v>0</v>
      </c>
    </row>
    <row r="25" spans="1:13">
      <c r="A25" s="7"/>
      <c r="B25" s="8"/>
      <c r="C25" s="8"/>
      <c r="D25" s="8">
        <v>1</v>
      </c>
      <c r="E25" s="8">
        <v>2</v>
      </c>
      <c r="F25" s="8" t="s">
        <v>8</v>
      </c>
      <c r="G25" s="8">
        <v>1588</v>
      </c>
      <c r="H25" s="8">
        <v>3</v>
      </c>
      <c r="I25" s="8">
        <v>2</v>
      </c>
      <c r="J25" s="8">
        <v>1</v>
      </c>
      <c r="K25" s="8">
        <v>2</v>
      </c>
      <c r="L25" s="8"/>
      <c r="M25" s="9"/>
    </row>
    <row r="26" spans="1:13">
      <c r="A26" s="1"/>
      <c r="B26" s="10"/>
      <c r="C26" s="10"/>
      <c r="D26" s="10">
        <v>1</v>
      </c>
      <c r="E26" s="10">
        <v>6</v>
      </c>
      <c r="F26" s="10" t="s">
        <v>9</v>
      </c>
      <c r="G26" s="10">
        <v>1593</v>
      </c>
      <c r="H26" s="10">
        <v>6</v>
      </c>
      <c r="I26" s="10">
        <v>6</v>
      </c>
      <c r="J26" s="10">
        <v>0</v>
      </c>
      <c r="K26" s="10">
        <v>1</v>
      </c>
      <c r="L26" s="10"/>
      <c r="M26" s="11"/>
    </row>
    <row r="27" spans="1:13">
      <c r="A27" s="5" t="s">
        <v>23</v>
      </c>
      <c r="B27" s="6">
        <v>25</v>
      </c>
      <c r="C27" s="6">
        <v>866</v>
      </c>
      <c r="D27" s="6">
        <f>D28+D29</f>
        <v>1</v>
      </c>
      <c r="E27" s="6">
        <f>E28+E29</f>
        <v>15</v>
      </c>
      <c r="F27" s="6" t="s">
        <v>7</v>
      </c>
      <c r="G27" s="6">
        <f>G28+G29</f>
        <v>2791</v>
      </c>
      <c r="H27" s="6">
        <f>H28+H29</f>
        <v>7</v>
      </c>
      <c r="I27" s="6">
        <f>I28+I29</f>
        <v>3</v>
      </c>
      <c r="J27" s="6">
        <f>J28+J29</f>
        <v>2</v>
      </c>
      <c r="K27" s="6">
        <f>K28+K29</f>
        <v>3</v>
      </c>
      <c r="L27" s="6">
        <v>2</v>
      </c>
      <c r="M27" s="6">
        <v>0</v>
      </c>
    </row>
    <row r="28" spans="1:13">
      <c r="A28" s="7"/>
      <c r="B28" s="8"/>
      <c r="C28" s="8"/>
      <c r="D28" s="8">
        <v>0</v>
      </c>
      <c r="E28" s="8">
        <v>8</v>
      </c>
      <c r="F28" s="8" t="s">
        <v>8</v>
      </c>
      <c r="G28" s="8">
        <v>1404</v>
      </c>
      <c r="H28" s="8">
        <v>2</v>
      </c>
      <c r="I28" s="8">
        <v>1</v>
      </c>
      <c r="J28" s="8">
        <v>1</v>
      </c>
      <c r="K28" s="8">
        <v>3</v>
      </c>
      <c r="L28" s="8"/>
      <c r="M28" s="9"/>
    </row>
    <row r="29" spans="1:13">
      <c r="A29" s="1"/>
      <c r="B29" s="10"/>
      <c r="C29" s="10"/>
      <c r="D29" s="10">
        <v>1</v>
      </c>
      <c r="E29" s="10">
        <v>7</v>
      </c>
      <c r="F29" s="10" t="s">
        <v>9</v>
      </c>
      <c r="G29" s="10">
        <v>1387</v>
      </c>
      <c r="H29" s="10">
        <v>5</v>
      </c>
      <c r="I29" s="10">
        <v>2</v>
      </c>
      <c r="J29" s="10">
        <v>1</v>
      </c>
      <c r="K29" s="10">
        <v>0</v>
      </c>
      <c r="L29" s="10"/>
      <c r="M29" s="11"/>
    </row>
    <row r="30" spans="1:13">
      <c r="A30" s="5" t="s">
        <v>22</v>
      </c>
      <c r="B30" s="6">
        <v>20</v>
      </c>
      <c r="C30" s="6">
        <v>610</v>
      </c>
      <c r="D30" s="6">
        <f>D31+D32</f>
        <v>5</v>
      </c>
      <c r="E30" s="6">
        <f>E31+E32</f>
        <v>3</v>
      </c>
      <c r="F30" s="6" t="s">
        <v>7</v>
      </c>
      <c r="G30" s="6">
        <f>G31+G32</f>
        <v>1785</v>
      </c>
      <c r="H30" s="6">
        <f>H31+H32</f>
        <v>7</v>
      </c>
      <c r="I30" s="6">
        <f>I31+I32</f>
        <v>11</v>
      </c>
      <c r="J30" s="6">
        <f>J31+J32</f>
        <v>0</v>
      </c>
      <c r="K30" s="6">
        <f>K31+K32</f>
        <v>2</v>
      </c>
      <c r="L30" s="6">
        <v>1</v>
      </c>
      <c r="M30" s="6">
        <v>0</v>
      </c>
    </row>
    <row r="31" spans="1:13">
      <c r="A31" s="7"/>
      <c r="B31" s="8"/>
      <c r="C31" s="8"/>
      <c r="D31" s="8">
        <v>1</v>
      </c>
      <c r="E31" s="8">
        <v>1</v>
      </c>
      <c r="F31" s="8" t="s">
        <v>8</v>
      </c>
      <c r="G31" s="8">
        <v>904</v>
      </c>
      <c r="H31" s="8">
        <v>1</v>
      </c>
      <c r="I31" s="8">
        <v>3</v>
      </c>
      <c r="J31" s="8">
        <v>0</v>
      </c>
      <c r="K31" s="8">
        <v>2</v>
      </c>
      <c r="L31" s="8"/>
      <c r="M31" s="9"/>
    </row>
    <row r="32" spans="1:13">
      <c r="A32" s="1"/>
      <c r="B32" s="10"/>
      <c r="C32" s="10"/>
      <c r="D32" s="10">
        <v>4</v>
      </c>
      <c r="E32" s="10">
        <v>2</v>
      </c>
      <c r="F32" s="10" t="s">
        <v>9</v>
      </c>
      <c r="G32" s="10">
        <v>881</v>
      </c>
      <c r="H32" s="10">
        <v>6</v>
      </c>
      <c r="I32" s="10">
        <v>8</v>
      </c>
      <c r="J32" s="10">
        <v>0</v>
      </c>
      <c r="K32" s="10">
        <v>0</v>
      </c>
      <c r="L32" s="10"/>
      <c r="M32" s="11"/>
    </row>
    <row r="33" spans="1:13">
      <c r="A33" s="5" t="s">
        <v>24</v>
      </c>
      <c r="B33" s="6">
        <v>19</v>
      </c>
      <c r="C33" s="6">
        <v>614</v>
      </c>
      <c r="D33" s="6">
        <f>D34+D35</f>
        <v>1</v>
      </c>
      <c r="E33" s="6">
        <f>E34+E35</f>
        <v>7</v>
      </c>
      <c r="F33" s="6" t="s">
        <v>7</v>
      </c>
      <c r="G33" s="6">
        <f>G34+G35</f>
        <v>1939</v>
      </c>
      <c r="H33" s="6">
        <f>H34+H35</f>
        <v>3</v>
      </c>
      <c r="I33" s="6">
        <f>I34+I35</f>
        <v>5</v>
      </c>
      <c r="J33" s="6">
        <f>J34+J35</f>
        <v>1</v>
      </c>
      <c r="K33" s="6">
        <f>K34+K35</f>
        <v>0</v>
      </c>
      <c r="L33" s="6">
        <v>0</v>
      </c>
      <c r="M33" s="6">
        <v>1</v>
      </c>
    </row>
    <row r="34" spans="1:13">
      <c r="A34" s="7"/>
      <c r="B34" s="8"/>
      <c r="C34" s="8"/>
      <c r="D34" s="8">
        <v>0</v>
      </c>
      <c r="E34" s="8">
        <v>3</v>
      </c>
      <c r="F34" s="8" t="s">
        <v>8</v>
      </c>
      <c r="G34" s="8">
        <v>964</v>
      </c>
      <c r="H34" s="8">
        <v>3</v>
      </c>
      <c r="I34" s="8">
        <v>2</v>
      </c>
      <c r="J34" s="8">
        <v>0</v>
      </c>
      <c r="K34" s="8">
        <v>0</v>
      </c>
      <c r="L34" s="8"/>
      <c r="M34" s="9"/>
    </row>
    <row r="35" spans="1:13">
      <c r="A35" s="1"/>
      <c r="B35" s="10"/>
      <c r="C35" s="10"/>
      <c r="D35" s="10">
        <v>1</v>
      </c>
      <c r="E35" s="10">
        <v>4</v>
      </c>
      <c r="F35" s="10" t="s">
        <v>9</v>
      </c>
      <c r="G35" s="10">
        <v>975</v>
      </c>
      <c r="H35" s="10">
        <v>0</v>
      </c>
      <c r="I35" s="10">
        <v>3</v>
      </c>
      <c r="J35" s="10">
        <v>1</v>
      </c>
      <c r="K35" s="10">
        <v>0</v>
      </c>
      <c r="L35" s="10"/>
      <c r="M35" s="11"/>
    </row>
    <row r="36" spans="1:13">
      <c r="A36" s="5" t="s">
        <v>25</v>
      </c>
      <c r="B36" s="6">
        <v>10</v>
      </c>
      <c r="C36" s="6">
        <v>440</v>
      </c>
      <c r="D36" s="6">
        <f>D37+D38</f>
        <v>0</v>
      </c>
      <c r="E36" s="6">
        <f>E37+E38</f>
        <v>7</v>
      </c>
      <c r="F36" s="6" t="s">
        <v>7</v>
      </c>
      <c r="G36" s="6">
        <f>G37+G38</f>
        <v>1223</v>
      </c>
      <c r="H36" s="6">
        <f>H37+H38</f>
        <v>0</v>
      </c>
      <c r="I36" s="6">
        <f>I37+I38</f>
        <v>3</v>
      </c>
      <c r="J36" s="6">
        <f>J37+J38</f>
        <v>0</v>
      </c>
      <c r="K36" s="6">
        <f>K37+K38</f>
        <v>1</v>
      </c>
      <c r="L36" s="6">
        <v>1</v>
      </c>
      <c r="M36" s="6">
        <v>0</v>
      </c>
    </row>
    <row r="37" spans="1:13">
      <c r="A37" s="7"/>
      <c r="B37" s="8"/>
      <c r="C37" s="8"/>
      <c r="D37" s="8">
        <v>0</v>
      </c>
      <c r="E37" s="8">
        <v>4</v>
      </c>
      <c r="F37" s="8" t="s">
        <v>8</v>
      </c>
      <c r="G37" s="8">
        <v>668</v>
      </c>
      <c r="H37" s="8">
        <v>0</v>
      </c>
      <c r="I37" s="8">
        <v>2</v>
      </c>
      <c r="J37" s="8">
        <v>0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3</v>
      </c>
      <c r="F38" s="10" t="s">
        <v>9</v>
      </c>
      <c r="G38" s="10">
        <v>555</v>
      </c>
      <c r="H38" s="10">
        <v>0</v>
      </c>
      <c r="I38" s="10">
        <v>1</v>
      </c>
      <c r="J38" s="10">
        <v>0</v>
      </c>
      <c r="K38" s="10">
        <v>0</v>
      </c>
      <c r="L38" s="10"/>
      <c r="M38" s="11"/>
    </row>
    <row r="39" spans="1:13">
      <c r="A39" s="5" t="s">
        <v>26</v>
      </c>
      <c r="B39" s="8">
        <v>27</v>
      </c>
      <c r="C39" s="8">
        <v>1164</v>
      </c>
      <c r="D39" s="6">
        <f>D40+D41</f>
        <v>6</v>
      </c>
      <c r="E39" s="6">
        <f>E40+E41</f>
        <v>6</v>
      </c>
      <c r="F39" s="8" t="s">
        <v>7</v>
      </c>
      <c r="G39" s="6">
        <f>G40+G41</f>
        <v>3554</v>
      </c>
      <c r="H39" s="6">
        <f>H40+H41</f>
        <v>9</v>
      </c>
      <c r="I39" s="6">
        <f>I40+I41</f>
        <v>3</v>
      </c>
      <c r="J39" s="6">
        <f>J40+J41</f>
        <v>2</v>
      </c>
      <c r="K39" s="6">
        <f>K40+K41</f>
        <v>3</v>
      </c>
      <c r="L39" s="6">
        <v>2</v>
      </c>
      <c r="M39" s="6">
        <v>0</v>
      </c>
    </row>
    <row r="40" spans="1:13">
      <c r="A40" s="7"/>
      <c r="B40" s="8"/>
      <c r="C40" s="8"/>
      <c r="D40" s="8">
        <v>3</v>
      </c>
      <c r="E40" s="8">
        <v>2</v>
      </c>
      <c r="F40" s="8" t="s">
        <v>8</v>
      </c>
      <c r="G40" s="8">
        <v>1779</v>
      </c>
      <c r="H40" s="8">
        <v>3</v>
      </c>
      <c r="I40" s="8">
        <v>2</v>
      </c>
      <c r="J40" s="8">
        <v>1</v>
      </c>
      <c r="K40" s="8">
        <v>2</v>
      </c>
      <c r="L40" s="8"/>
      <c r="M40" s="9"/>
    </row>
    <row r="41" spans="1:13">
      <c r="A41" s="7"/>
      <c r="B41" s="8"/>
      <c r="C41" s="8"/>
      <c r="D41" s="8">
        <v>3</v>
      </c>
      <c r="E41" s="8">
        <v>4</v>
      </c>
      <c r="F41" s="8" t="s">
        <v>9</v>
      </c>
      <c r="G41" s="8">
        <v>1775</v>
      </c>
      <c r="H41" s="8">
        <v>6</v>
      </c>
      <c r="I41" s="8">
        <v>1</v>
      </c>
      <c r="J41" s="8">
        <v>1</v>
      </c>
      <c r="K41" s="8">
        <v>1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105年1月</vt:lpstr>
      <vt:lpstr>105年2月</vt:lpstr>
      <vt:lpstr>105年3月</vt:lpstr>
      <vt:lpstr>105年4月</vt:lpstr>
      <vt:lpstr>105年5月</vt:lpstr>
      <vt:lpstr>105年6月</vt:lpstr>
      <vt:lpstr>105年7月</vt:lpstr>
      <vt:lpstr>105年8月</vt:lpstr>
      <vt:lpstr>105年9月</vt:lpstr>
      <vt:lpstr>105年10月</vt:lpstr>
      <vt:lpstr>105年11月</vt:lpstr>
      <vt:lpstr>105年12月</vt:lpstr>
    </vt:vector>
  </TitlesOfParts>
  <Company>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2016-09-01T05:46:37Z</cp:lastPrinted>
  <dcterms:created xsi:type="dcterms:W3CDTF">2011-12-27T01:48:53Z</dcterms:created>
  <dcterms:modified xsi:type="dcterms:W3CDTF">2020-04-13T06:43:18Z</dcterms:modified>
</cp:coreProperties>
</file>