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96" windowHeight="7896"/>
  </bookViews>
  <sheets>
    <sheet name="年終教育人口統計" sheetId="1" r:id="rId1"/>
  </sheets>
  <calcPr calcId="14562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C4" i="1"/>
  <c r="B4" i="1"/>
  <c r="C27" i="1" l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B27" i="1"/>
  <c r="B28" i="1" l="1"/>
  <c r="V28" i="1"/>
  <c r="R28" i="1"/>
  <c r="N28" i="1"/>
  <c r="J28" i="1"/>
  <c r="F28" i="1"/>
  <c r="X28" i="1"/>
  <c r="T28" i="1"/>
  <c r="P28" i="1"/>
  <c r="L28" i="1"/>
  <c r="H28" i="1"/>
  <c r="D28" i="1"/>
</calcChain>
</file>

<file path=xl/sharedStrings.xml><?xml version="1.0" encoding="utf-8"?>
<sst xmlns="http://schemas.openxmlformats.org/spreadsheetml/2006/main" count="62" uniqueCount="40">
  <si>
    <t>項目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</si>
  <si>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</si>
  <si>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</si>
  <si>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</si>
  <si>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</si>
  <si>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</si>
  <si>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</si>
  <si>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</si>
  <si>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</si>
  <si>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</si>
  <si>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</si>
  <si>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</si>
  <si>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男</t>
  </si>
  <si>
    <t>女</t>
  </si>
  <si>
    <t>博士畢業</t>
  </si>
  <si>
    <t>博士肄業</t>
  </si>
  <si>
    <t>碩士畢業</t>
  </si>
  <si>
    <t>碩士肄業</t>
  </si>
  <si>
    <t>大學畢業</t>
  </si>
  <si>
    <t>大學肄業</t>
  </si>
  <si>
    <t>專科二、三年制畢業</t>
  </si>
  <si>
    <t>專科二、三年制肄業</t>
  </si>
  <si>
    <t>專科五年制後二年畢業</t>
  </si>
  <si>
    <t>專科五年制後二年肄業</t>
  </si>
  <si>
    <t>高中畢業</t>
  </si>
  <si>
    <t>高中肄業</t>
  </si>
  <si>
    <t>高職畢業</t>
  </si>
  <si>
    <t>高職肄業</t>
  </si>
  <si>
    <t>專科五年制前三年肄業</t>
  </si>
  <si>
    <t>國中畢業</t>
  </si>
  <si>
    <t>國中肄業</t>
  </si>
  <si>
    <t>初職畢業</t>
  </si>
  <si>
    <t>初職肄業</t>
  </si>
  <si>
    <t>國小畢業</t>
  </si>
  <si>
    <t>國小肄業</t>
  </si>
  <si>
    <t>自修</t>
  </si>
  <si>
    <t>不識字者</t>
  </si>
  <si>
    <t>總計</t>
    <phoneticPr fontId="20" type="noConversion"/>
  </si>
  <si>
    <t>15歲以上總計</t>
    <phoneticPr fontId="20" type="noConversion"/>
  </si>
  <si>
    <t>旗山區113年年終教育人口統計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</si>
</sst>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NT$-404]#,##0.00;[Red]&quot;-&quot;[$NT$-404]#,##0.00"/>
  </numFmts>
  <fonts count="2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sz val="12"/>
      <color rgb="FFFA7D00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6"/>
      <color rgb="FF000000"/>
      <name val="微軟正黑體"/>
      <family val="2"/>
      <charset val="136"/>
    </font>
    <font>
      <sz val="13"/>
      <color rgb="FF000000"/>
      <name val="微軟正黑體"/>
      <family val="2"/>
      <charset val="136"/>
    </font>
    <font>
      <b/>
      <sz val="13"/>
      <color rgb="FF000000"/>
      <name val="微軟正黑體"/>
      <family val="2"/>
      <charset val="136"/>
    </font>
    <font>
      <b/>
      <sz val="13"/>
      <color rgb="FF000000"/>
      <name val="新細明體"/>
      <family val="1"/>
      <charset val="136"/>
    </font>
    <font>
      <b/>
      <sz val="13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4F81BD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2" fillId="21" borderId="0" applyNumberFormat="0" applyBorder="0" applyProtection="0">
      <alignment vertical="center"/>
    </xf>
    <xf numFmtId="0" fontId="2" fillId="22" borderId="0" applyNumberFormat="0" applyBorder="0" applyProtection="0">
      <alignment vertical="center"/>
    </xf>
    <xf numFmtId="0" fontId="2" fillId="23" borderId="0" applyNumberFormat="0" applyBorder="0" applyProtection="0">
      <alignment vertical="center"/>
    </xf>
    <xf numFmtId="0" fontId="2" fillId="24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3" fillId="26" borderId="0" applyNumberFormat="0" applyBorder="0" applyProtection="0">
      <alignment vertical="center"/>
    </xf>
    <xf numFmtId="0" fontId="4" fillId="27" borderId="1" applyNumberFormat="0" applyProtection="0">
      <alignment vertical="center"/>
    </xf>
    <xf numFmtId="0" fontId="5" fillId="28" borderId="4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7" fillId="29" borderId="0" applyNumberFormat="0" applyBorder="0" applyProtection="0">
      <alignment vertical="center"/>
    </xf>
    <xf numFmtId="0" fontId="8" fillId="0" borderId="5" applyNumberFormat="0" applyProtection="0">
      <alignment vertical="center"/>
    </xf>
    <xf numFmtId="0" fontId="9" fillId="0" borderId="6" applyNumberFormat="0" applyProtection="0">
      <alignment vertical="center"/>
    </xf>
    <xf numFmtId="0" fontId="10" fillId="0" borderId="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30" borderId="1" applyNumberFormat="0" applyProtection="0">
      <alignment vertical="center"/>
    </xf>
    <xf numFmtId="0" fontId="12" fillId="0" borderId="8" applyNumberFormat="0" applyProtection="0">
      <alignment vertical="center"/>
    </xf>
    <xf numFmtId="0" fontId="13" fillId="31" borderId="0" applyNumberFormat="0" applyBorder="0" applyProtection="0">
      <alignment vertical="center"/>
    </xf>
    <xf numFmtId="0" fontId="1" fillId="32" borderId="3" applyNumberFormat="0" applyFont="0" applyProtection="0">
      <alignment vertical="center"/>
    </xf>
    <xf numFmtId="0" fontId="14" fillId="27" borderId="2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8" fillId="0" borderId="0" applyNumberFormat="0" applyBorder="0" applyProtection="0">
      <alignment horizontal="center" vertical="center"/>
    </xf>
    <xf numFmtId="0" fontId="18" fillId="0" borderId="0" applyNumberFormat="0" applyBorder="0" applyProtection="0">
      <alignment horizontal="center" vertical="center" textRotation="90"/>
    </xf>
    <xf numFmtId="0" fontId="19" fillId="0" borderId="0" applyNumberFormat="0" applyBorder="0" applyProtection="0">
      <alignment vertical="center"/>
    </xf>
    <xf numFmtId="176" fontId="19" fillId="0" borderId="0" applyBorder="0" applyProtection="0">
      <alignment vertical="center"/>
    </xf>
  </cellStyleXfs>
  <cellXfs count="25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3" fillId="34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right" vertical="center"/>
    </xf>
    <xf numFmtId="0" fontId="24" fillId="33" borderId="10" xfId="0" applyFont="1" applyFill="1" applyBorder="1" applyAlignment="1">
      <alignment horizontal="right" vertical="center"/>
    </xf>
    <xf numFmtId="0" fontId="24" fillId="34" borderId="10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6" fillId="34" borderId="10" xfId="0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</cellXfs>
  <cellStyles count="46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Result" xfId="44"/>
    <cellStyle name="Result2" xfId="45"/>
    <cellStyle name="一般" xfId="0" builtinId="0" customBuiltin="1"/>
  </cellStyles>
  <dxfs count="0"/>
  <tableStyles count="0" defaultTableStyle="TableStyleMedium2" defaultPivotStyle="PivotStyleLight16"/>
  <colors>
    <mruColors>
      <color rgb="FFFFFF99"/>
      <color rgb="FFFFFFCC"/>
      <color rgb="FFD7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tabSelected="1" workbookViewId="0">
      <pane xSplit="1" ySplit="3" topLeftCell="E11" activePane="bottomRight" state="frozen"/>
      <selection pane="topRight" activeCell="B1" sqref="B1"/>
      <selection pane="bottomLeft" activeCell="A4" sqref="A4"/>
      <selection pane="bottomRight" activeCell="T28" sqref="T28:U28"/>
    </sheetView>
  </sheetViews>
  <sheetFormatPr defaultColWidth="9" defaultRowHeight="15.6" x14ac:dyDescent="0.3"/>
  <cols>
    <col min="1" max="1" width="23.33203125" style="4" customWidth="1"/>
    <col min="2" max="3" width="9" style="1" bestFit="1" customWidth="1"/>
    <col min="4" max="1023" width="8" style="1" customWidth="1"/>
    <col min="1024" max="1024" width="8.88671875" style="1" customWidth="1"/>
    <col min="1025" max="16384" width="9" style="1"/>
  </cols>
  <sheetData>
    <row r="1" spans="1:25" s="5" customFormat="1" ht="30" customHeight="1" x14ac:dyDescent="0.3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20.100000000000001" customHeight="1" x14ac:dyDescent="0.3">
      <c r="A2" s="6" t="s">
        <v>0</v>
      </c>
      <c r="B2" s="20" t="s">
        <v>38</v>
      </c>
      <c r="C2" s="20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19" t="s">
        <v>6</v>
      </c>
      <c r="O2" s="19"/>
      <c r="P2" s="19" t="s">
        <v>7</v>
      </c>
      <c r="Q2" s="19"/>
      <c r="R2" s="19" t="s">
        <v>8</v>
      </c>
      <c r="S2" s="19"/>
      <c r="T2" s="19" t="s">
        <v>9</v>
      </c>
      <c r="U2" s="19"/>
      <c r="V2" s="19" t="s">
        <v>10</v>
      </c>
      <c r="W2" s="19"/>
      <c r="X2" s="19" t="s">
        <v>11</v>
      </c>
      <c r="Y2" s="19"/>
    </row>
    <row r="3" spans="1:25" ht="20.100000000000001" customHeight="1" x14ac:dyDescent="0.3">
      <c r="A3" s="6"/>
      <c r="B3" s="10" t="s">
        <v>12</v>
      </c>
      <c r="C3" s="10" t="s">
        <v>13</v>
      </c>
      <c r="D3" s="6" t="s">
        <v>12</v>
      </c>
      <c r="E3" s="6" t="s">
        <v>13</v>
      </c>
      <c r="F3" s="6" t="s">
        <v>12</v>
      </c>
      <c r="G3" s="6" t="s">
        <v>13</v>
      </c>
      <c r="H3" s="6" t="s">
        <v>12</v>
      </c>
      <c r="I3" s="6" t="s">
        <v>13</v>
      </c>
      <c r="J3" s="6" t="s">
        <v>12</v>
      </c>
      <c r="K3" s="6" t="s">
        <v>13</v>
      </c>
      <c r="L3" s="6" t="s">
        <v>12</v>
      </c>
      <c r="M3" s="6" t="s">
        <v>13</v>
      </c>
      <c r="N3" s="6" t="s">
        <v>12</v>
      </c>
      <c r="O3" s="6" t="s">
        <v>13</v>
      </c>
      <c r="P3" s="6" t="s">
        <v>12</v>
      </c>
      <c r="Q3" s="6" t="s">
        <v>13</v>
      </c>
      <c r="R3" s="6" t="s">
        <v>12</v>
      </c>
      <c r="S3" s="6" t="s">
        <v>13</v>
      </c>
      <c r="T3" s="6" t="s">
        <v>12</v>
      </c>
      <c r="U3" s="6" t="s">
        <v>13</v>
      </c>
      <c r="V3" s="6" t="s">
        <v>12</v>
      </c>
      <c r="W3" s="6" t="s">
        <v>13</v>
      </c>
      <c r="X3" s="6" t="s">
        <v>12</v>
      </c>
      <c r="Y3" s="6" t="s">
        <v>13</v>
      </c>
    </row>
    <row r="4" spans="1:25" s="9" customFormat="1" ht="20.100000000000001" customHeight="1" x14ac:dyDescent="0.3">
      <c r="A4" s="7" t="s">
        <v>14</v>
      </c>
      <c r="B4" s="11">
        <f>SUM(D4,F4,H4,J4,L4,N4,P4,R4,T4,V4,X4)</f>
        <v>57</v>
      </c>
      <c r="C4" s="11">
        <f>SUM(E4,G4,I4,K4,M4,O4,Q4,S4,U4,W4,Y4)</f>
        <v>22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2</v>
      </c>
      <c r="K4" s="8">
        <v>1</v>
      </c>
      <c r="L4" s="8">
        <v>5</v>
      </c>
      <c r="M4" s="8">
        <v>0</v>
      </c>
      <c r="N4" s="8">
        <v>8</v>
      </c>
      <c r="O4" s="8">
        <v>5</v>
      </c>
      <c r="P4" s="8">
        <v>8</v>
      </c>
      <c r="Q4" s="8">
        <v>4</v>
      </c>
      <c r="R4" s="8">
        <v>4</v>
      </c>
      <c r="S4" s="8">
        <v>5</v>
      </c>
      <c r="T4" s="16">
        <v>11</v>
      </c>
      <c r="U4" s="8">
        <v>2</v>
      </c>
      <c r="V4" s="17">
        <v>8</v>
      </c>
      <c r="W4" s="8">
        <v>2</v>
      </c>
      <c r="X4" s="8">
        <v>11</v>
      </c>
      <c r="Y4" s="8">
        <v>3</v>
      </c>
    </row>
    <row r="5" spans="1:25" s="9" customFormat="1" ht="20.100000000000001" customHeight="1" x14ac:dyDescent="0.3">
      <c r="A5" s="7" t="s">
        <v>15</v>
      </c>
      <c r="B5" s="11">
        <f t="shared" ref="B5:B26" si="0">SUM(D5,F5,H5,J5,L5,N5,P5,R5,T5,V5,X5)</f>
        <v>37</v>
      </c>
      <c r="C5" s="11">
        <f t="shared" ref="C5:C26" si="1">SUM(E5,G5,I5,K5,M5,O5,Q5,S5,U5,W5,Y5)</f>
        <v>6</v>
      </c>
      <c r="D5" s="8">
        <v>0</v>
      </c>
      <c r="E5" s="8">
        <v>0</v>
      </c>
      <c r="F5" s="8">
        <v>1</v>
      </c>
      <c r="G5" s="8">
        <v>0</v>
      </c>
      <c r="H5" s="8">
        <v>3</v>
      </c>
      <c r="I5" s="8">
        <v>0</v>
      </c>
      <c r="J5" s="8">
        <v>6</v>
      </c>
      <c r="K5" s="8">
        <v>0</v>
      </c>
      <c r="L5" s="8">
        <v>3</v>
      </c>
      <c r="M5" s="8">
        <v>2</v>
      </c>
      <c r="N5" s="8">
        <v>6</v>
      </c>
      <c r="O5" s="8">
        <v>2</v>
      </c>
      <c r="P5" s="8">
        <v>7</v>
      </c>
      <c r="Q5" s="8">
        <v>1</v>
      </c>
      <c r="R5" s="8">
        <v>4</v>
      </c>
      <c r="S5" s="8">
        <v>0</v>
      </c>
      <c r="T5" s="8">
        <v>4</v>
      </c>
      <c r="U5" s="8">
        <v>0</v>
      </c>
      <c r="V5" s="8">
        <v>2</v>
      </c>
      <c r="W5" s="8">
        <v>0</v>
      </c>
      <c r="X5" s="8">
        <v>1</v>
      </c>
      <c r="Y5" s="8">
        <v>1</v>
      </c>
    </row>
    <row r="6" spans="1:25" s="9" customFormat="1" ht="20.100000000000001" customHeight="1" x14ac:dyDescent="0.3">
      <c r="A6" s="2" t="s">
        <v>16</v>
      </c>
      <c r="B6" s="12">
        <f t="shared" si="0"/>
        <v>548</v>
      </c>
      <c r="C6" s="12">
        <f t="shared" si="1"/>
        <v>432</v>
      </c>
      <c r="D6" s="3">
        <v>0</v>
      </c>
      <c r="E6" s="3">
        <v>0</v>
      </c>
      <c r="F6" s="3">
        <v>6</v>
      </c>
      <c r="G6" s="3">
        <v>5</v>
      </c>
      <c r="H6" s="3">
        <v>49</v>
      </c>
      <c r="I6" s="3">
        <v>55</v>
      </c>
      <c r="J6" s="3">
        <v>73</v>
      </c>
      <c r="K6" s="3">
        <v>52</v>
      </c>
      <c r="L6" s="3">
        <v>67</v>
      </c>
      <c r="M6" s="3">
        <v>73</v>
      </c>
      <c r="N6" s="3">
        <v>71</v>
      </c>
      <c r="O6" s="3">
        <v>54</v>
      </c>
      <c r="P6" s="3">
        <v>71</v>
      </c>
      <c r="Q6" s="3">
        <v>54</v>
      </c>
      <c r="R6" s="3">
        <v>60</v>
      </c>
      <c r="S6" s="3">
        <v>61</v>
      </c>
      <c r="T6" s="3">
        <v>61</v>
      </c>
      <c r="U6" s="3">
        <v>38</v>
      </c>
      <c r="V6" s="3">
        <v>50</v>
      </c>
      <c r="W6" s="3">
        <v>22</v>
      </c>
      <c r="X6" s="3">
        <v>40</v>
      </c>
      <c r="Y6" s="3">
        <v>18</v>
      </c>
    </row>
    <row r="7" spans="1:25" s="9" customFormat="1" ht="20.100000000000001" customHeight="1" x14ac:dyDescent="0.3">
      <c r="A7" s="2" t="s">
        <v>17</v>
      </c>
      <c r="B7" s="12">
        <f t="shared" si="0"/>
        <v>206</v>
      </c>
      <c r="C7" s="12">
        <f t="shared" si="1"/>
        <v>173</v>
      </c>
      <c r="D7" s="3">
        <v>0</v>
      </c>
      <c r="E7" s="3">
        <v>0</v>
      </c>
      <c r="F7" s="3">
        <v>52</v>
      </c>
      <c r="G7" s="3">
        <v>31</v>
      </c>
      <c r="H7" s="3">
        <v>33</v>
      </c>
      <c r="I7" s="3">
        <v>22</v>
      </c>
      <c r="J7" s="3">
        <v>30</v>
      </c>
      <c r="K7" s="3">
        <v>39</v>
      </c>
      <c r="L7" s="3">
        <v>21</v>
      </c>
      <c r="M7" s="3">
        <v>16</v>
      </c>
      <c r="N7" s="3">
        <v>24</v>
      </c>
      <c r="O7" s="3">
        <v>27</v>
      </c>
      <c r="P7" s="3">
        <v>15</v>
      </c>
      <c r="Q7" s="3">
        <v>9</v>
      </c>
      <c r="R7" s="3">
        <v>11</v>
      </c>
      <c r="S7" s="3">
        <v>15</v>
      </c>
      <c r="T7" s="3">
        <v>7</v>
      </c>
      <c r="U7" s="3">
        <v>6</v>
      </c>
      <c r="V7" s="3">
        <v>4</v>
      </c>
      <c r="W7" s="3">
        <v>6</v>
      </c>
      <c r="X7" s="3">
        <v>9</v>
      </c>
      <c r="Y7" s="3">
        <v>2</v>
      </c>
    </row>
    <row r="8" spans="1:25" s="9" customFormat="1" ht="20.100000000000001" customHeight="1" x14ac:dyDescent="0.3">
      <c r="A8" s="7" t="s">
        <v>18</v>
      </c>
      <c r="B8" s="11">
        <f t="shared" si="0"/>
        <v>2456</v>
      </c>
      <c r="C8" s="11">
        <f t="shared" si="1"/>
        <v>2664</v>
      </c>
      <c r="D8" s="8">
        <v>0</v>
      </c>
      <c r="E8" s="8">
        <v>0</v>
      </c>
      <c r="F8" s="8">
        <v>169</v>
      </c>
      <c r="G8" s="8">
        <v>246</v>
      </c>
      <c r="H8" s="8">
        <v>429</v>
      </c>
      <c r="I8" s="8">
        <v>594</v>
      </c>
      <c r="J8" s="8">
        <v>473</v>
      </c>
      <c r="K8" s="8">
        <v>538</v>
      </c>
      <c r="L8" s="8">
        <v>336</v>
      </c>
      <c r="M8" s="8">
        <v>392</v>
      </c>
      <c r="N8" s="8">
        <v>225</v>
      </c>
      <c r="O8" s="8">
        <v>259</v>
      </c>
      <c r="P8" s="8">
        <v>170</v>
      </c>
      <c r="Q8" s="8">
        <v>198</v>
      </c>
      <c r="R8" s="8">
        <v>125</v>
      </c>
      <c r="S8" s="8">
        <v>145</v>
      </c>
      <c r="T8" s="8">
        <v>115</v>
      </c>
      <c r="U8" s="8">
        <v>107</v>
      </c>
      <c r="V8" s="8">
        <v>110</v>
      </c>
      <c r="W8" s="8">
        <v>64</v>
      </c>
      <c r="X8" s="8">
        <v>304</v>
      </c>
      <c r="Y8" s="8">
        <v>121</v>
      </c>
    </row>
    <row r="9" spans="1:25" s="9" customFormat="1" ht="20.100000000000001" customHeight="1" x14ac:dyDescent="0.3">
      <c r="A9" s="7" t="s">
        <v>19</v>
      </c>
      <c r="B9" s="11">
        <f t="shared" si="0"/>
        <v>888</v>
      </c>
      <c r="C9" s="11">
        <f t="shared" si="1"/>
        <v>665</v>
      </c>
      <c r="D9" s="8">
        <v>125</v>
      </c>
      <c r="E9" s="8">
        <v>143</v>
      </c>
      <c r="F9" s="8">
        <v>354</v>
      </c>
      <c r="G9" s="8">
        <v>267</v>
      </c>
      <c r="H9" s="8">
        <v>130</v>
      </c>
      <c r="I9" s="8">
        <v>90</v>
      </c>
      <c r="J9" s="8">
        <v>116</v>
      </c>
      <c r="K9" s="8">
        <v>61</v>
      </c>
      <c r="L9" s="8">
        <v>61</v>
      </c>
      <c r="M9" s="8">
        <v>37</v>
      </c>
      <c r="N9" s="8">
        <v>41</v>
      </c>
      <c r="O9" s="8">
        <v>31</v>
      </c>
      <c r="P9" s="8">
        <v>25</v>
      </c>
      <c r="Q9" s="8">
        <v>8</v>
      </c>
      <c r="R9" s="8">
        <v>8</v>
      </c>
      <c r="S9" s="8">
        <v>7</v>
      </c>
      <c r="T9" s="8">
        <v>5</v>
      </c>
      <c r="U9" s="8">
        <v>8</v>
      </c>
      <c r="V9" s="8">
        <v>6</v>
      </c>
      <c r="W9" s="8">
        <v>4</v>
      </c>
      <c r="X9" s="8">
        <v>17</v>
      </c>
      <c r="Y9" s="8">
        <v>9</v>
      </c>
    </row>
    <row r="10" spans="1:25" s="9" customFormat="1" ht="20.100000000000001" customHeight="1" x14ac:dyDescent="0.3">
      <c r="A10" s="2" t="s">
        <v>20</v>
      </c>
      <c r="B10" s="12">
        <f t="shared" si="0"/>
        <v>727</v>
      </c>
      <c r="C10" s="12">
        <f t="shared" si="1"/>
        <v>553</v>
      </c>
      <c r="D10" s="3">
        <v>0</v>
      </c>
      <c r="E10" s="3">
        <v>0</v>
      </c>
      <c r="F10" s="3">
        <v>26</v>
      </c>
      <c r="G10" s="3">
        <v>10</v>
      </c>
      <c r="H10" s="3">
        <v>37</v>
      </c>
      <c r="I10" s="3">
        <v>9</v>
      </c>
      <c r="J10" s="3">
        <v>42</v>
      </c>
      <c r="K10" s="3">
        <v>23</v>
      </c>
      <c r="L10" s="3">
        <v>47</v>
      </c>
      <c r="M10" s="3">
        <v>35</v>
      </c>
      <c r="N10" s="3">
        <v>57</v>
      </c>
      <c r="O10" s="3">
        <v>91</v>
      </c>
      <c r="P10" s="3">
        <v>94</v>
      </c>
      <c r="Q10" s="3">
        <v>123</v>
      </c>
      <c r="R10" s="3">
        <v>94</v>
      </c>
      <c r="S10" s="3">
        <v>98</v>
      </c>
      <c r="T10" s="3">
        <v>101</v>
      </c>
      <c r="U10" s="3">
        <v>70</v>
      </c>
      <c r="V10" s="3">
        <v>78</v>
      </c>
      <c r="W10" s="3">
        <v>32</v>
      </c>
      <c r="X10" s="3">
        <v>151</v>
      </c>
      <c r="Y10" s="3">
        <v>62</v>
      </c>
    </row>
    <row r="11" spans="1:25" s="9" customFormat="1" ht="20.100000000000001" customHeight="1" x14ac:dyDescent="0.3">
      <c r="A11" s="2" t="s">
        <v>21</v>
      </c>
      <c r="B11" s="12">
        <f t="shared" si="0"/>
        <v>183</v>
      </c>
      <c r="C11" s="12">
        <f t="shared" si="1"/>
        <v>110</v>
      </c>
      <c r="D11" s="3">
        <v>10</v>
      </c>
      <c r="E11" s="3">
        <v>2</v>
      </c>
      <c r="F11" s="3">
        <v>8</v>
      </c>
      <c r="G11" s="3">
        <v>14</v>
      </c>
      <c r="H11" s="3">
        <v>18</v>
      </c>
      <c r="I11" s="3">
        <v>10</v>
      </c>
      <c r="J11" s="3">
        <v>20</v>
      </c>
      <c r="K11" s="3">
        <v>12</v>
      </c>
      <c r="L11" s="3">
        <v>30</v>
      </c>
      <c r="M11" s="3">
        <v>10</v>
      </c>
      <c r="N11" s="3">
        <v>27</v>
      </c>
      <c r="O11" s="3">
        <v>15</v>
      </c>
      <c r="P11" s="3">
        <v>27</v>
      </c>
      <c r="Q11" s="3">
        <v>12</v>
      </c>
      <c r="R11" s="3">
        <v>13</v>
      </c>
      <c r="S11" s="3">
        <v>9</v>
      </c>
      <c r="T11" s="3">
        <v>7</v>
      </c>
      <c r="U11" s="3">
        <v>5</v>
      </c>
      <c r="V11" s="3">
        <v>9</v>
      </c>
      <c r="W11" s="3">
        <v>12</v>
      </c>
      <c r="X11" s="3">
        <v>14</v>
      </c>
      <c r="Y11" s="3">
        <v>9</v>
      </c>
    </row>
    <row r="12" spans="1:25" s="9" customFormat="1" ht="20.100000000000001" customHeight="1" x14ac:dyDescent="0.3">
      <c r="A12" s="7" t="s">
        <v>22</v>
      </c>
      <c r="B12" s="11">
        <f t="shared" si="0"/>
        <v>597</v>
      </c>
      <c r="C12" s="11">
        <f t="shared" si="1"/>
        <v>440</v>
      </c>
      <c r="D12" s="8">
        <v>0</v>
      </c>
      <c r="E12" s="8">
        <v>0</v>
      </c>
      <c r="F12" s="8">
        <v>12</v>
      </c>
      <c r="G12" s="8">
        <v>70</v>
      </c>
      <c r="H12" s="8">
        <v>11</v>
      </c>
      <c r="I12" s="8">
        <v>37</v>
      </c>
      <c r="J12" s="8">
        <v>8</v>
      </c>
      <c r="K12" s="8">
        <v>21</v>
      </c>
      <c r="L12" s="8">
        <v>4</v>
      </c>
      <c r="M12" s="8">
        <v>14</v>
      </c>
      <c r="N12" s="8">
        <v>19</v>
      </c>
      <c r="O12" s="8">
        <v>33</v>
      </c>
      <c r="P12" s="8">
        <v>51</v>
      </c>
      <c r="Q12" s="8">
        <v>50</v>
      </c>
      <c r="R12" s="8">
        <v>64</v>
      </c>
      <c r="S12" s="8">
        <v>55</v>
      </c>
      <c r="T12" s="8">
        <v>120</v>
      </c>
      <c r="U12" s="8">
        <v>49</v>
      </c>
      <c r="V12" s="8">
        <v>117</v>
      </c>
      <c r="W12" s="8">
        <v>47</v>
      </c>
      <c r="X12" s="8">
        <v>191</v>
      </c>
      <c r="Y12" s="8">
        <v>64</v>
      </c>
    </row>
    <row r="13" spans="1:25" s="9" customFormat="1" ht="20.100000000000001" customHeight="1" x14ac:dyDescent="0.3">
      <c r="A13" s="7" t="s">
        <v>23</v>
      </c>
      <c r="B13" s="11">
        <f t="shared" si="0"/>
        <v>66</v>
      </c>
      <c r="C13" s="11">
        <f t="shared" si="1"/>
        <v>31</v>
      </c>
      <c r="D13" s="8">
        <v>6</v>
      </c>
      <c r="E13" s="8">
        <v>11</v>
      </c>
      <c r="F13" s="8">
        <v>2</v>
      </c>
      <c r="G13" s="8">
        <v>3</v>
      </c>
      <c r="H13" s="8">
        <v>5</v>
      </c>
      <c r="I13" s="8">
        <v>2</v>
      </c>
      <c r="J13" s="8">
        <v>0</v>
      </c>
      <c r="K13" s="8">
        <v>1</v>
      </c>
      <c r="L13" s="8">
        <v>0</v>
      </c>
      <c r="M13" s="8">
        <v>1</v>
      </c>
      <c r="N13" s="8">
        <v>7</v>
      </c>
      <c r="O13" s="8">
        <v>1</v>
      </c>
      <c r="P13" s="8">
        <v>10</v>
      </c>
      <c r="Q13" s="8">
        <v>5</v>
      </c>
      <c r="R13" s="8">
        <v>4</v>
      </c>
      <c r="S13" s="8">
        <v>1</v>
      </c>
      <c r="T13" s="8">
        <v>10</v>
      </c>
      <c r="U13" s="8">
        <v>1</v>
      </c>
      <c r="V13" s="8">
        <v>11</v>
      </c>
      <c r="W13" s="8">
        <v>1</v>
      </c>
      <c r="X13" s="8">
        <v>11</v>
      </c>
      <c r="Y13" s="8">
        <v>4</v>
      </c>
    </row>
    <row r="14" spans="1:25" s="9" customFormat="1" ht="20.100000000000001" customHeight="1" x14ac:dyDescent="0.3">
      <c r="A14" s="2" t="s">
        <v>24</v>
      </c>
      <c r="B14" s="12">
        <f t="shared" si="0"/>
        <v>863</v>
      </c>
      <c r="C14" s="12">
        <f t="shared" si="1"/>
        <v>762</v>
      </c>
      <c r="D14" s="3">
        <v>8</v>
      </c>
      <c r="E14" s="3">
        <v>6</v>
      </c>
      <c r="F14" s="3">
        <v>25</v>
      </c>
      <c r="G14" s="3">
        <v>14</v>
      </c>
      <c r="H14" s="3">
        <v>26</v>
      </c>
      <c r="I14" s="3">
        <v>13</v>
      </c>
      <c r="J14" s="3">
        <v>19</v>
      </c>
      <c r="K14" s="3">
        <v>14</v>
      </c>
      <c r="L14" s="3">
        <v>20</v>
      </c>
      <c r="M14" s="3">
        <v>24</v>
      </c>
      <c r="N14" s="3">
        <v>26</v>
      </c>
      <c r="O14" s="3">
        <v>42</v>
      </c>
      <c r="P14" s="3">
        <v>68</v>
      </c>
      <c r="Q14" s="3">
        <v>75</v>
      </c>
      <c r="R14" s="3">
        <v>95</v>
      </c>
      <c r="S14" s="3">
        <v>127</v>
      </c>
      <c r="T14" s="3">
        <v>135</v>
      </c>
      <c r="U14" s="3">
        <v>126</v>
      </c>
      <c r="V14" s="3">
        <v>106</v>
      </c>
      <c r="W14" s="3">
        <v>103</v>
      </c>
      <c r="X14" s="3">
        <v>335</v>
      </c>
      <c r="Y14" s="3">
        <v>218</v>
      </c>
    </row>
    <row r="15" spans="1:25" s="9" customFormat="1" ht="20.100000000000001" customHeight="1" x14ac:dyDescent="0.3">
      <c r="A15" s="2" t="s">
        <v>25</v>
      </c>
      <c r="B15" s="12">
        <f t="shared" si="0"/>
        <v>275</v>
      </c>
      <c r="C15" s="12">
        <f t="shared" si="1"/>
        <v>264</v>
      </c>
      <c r="D15" s="3">
        <v>145</v>
      </c>
      <c r="E15" s="3">
        <v>164</v>
      </c>
      <c r="F15" s="3">
        <v>10</v>
      </c>
      <c r="G15" s="3">
        <v>6</v>
      </c>
      <c r="H15" s="3">
        <v>6</v>
      </c>
      <c r="I15" s="3">
        <v>5</v>
      </c>
      <c r="J15" s="3">
        <v>8</v>
      </c>
      <c r="K15" s="3">
        <v>3</v>
      </c>
      <c r="L15" s="3">
        <v>4</v>
      </c>
      <c r="M15" s="3">
        <v>9</v>
      </c>
      <c r="N15" s="3">
        <v>22</v>
      </c>
      <c r="O15" s="3">
        <v>12</v>
      </c>
      <c r="P15" s="3">
        <v>15</v>
      </c>
      <c r="Q15" s="3">
        <v>12</v>
      </c>
      <c r="R15" s="3">
        <v>13</v>
      </c>
      <c r="S15" s="3">
        <v>14</v>
      </c>
      <c r="T15" s="3">
        <v>11</v>
      </c>
      <c r="U15" s="3">
        <v>9</v>
      </c>
      <c r="V15" s="3">
        <v>14</v>
      </c>
      <c r="W15" s="3">
        <v>15</v>
      </c>
      <c r="X15" s="3">
        <v>27</v>
      </c>
      <c r="Y15" s="3">
        <v>15</v>
      </c>
    </row>
    <row r="16" spans="1:25" s="9" customFormat="1" ht="20.100000000000001" customHeight="1" x14ac:dyDescent="0.3">
      <c r="A16" s="7" t="s">
        <v>26</v>
      </c>
      <c r="B16" s="11">
        <f t="shared" si="0"/>
        <v>4389</v>
      </c>
      <c r="C16" s="11">
        <f t="shared" si="1"/>
        <v>3070</v>
      </c>
      <c r="D16" s="8">
        <v>34</v>
      </c>
      <c r="E16" s="8">
        <v>26</v>
      </c>
      <c r="F16" s="8">
        <v>165</v>
      </c>
      <c r="G16" s="8">
        <v>103</v>
      </c>
      <c r="H16" s="8">
        <v>243</v>
      </c>
      <c r="I16" s="8">
        <v>147</v>
      </c>
      <c r="J16" s="8">
        <v>296</v>
      </c>
      <c r="K16" s="8">
        <v>152</v>
      </c>
      <c r="L16" s="8">
        <v>269</v>
      </c>
      <c r="M16" s="8">
        <v>157</v>
      </c>
      <c r="N16" s="8">
        <v>405</v>
      </c>
      <c r="O16" s="8">
        <v>263</v>
      </c>
      <c r="P16" s="8">
        <v>452</v>
      </c>
      <c r="Q16" s="8">
        <v>355</v>
      </c>
      <c r="R16" s="8">
        <v>478</v>
      </c>
      <c r="S16" s="8">
        <v>399</v>
      </c>
      <c r="T16" s="8">
        <v>551</v>
      </c>
      <c r="U16" s="8">
        <v>494</v>
      </c>
      <c r="V16" s="8">
        <v>540</v>
      </c>
      <c r="W16" s="8">
        <v>446</v>
      </c>
      <c r="X16" s="8">
        <v>956</v>
      </c>
      <c r="Y16" s="8">
        <v>528</v>
      </c>
    </row>
    <row r="17" spans="1:25" s="9" customFormat="1" ht="20.100000000000001" customHeight="1" x14ac:dyDescent="0.3">
      <c r="A17" s="7" t="s">
        <v>27</v>
      </c>
      <c r="B17" s="11">
        <f t="shared" si="0"/>
        <v>796</v>
      </c>
      <c r="C17" s="11">
        <f t="shared" si="1"/>
        <v>436</v>
      </c>
      <c r="D17" s="8">
        <v>225</v>
      </c>
      <c r="E17" s="8">
        <v>128</v>
      </c>
      <c r="F17" s="8">
        <v>89</v>
      </c>
      <c r="G17" s="8">
        <v>29</v>
      </c>
      <c r="H17" s="8">
        <v>69</v>
      </c>
      <c r="I17" s="8">
        <v>32</v>
      </c>
      <c r="J17" s="8">
        <v>69</v>
      </c>
      <c r="K17" s="8">
        <v>39</v>
      </c>
      <c r="L17" s="8">
        <v>71</v>
      </c>
      <c r="M17" s="8">
        <v>37</v>
      </c>
      <c r="N17" s="8">
        <v>66</v>
      </c>
      <c r="O17" s="8">
        <v>44</v>
      </c>
      <c r="P17" s="8">
        <v>35</v>
      </c>
      <c r="Q17" s="8">
        <v>18</v>
      </c>
      <c r="R17" s="8">
        <v>30</v>
      </c>
      <c r="S17" s="8">
        <v>23</v>
      </c>
      <c r="T17" s="8">
        <v>44</v>
      </c>
      <c r="U17" s="8">
        <v>26</v>
      </c>
      <c r="V17" s="8">
        <v>38</v>
      </c>
      <c r="W17" s="8">
        <v>32</v>
      </c>
      <c r="X17" s="8">
        <v>60</v>
      </c>
      <c r="Y17" s="8">
        <v>28</v>
      </c>
    </row>
    <row r="18" spans="1:25" s="9" customFormat="1" ht="20.100000000000001" customHeight="1" x14ac:dyDescent="0.3">
      <c r="A18" s="2" t="s">
        <v>28</v>
      </c>
      <c r="B18" s="12">
        <f t="shared" si="0"/>
        <v>39</v>
      </c>
      <c r="C18" s="12">
        <f t="shared" si="1"/>
        <v>93</v>
      </c>
      <c r="D18" s="3">
        <v>17</v>
      </c>
      <c r="E18" s="3">
        <v>54</v>
      </c>
      <c r="F18" s="3">
        <v>7</v>
      </c>
      <c r="G18" s="3">
        <v>20</v>
      </c>
      <c r="H18" s="3">
        <v>6</v>
      </c>
      <c r="I18" s="3">
        <v>13</v>
      </c>
      <c r="J18" s="3">
        <v>3</v>
      </c>
      <c r="K18" s="3">
        <v>0</v>
      </c>
      <c r="L18" s="3">
        <v>3</v>
      </c>
      <c r="M18" s="3">
        <v>4</v>
      </c>
      <c r="N18" s="3">
        <v>2</v>
      </c>
      <c r="O18" s="3">
        <v>1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</row>
    <row r="19" spans="1:25" s="9" customFormat="1" ht="20.100000000000001" customHeight="1" x14ac:dyDescent="0.3">
      <c r="A19" s="7" t="s">
        <v>29</v>
      </c>
      <c r="B19" s="11">
        <f t="shared" si="0"/>
        <v>2076</v>
      </c>
      <c r="C19" s="11">
        <f t="shared" si="1"/>
        <v>2037</v>
      </c>
      <c r="D19" s="8">
        <v>5</v>
      </c>
      <c r="E19" s="8">
        <v>2</v>
      </c>
      <c r="F19" s="8">
        <v>9</v>
      </c>
      <c r="G19" s="8">
        <v>6</v>
      </c>
      <c r="H19" s="8">
        <v>11</v>
      </c>
      <c r="I19" s="8">
        <v>5</v>
      </c>
      <c r="J19" s="8">
        <v>25</v>
      </c>
      <c r="K19" s="8">
        <v>12</v>
      </c>
      <c r="L19" s="8">
        <v>35</v>
      </c>
      <c r="M19" s="8">
        <v>35</v>
      </c>
      <c r="N19" s="8">
        <v>92</v>
      </c>
      <c r="O19" s="8">
        <v>100</v>
      </c>
      <c r="P19" s="8">
        <v>186</v>
      </c>
      <c r="Q19" s="8">
        <v>142</v>
      </c>
      <c r="R19" s="8">
        <v>232</v>
      </c>
      <c r="S19" s="8">
        <v>204</v>
      </c>
      <c r="T19" s="8">
        <v>407</v>
      </c>
      <c r="U19" s="8">
        <v>369</v>
      </c>
      <c r="V19" s="8">
        <v>506</v>
      </c>
      <c r="W19" s="8">
        <v>452</v>
      </c>
      <c r="X19" s="8">
        <v>568</v>
      </c>
      <c r="Y19" s="8">
        <v>710</v>
      </c>
    </row>
    <row r="20" spans="1:25" s="9" customFormat="1" ht="20.100000000000001" customHeight="1" x14ac:dyDescent="0.3">
      <c r="A20" s="7" t="s">
        <v>30</v>
      </c>
      <c r="B20" s="11">
        <f t="shared" si="0"/>
        <v>187</v>
      </c>
      <c r="C20" s="11">
        <f t="shared" si="1"/>
        <v>171</v>
      </c>
      <c r="D20" s="8">
        <v>28</v>
      </c>
      <c r="E20" s="8">
        <v>35</v>
      </c>
      <c r="F20" s="8">
        <v>2</v>
      </c>
      <c r="G20" s="8">
        <v>2</v>
      </c>
      <c r="H20" s="8">
        <v>4</v>
      </c>
      <c r="I20" s="8">
        <v>2</v>
      </c>
      <c r="J20" s="8">
        <v>3</v>
      </c>
      <c r="K20" s="8">
        <v>2</v>
      </c>
      <c r="L20" s="8">
        <v>7</v>
      </c>
      <c r="M20" s="8">
        <v>3</v>
      </c>
      <c r="N20" s="8">
        <v>4</v>
      </c>
      <c r="O20" s="8">
        <v>22</v>
      </c>
      <c r="P20" s="8">
        <v>6</v>
      </c>
      <c r="Q20" s="8">
        <v>16</v>
      </c>
      <c r="R20" s="8">
        <v>10</v>
      </c>
      <c r="S20" s="8">
        <v>8</v>
      </c>
      <c r="T20" s="8">
        <v>10</v>
      </c>
      <c r="U20" s="8">
        <v>11</v>
      </c>
      <c r="V20" s="8">
        <v>20</v>
      </c>
      <c r="W20" s="8">
        <v>13</v>
      </c>
      <c r="X20" s="8">
        <v>93</v>
      </c>
      <c r="Y20" s="8">
        <v>57</v>
      </c>
    </row>
    <row r="21" spans="1:25" s="9" customFormat="1" ht="20.100000000000001" customHeight="1" x14ac:dyDescent="0.3">
      <c r="A21" s="2" t="s">
        <v>31</v>
      </c>
      <c r="B21" s="12">
        <f t="shared" si="0"/>
        <v>38</v>
      </c>
      <c r="C21" s="12">
        <f t="shared" si="1"/>
        <v>10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38</v>
      </c>
      <c r="Y21" s="3">
        <v>10</v>
      </c>
    </row>
    <row r="22" spans="1:25" s="9" customFormat="1" ht="20.100000000000001" customHeight="1" x14ac:dyDescent="0.3">
      <c r="A22" s="2" t="s">
        <v>32</v>
      </c>
      <c r="B22" s="12">
        <f t="shared" si="0"/>
        <v>11</v>
      </c>
      <c r="C22" s="12">
        <f t="shared" si="1"/>
        <v>6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11</v>
      </c>
      <c r="Y22" s="3">
        <v>6</v>
      </c>
    </row>
    <row r="23" spans="1:25" s="9" customFormat="1" ht="20.100000000000001" customHeight="1" x14ac:dyDescent="0.3">
      <c r="A23" s="7" t="s">
        <v>33</v>
      </c>
      <c r="B23" s="11">
        <f t="shared" si="0"/>
        <v>1155</v>
      </c>
      <c r="C23" s="11">
        <f t="shared" si="1"/>
        <v>2301</v>
      </c>
      <c r="D23" s="8">
        <v>1</v>
      </c>
      <c r="E23" s="8"/>
      <c r="F23" s="8">
        <v>0</v>
      </c>
      <c r="G23" s="8">
        <v>0</v>
      </c>
      <c r="H23" s="8">
        <v>1</v>
      </c>
      <c r="I23" s="8">
        <v>1</v>
      </c>
      <c r="J23" s="8">
        <v>0</v>
      </c>
      <c r="K23" s="8">
        <v>1</v>
      </c>
      <c r="L23" s="8">
        <v>0</v>
      </c>
      <c r="M23" s="8">
        <v>2</v>
      </c>
      <c r="N23" s="8">
        <v>2</v>
      </c>
      <c r="O23" s="8">
        <v>20</v>
      </c>
      <c r="P23" s="8">
        <v>1</v>
      </c>
      <c r="Q23" s="8">
        <v>19</v>
      </c>
      <c r="R23" s="8">
        <v>4</v>
      </c>
      <c r="S23" s="8">
        <v>21</v>
      </c>
      <c r="T23" s="8">
        <v>11</v>
      </c>
      <c r="U23" s="8">
        <v>35</v>
      </c>
      <c r="V23" s="8">
        <v>62</v>
      </c>
      <c r="W23" s="8">
        <v>163</v>
      </c>
      <c r="X23" s="8">
        <v>1073</v>
      </c>
      <c r="Y23" s="8">
        <v>2039</v>
      </c>
    </row>
    <row r="24" spans="1:25" s="9" customFormat="1" ht="20.100000000000001" customHeight="1" x14ac:dyDescent="0.3">
      <c r="A24" s="7" t="s">
        <v>34</v>
      </c>
      <c r="B24" s="11">
        <f t="shared" si="0"/>
        <v>95</v>
      </c>
      <c r="C24" s="11">
        <f t="shared" si="1"/>
        <v>389</v>
      </c>
      <c r="D24" s="8">
        <v>6</v>
      </c>
      <c r="E24" s="8">
        <v>9</v>
      </c>
      <c r="F24" s="8">
        <v>0</v>
      </c>
      <c r="G24" s="8">
        <v>2</v>
      </c>
      <c r="H24" s="8">
        <v>0</v>
      </c>
      <c r="I24" s="8">
        <v>1</v>
      </c>
      <c r="J24" s="8">
        <v>1</v>
      </c>
      <c r="K24" s="8">
        <v>2</v>
      </c>
      <c r="L24" s="8">
        <v>1</v>
      </c>
      <c r="M24" s="8">
        <v>5</v>
      </c>
      <c r="N24" s="8">
        <v>1</v>
      </c>
      <c r="O24" s="8">
        <v>8</v>
      </c>
      <c r="P24" s="8">
        <v>1</v>
      </c>
      <c r="Q24" s="8">
        <v>10</v>
      </c>
      <c r="R24" s="8">
        <v>1</v>
      </c>
      <c r="S24" s="8">
        <v>6</v>
      </c>
      <c r="T24" s="8">
        <v>0</v>
      </c>
      <c r="U24" s="8">
        <v>3</v>
      </c>
      <c r="V24" s="8">
        <v>3</v>
      </c>
      <c r="W24" s="8">
        <v>9</v>
      </c>
      <c r="X24" s="8">
        <v>81</v>
      </c>
      <c r="Y24" s="8">
        <v>334</v>
      </c>
    </row>
    <row r="25" spans="1:25" s="9" customFormat="1" ht="20.100000000000001" customHeight="1" x14ac:dyDescent="0.3">
      <c r="A25" s="2" t="s">
        <v>35</v>
      </c>
      <c r="B25" s="12">
        <f t="shared" si="0"/>
        <v>14</v>
      </c>
      <c r="C25" s="12">
        <f t="shared" si="1"/>
        <v>37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1</v>
      </c>
      <c r="U25" s="3">
        <v>0</v>
      </c>
      <c r="V25" s="3">
        <v>1</v>
      </c>
      <c r="W25" s="3">
        <v>0</v>
      </c>
      <c r="X25" s="3">
        <v>12</v>
      </c>
      <c r="Y25" s="3">
        <v>36</v>
      </c>
    </row>
    <row r="26" spans="1:25" s="9" customFormat="1" ht="20.100000000000001" customHeight="1" x14ac:dyDescent="0.3">
      <c r="A26" s="7" t="s">
        <v>36</v>
      </c>
      <c r="B26" s="11">
        <f t="shared" si="0"/>
        <v>26</v>
      </c>
      <c r="C26" s="11">
        <f t="shared" si="1"/>
        <v>384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1</v>
      </c>
      <c r="R26" s="8">
        <v>0</v>
      </c>
      <c r="S26" s="8">
        <v>0</v>
      </c>
      <c r="T26" s="8">
        <v>1</v>
      </c>
      <c r="U26" s="8">
        <v>0</v>
      </c>
      <c r="V26" s="8">
        <v>3</v>
      </c>
      <c r="W26" s="8">
        <v>3</v>
      </c>
      <c r="X26" s="8">
        <v>22</v>
      </c>
      <c r="Y26" s="8">
        <v>380</v>
      </c>
    </row>
    <row r="27" spans="1:25" s="14" customFormat="1" ht="21.9" customHeight="1" x14ac:dyDescent="0.3">
      <c r="A27" s="21" t="s">
        <v>37</v>
      </c>
      <c r="B27" s="13">
        <f>SUM(B4:B26)</f>
        <v>15729</v>
      </c>
      <c r="C27" s="13">
        <f t="shared" ref="C27:Y27" si="2">SUM(C4:C26)</f>
        <v>15056</v>
      </c>
      <c r="D27" s="13">
        <f t="shared" si="2"/>
        <v>610</v>
      </c>
      <c r="E27" s="13">
        <f t="shared" si="2"/>
        <v>580</v>
      </c>
      <c r="F27" s="13">
        <f t="shared" si="2"/>
        <v>937</v>
      </c>
      <c r="G27" s="13">
        <f t="shared" si="2"/>
        <v>828</v>
      </c>
      <c r="H27" s="13">
        <f t="shared" si="2"/>
        <v>1081</v>
      </c>
      <c r="I27" s="13">
        <f t="shared" si="2"/>
        <v>1038</v>
      </c>
      <c r="J27" s="13">
        <f t="shared" si="2"/>
        <v>1194</v>
      </c>
      <c r="K27" s="13">
        <f t="shared" si="2"/>
        <v>973</v>
      </c>
      <c r="L27" s="13">
        <f t="shared" si="2"/>
        <v>984</v>
      </c>
      <c r="M27" s="13">
        <f t="shared" si="2"/>
        <v>856</v>
      </c>
      <c r="N27" s="13">
        <f t="shared" si="2"/>
        <v>1105</v>
      </c>
      <c r="O27" s="13">
        <f t="shared" si="2"/>
        <v>1030</v>
      </c>
      <c r="P27" s="13">
        <f t="shared" si="2"/>
        <v>1242</v>
      </c>
      <c r="Q27" s="13">
        <f t="shared" si="2"/>
        <v>1113</v>
      </c>
      <c r="R27" s="13">
        <f t="shared" si="2"/>
        <v>1251</v>
      </c>
      <c r="S27" s="13">
        <f t="shared" si="2"/>
        <v>1198</v>
      </c>
      <c r="T27" s="13">
        <f t="shared" si="2"/>
        <v>1612</v>
      </c>
      <c r="U27" s="15">
        <f t="shared" si="2"/>
        <v>1359</v>
      </c>
      <c r="V27" s="13">
        <f t="shared" si="2"/>
        <v>1688</v>
      </c>
      <c r="W27" s="13">
        <f t="shared" si="2"/>
        <v>1426</v>
      </c>
      <c r="X27" s="13">
        <f t="shared" si="2"/>
        <v>4025</v>
      </c>
      <c r="Y27" s="13">
        <f t="shared" si="2"/>
        <v>4655</v>
      </c>
    </row>
    <row r="28" spans="1:25" ht="21.9" customHeight="1" x14ac:dyDescent="0.3">
      <c r="A28" s="22"/>
      <c r="B28" s="23">
        <f>SUM(B27:C27)</f>
        <v>30785</v>
      </c>
      <c r="C28" s="24"/>
      <c r="D28" s="23">
        <f>SUM(D27:E27)</f>
        <v>1190</v>
      </c>
      <c r="E28" s="24"/>
      <c r="F28" s="23">
        <f t="shared" ref="F28" si="3">SUM(F27:G27)</f>
        <v>1765</v>
      </c>
      <c r="G28" s="24"/>
      <c r="H28" s="23">
        <f t="shared" ref="H28" si="4">SUM(H27:I27)</f>
        <v>2119</v>
      </c>
      <c r="I28" s="24"/>
      <c r="J28" s="23">
        <f t="shared" ref="J28" si="5">SUM(J27:K27)</f>
        <v>2167</v>
      </c>
      <c r="K28" s="24"/>
      <c r="L28" s="23">
        <f t="shared" ref="L28" si="6">SUM(L27:M27)</f>
        <v>1840</v>
      </c>
      <c r="M28" s="24"/>
      <c r="N28" s="23">
        <f t="shared" ref="N28" si="7">SUM(N27:O27)</f>
        <v>2135</v>
      </c>
      <c r="O28" s="24"/>
      <c r="P28" s="23">
        <f t="shared" ref="P28" si="8">SUM(P27:Q27)</f>
        <v>2355</v>
      </c>
      <c r="Q28" s="24"/>
      <c r="R28" s="23">
        <f t="shared" ref="R28" si="9">SUM(R27:S27)</f>
        <v>2449</v>
      </c>
      <c r="S28" s="24"/>
      <c r="T28" s="23">
        <f t="shared" ref="T28" si="10">SUM(T27:U27)</f>
        <v>2971</v>
      </c>
      <c r="U28" s="24"/>
      <c r="V28" s="23">
        <f t="shared" ref="V28" si="11">SUM(V27:W27)</f>
        <v>3114</v>
      </c>
      <c r="W28" s="24"/>
      <c r="X28" s="23">
        <f t="shared" ref="X28" si="12">SUM(X27:Y27)</f>
        <v>8680</v>
      </c>
      <c r="Y28" s="24"/>
    </row>
    <row r="29" spans="1:25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2:25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25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2:25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2:25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</sheetData>
  <mergeCells count="26">
    <mergeCell ref="T28:U28"/>
    <mergeCell ref="V28:W28"/>
    <mergeCell ref="X28:Y28"/>
    <mergeCell ref="J28:K28"/>
    <mergeCell ref="L28:M28"/>
    <mergeCell ref="N28:O28"/>
    <mergeCell ref="P28:Q28"/>
    <mergeCell ref="R28:S28"/>
    <mergeCell ref="A27:A28"/>
    <mergeCell ref="B28:C28"/>
    <mergeCell ref="D28:E28"/>
    <mergeCell ref="F28:G28"/>
    <mergeCell ref="H28:I28"/>
    <mergeCell ref="A1:Y1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honeticPr fontId="20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年終教育人口統計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2019-01-03T01:21:50Z</cp:lastPrinted>
  <dcterms:created xsi:type="dcterms:W3CDTF">2017-02-09T14:24:43Z</dcterms:created>
  <dcterms:modified xsi:type="dcterms:W3CDTF">2025-01-06T08:58:11Z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