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<sst xmlns="http://schemas.openxmlformats.org/spreadsheetml/2006/main" count="46" uniqueCount="39">
  <si>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</si>
  <si>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</si>
  <si>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</si>
  <si>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</si>
  <si>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</si>
  <si>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</si>
  <si>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</si>
  <si>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</si>
  <si>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</si>
  <si>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</si>
  <si>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</si>
  <si>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</si>
  <si>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</si>
  <si>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</si>
  <si>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</si>
  <si>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</si>
  <si>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</si>
  <si>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</si>
  <si>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</si>
  <si>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</si>
  <si>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</si>
  <si>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</si>
  <si>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</si>
  <si>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</si>
  <si>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</si>
  <si>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</si>
  <si>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</si>
  <si>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</si>
  <si>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</si>
  <si>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</si>
  <si>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</si>
  <si>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</si>
  <si>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</si>
  <si>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</si>
  <si>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</si>
  <si>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</si>
  <si>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</si>
  <si>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111年10月那瑪夏區原住民人口數</t>
  </si>
  <si>
    <t>中華民國111年10月底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</si>
</sst>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T17" sqref="T17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5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37.5" customHeight="1">
      <c r="A2" s="17" t="s">
        <v>13</v>
      </c>
      <c r="B2" s="18"/>
      <c r="C2" s="18"/>
      <c r="D2" s="12" t="s">
        <v>28</v>
      </c>
      <c r="E2" s="12"/>
      <c r="F2" s="12" t="s">
        <v>29</v>
      </c>
      <c r="G2" s="13"/>
      <c r="H2" s="12" t="s">
        <v>30</v>
      </c>
      <c r="I2" s="13"/>
      <c r="J2" s="12" t="s">
        <v>31</v>
      </c>
      <c r="K2" s="13"/>
      <c r="L2" s="12" t="s">
        <v>32</v>
      </c>
      <c r="M2" s="13"/>
      <c r="N2" s="12" t="s">
        <v>33</v>
      </c>
      <c r="O2" s="13"/>
    </row>
    <row r="3" spans="1:20" s="2" customFormat="1" ht="26.25" customHeight="1">
      <c r="A3" s="9" t="s">
        <v>14</v>
      </c>
      <c r="B3" s="10"/>
      <c r="C3" s="10"/>
      <c r="D3" s="11">
        <v>4</v>
      </c>
      <c r="E3" s="11"/>
      <c r="F3" s="11">
        <v>10</v>
      </c>
      <c r="G3" s="14"/>
      <c r="H3" s="11">
        <v>14</v>
      </c>
      <c r="I3" s="14"/>
      <c r="J3" s="11">
        <v>837</v>
      </c>
      <c r="K3" s="14"/>
      <c r="L3" s="11">
        <v>782</v>
      </c>
      <c r="M3" s="14"/>
      <c r="N3" s="11">
        <f>J3+L3</f>
        <v>1619</v>
      </c>
      <c r="O3" s="14"/>
      <c r="P3" s="1"/>
      <c r="Q3" s="1"/>
      <c r="R3" s="1"/>
      <c r="S3" s="1"/>
      <c r="T3" s="1"/>
    </row>
    <row r="4" spans="1:15" ht="27" customHeight="1">
      <c r="A4" s="9" t="s">
        <v>15</v>
      </c>
      <c r="B4" s="10"/>
      <c r="C4" s="10"/>
      <c r="D4" s="11">
        <v>4</v>
      </c>
      <c r="E4" s="11"/>
      <c r="F4" s="11">
        <v>10</v>
      </c>
      <c r="G4" s="14"/>
      <c r="H4" s="11">
        <v>14</v>
      </c>
      <c r="I4" s="14"/>
      <c r="J4" s="11">
        <v>394</v>
      </c>
      <c r="K4" s="14"/>
      <c r="L4" s="11">
        <v>386</v>
      </c>
      <c r="M4" s="14"/>
      <c r="N4" s="11">
        <f>J4+L4</f>
        <v>780</v>
      </c>
      <c r="O4" s="14"/>
    </row>
    <row r="5" spans="1:15" ht="27" customHeight="1">
      <c r="A5" s="9" t="s">
        <v>16</v>
      </c>
      <c r="B5" s="10"/>
      <c r="C5" s="10"/>
      <c r="D5" s="11">
        <v>9</v>
      </c>
      <c r="E5" s="11"/>
      <c r="F5" s="11">
        <v>10</v>
      </c>
      <c r="G5" s="14"/>
      <c r="H5" s="11">
        <v>19</v>
      </c>
      <c r="I5" s="14"/>
      <c r="J5" s="11">
        <v>181</v>
      </c>
      <c r="K5" s="14"/>
      <c r="L5" s="11">
        <v>168</v>
      </c>
      <c r="M5" s="14"/>
      <c r="N5" s="11">
        <f>J5+L5</f>
        <v>349</v>
      </c>
      <c r="O5" s="14"/>
    </row>
    <row r="6" spans="1:15" ht="27.75" customHeight="1">
      <c r="A6" s="9" t="s">
        <v>17</v>
      </c>
      <c r="B6" s="10"/>
      <c r="C6" s="10"/>
      <c r="D6" s="11">
        <f>SUM(D3:E5)</f>
        <v>17</v>
      </c>
      <c r="E6" s="11"/>
      <c r="F6" s="11">
        <f>SUM(F3:G5)</f>
        <v>30</v>
      </c>
      <c r="G6" s="11"/>
      <c r="H6" s="11">
        <f>SUM(H3:I5)</f>
        <v>47</v>
      </c>
      <c r="I6" s="11"/>
      <c r="J6" s="11">
        <f>SUM(J3:K5)</f>
        <v>1412</v>
      </c>
      <c r="K6" s="11"/>
      <c r="L6" s="11">
        <f>SUM(L3:M5)</f>
        <v>1336</v>
      </c>
      <c r="M6" s="11"/>
      <c r="N6" s="11">
        <f>SUM(N3:O5)</f>
        <v>2748</v>
      </c>
      <c r="O6" s="11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5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9.25" customHeight="1">
      <c r="A9" s="15" t="s">
        <v>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3" t="s">
        <v>27</v>
      </c>
      <c r="B11" s="7" t="s">
        <v>10</v>
      </c>
      <c r="C11" s="7">
        <f>C12+C13</f>
        <v>2795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92</v>
      </c>
      <c r="G11" s="7">
        <f t="shared" si="0"/>
        <v>2037</v>
      </c>
      <c r="H11" s="7">
        <f t="shared" si="0"/>
        <v>10</v>
      </c>
      <c r="I11" s="7">
        <f t="shared" si="0"/>
        <v>2</v>
      </c>
      <c r="J11" s="7">
        <f t="shared" si="0"/>
        <v>210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274</v>
      </c>
      <c r="T11" s="7">
        <f t="shared" si="0"/>
        <v>0</v>
      </c>
    </row>
    <row r="12" spans="1:20" ht="24" customHeight="1">
      <c r="A12" s="20"/>
      <c r="B12" s="8" t="s">
        <v>11</v>
      </c>
      <c r="C12" s="8">
        <v>1429</v>
      </c>
      <c r="D12" s="8">
        <v>15</v>
      </c>
      <c r="E12" s="8">
        <v>16</v>
      </c>
      <c r="F12" s="8">
        <v>51</v>
      </c>
      <c r="G12" s="8">
        <v>1045</v>
      </c>
      <c r="H12" s="8">
        <v>5</v>
      </c>
      <c r="I12" s="8">
        <v>1</v>
      </c>
      <c r="J12" s="8">
        <v>103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151</v>
      </c>
      <c r="T12" s="8">
        <v>0</v>
      </c>
    </row>
    <row r="13" spans="1:20" ht="24" customHeight="1">
      <c r="A13" s="21"/>
      <c r="B13" s="8" t="s">
        <v>12</v>
      </c>
      <c r="C13" s="8">
        <v>1366</v>
      </c>
      <c r="D13" s="8">
        <v>25</v>
      </c>
      <c r="E13" s="8">
        <v>28</v>
      </c>
      <c r="F13" s="8">
        <v>41</v>
      </c>
      <c r="G13" s="8">
        <v>992</v>
      </c>
      <c r="H13" s="8">
        <v>5</v>
      </c>
      <c r="I13" s="8">
        <v>1</v>
      </c>
      <c r="J13" s="8">
        <v>107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123</v>
      </c>
      <c r="T13" s="8">
        <v>0</v>
      </c>
    </row>
    <row r="14" spans="1:20" ht="24" customHeight="1">
      <c r="A14" s="19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2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9" t="s">
        <v>36</v>
      </c>
      <c r="B17" s="7" t="s">
        <v>10</v>
      </c>
      <c r="C17" s="7">
        <f>C18+C19</f>
        <v>2748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87</v>
      </c>
      <c r="G17" s="7">
        <f t="shared" si="2"/>
        <v>2037</v>
      </c>
      <c r="H17" s="7">
        <f t="shared" si="2"/>
        <v>10</v>
      </c>
      <c r="I17" s="7">
        <f t="shared" si="2"/>
        <v>0</v>
      </c>
      <c r="J17" s="7">
        <f t="shared" si="2"/>
        <v>210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274</v>
      </c>
      <c r="T17" s="7">
        <f t="shared" si="2"/>
        <v>0</v>
      </c>
    </row>
    <row r="18" spans="1:20" ht="24" customHeight="1">
      <c r="A18" s="20"/>
      <c r="B18" s="8" t="s">
        <v>11</v>
      </c>
      <c r="C18" s="8">
        <v>1412</v>
      </c>
      <c r="D18" s="8">
        <v>0</v>
      </c>
      <c r="E18" s="8">
        <v>16</v>
      </c>
      <c r="F18" s="8">
        <v>50</v>
      </c>
      <c r="G18" s="8">
        <v>1045</v>
      </c>
      <c r="H18" s="8">
        <v>5</v>
      </c>
      <c r="I18" s="8">
        <v>0</v>
      </c>
      <c r="J18" s="8">
        <v>103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151</v>
      </c>
      <c r="T18" s="8">
        <v>0</v>
      </c>
    </row>
    <row r="19" spans="1:20" ht="24" customHeight="1">
      <c r="A19" s="21"/>
      <c r="B19" s="8" t="s">
        <v>12</v>
      </c>
      <c r="C19" s="8">
        <v>1336</v>
      </c>
      <c r="D19" s="8">
        <v>0</v>
      </c>
      <c r="E19" s="8">
        <v>28</v>
      </c>
      <c r="F19" s="8">
        <v>37</v>
      </c>
      <c r="G19" s="8">
        <v>992</v>
      </c>
      <c r="H19" s="8">
        <v>5</v>
      </c>
      <c r="I19" s="8">
        <v>0</v>
      </c>
      <c r="J19" s="8">
        <v>107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123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N2:O2"/>
    <mergeCell ref="D6:E6"/>
    <mergeCell ref="J6:K6"/>
    <mergeCell ref="L5:M5"/>
    <mergeCell ref="L6:M6"/>
    <mergeCell ref="H5:I5"/>
    <mergeCell ref="A1:O1"/>
    <mergeCell ref="J2:K2"/>
    <mergeCell ref="J3:K3"/>
    <mergeCell ref="L3:M3"/>
    <mergeCell ref="F2:G2"/>
    <mergeCell ref="L2:M2"/>
    <mergeCell ref="A17:A19"/>
    <mergeCell ref="D5:E5"/>
    <mergeCell ref="A14:A16"/>
    <mergeCell ref="A4:C4"/>
    <mergeCell ref="A8:T8"/>
    <mergeCell ref="N6:O6"/>
    <mergeCell ref="D4:E4"/>
    <mergeCell ref="A11:A13"/>
    <mergeCell ref="H6:I6"/>
    <mergeCell ref="F4:G4"/>
    <mergeCell ref="N3:O3"/>
    <mergeCell ref="A2:C2"/>
    <mergeCell ref="A3:C3"/>
    <mergeCell ref="H3:I3"/>
    <mergeCell ref="F6:G6"/>
    <mergeCell ref="A6:C6"/>
    <mergeCell ref="J5:K5"/>
    <mergeCell ref="F5:G5"/>
    <mergeCell ref="J4:K4"/>
    <mergeCell ref="A5:C5"/>
    <mergeCell ref="D3:E3"/>
    <mergeCell ref="H2:I2"/>
    <mergeCell ref="D2:E2"/>
    <mergeCell ref="H4:I4"/>
    <mergeCell ref="A9:T9"/>
    <mergeCell ref="N5:O5"/>
    <mergeCell ref="N4:O4"/>
    <mergeCell ref="L4:M4"/>
    <mergeCell ref="F3:G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2022-10-31T10:44:22Z</cp:lastPrinted>
  <dcterms:created xsi:type="dcterms:W3CDTF">2017-09-15T06:11:32Z</dcterms:created>
  <dcterms:modified xsi:type="dcterms:W3CDTF">2022-10-31T10:44:25Z</dcterms:modified>
  <cp:category/>
  <cp:version/>
  <cp:contentType/>
  <cp:contentStatus/>
</cp:coreProperties>
</file>