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060"/>
  </bookViews>
  <sheets>
    <sheet name="年終教育人口統計" sheetId="1" r:id="rId1"/>
  </sheets>
  <calcPr calcId="124519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4"/>
  <c r="B4"/>
  <c r="C27" l="1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B27"/>
  <c r="B28" l="1"/>
  <c r="V28"/>
  <c r="R28"/>
  <c r="N28"/>
  <c r="J28"/>
  <c r="F28"/>
  <c r="X28"/>
  <c r="T28"/>
  <c r="P28"/>
  <c r="L28"/>
  <c r="H28"/>
  <c r="D28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<sst xmlns="http://schemas.openxmlformats.org/spreadsheetml/2006/main" count="62" uniqueCount="40">
  <si>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</si>
  <si>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</si>
  <si>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</si>
  <si>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</si>
  <si>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</si>
  <si>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</si>
  <si>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</si>
  <si>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</si>
  <si>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</si>
  <si>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</si>
  <si>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</si>
  <si>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</si>
  <si>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</si>
  <si>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</si>
  <si>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</si>
  <si>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</si>
  <si>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</si>
  <si>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</si>
  <si>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</si>
  <si>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</si>
  <si>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</si>
  <si>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</si>
  <si>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</si>
  <si>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</si>
  <si>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</si>
  <si>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</si>
  <si>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</si>
  <si>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</si>
  <si>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</si>
  <si>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</si>
  <si>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</si>
  <si>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</si>
  <si>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</si>
  <si>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</si>
  <si>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</si>
  <si>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</si>
  <si>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</si>
  <si>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20" type="noConversion"/>
  </si>
  <si>
    <t>15歲以上總計</t>
    <phoneticPr fontId="20" type="noConversion"/>
  </si>
  <si>
    <t>內門區108年年終教育人口統計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</si>
</sst>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26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00000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2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99"/>
      <color rgb="FFFFFFCC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workbookViewId="0">
      <selection activeCell="Z29" sqref="Z29"/>
    </sheetView>
  </sheetViews>
  <sheetFormatPr defaultRowHeight="15.75"/>
  <cols>
    <col min="1" max="1" width="23.375" style="4" customWidth="1"/>
    <col min="2" max="1023" width="8" style="1" customWidth="1"/>
    <col min="1024" max="1024" width="8.875" style="1" customWidth="1"/>
    <col min="1025" max="16384" width="9" style="1"/>
  </cols>
  <sheetData>
    <row r="1" spans="1:25" s="5" customFormat="1" ht="30" customHeight="1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0.100000000000001" customHeight="1">
      <c r="A2" s="6" t="s">
        <v>0</v>
      </c>
      <c r="B2" s="17" t="s">
        <v>38</v>
      </c>
      <c r="C2" s="17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  <c r="P2" s="16" t="s">
        <v>7</v>
      </c>
      <c r="Q2" s="16"/>
      <c r="R2" s="16" t="s">
        <v>8</v>
      </c>
      <c r="S2" s="16"/>
      <c r="T2" s="16" t="s">
        <v>9</v>
      </c>
      <c r="U2" s="16"/>
      <c r="V2" s="16" t="s">
        <v>10</v>
      </c>
      <c r="W2" s="16"/>
      <c r="X2" s="16" t="s">
        <v>11</v>
      </c>
      <c r="Y2" s="16"/>
    </row>
    <row r="3" spans="1:25" ht="20.100000000000001" customHeight="1">
      <c r="A3" s="6"/>
      <c r="B3" s="10" t="s">
        <v>12</v>
      </c>
      <c r="C3" s="10" t="s">
        <v>13</v>
      </c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6" t="s">
        <v>13</v>
      </c>
      <c r="P3" s="6" t="s">
        <v>12</v>
      </c>
      <c r="Q3" s="6" t="s">
        <v>13</v>
      </c>
      <c r="R3" s="6" t="s">
        <v>12</v>
      </c>
      <c r="S3" s="6" t="s">
        <v>13</v>
      </c>
      <c r="T3" s="6" t="s">
        <v>12</v>
      </c>
      <c r="U3" s="6" t="s">
        <v>13</v>
      </c>
      <c r="V3" s="6" t="s">
        <v>12</v>
      </c>
      <c r="W3" s="6" t="s">
        <v>13</v>
      </c>
      <c r="X3" s="6" t="s">
        <v>12</v>
      </c>
      <c r="Y3" s="6" t="s">
        <v>13</v>
      </c>
    </row>
    <row r="4" spans="1:25" s="9" customFormat="1" ht="20.100000000000001" customHeight="1">
      <c r="A4" s="7" t="s">
        <v>14</v>
      </c>
      <c r="B4" s="11">
        <f>SUM(D4,F4,H4,J4,L4,N4,P4,R4,T4,V4,X4)</f>
        <v>7</v>
      </c>
      <c r="C4" s="11">
        <f>SUM(E4,G4,I4,K4,M4,O4,Q4,S4,U4,W4,Y4)</f>
        <v>3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1</v>
      </c>
      <c r="M4" s="8">
        <v>0</v>
      </c>
      <c r="N4" s="8">
        <v>1</v>
      </c>
      <c r="O4" s="8">
        <v>1</v>
      </c>
      <c r="P4" s="8">
        <v>0</v>
      </c>
      <c r="Q4" s="8">
        <v>0</v>
      </c>
      <c r="R4" s="8">
        <v>1</v>
      </c>
      <c r="S4" s="8">
        <v>1</v>
      </c>
      <c r="T4" s="8">
        <v>3</v>
      </c>
      <c r="U4" s="8">
        <v>0</v>
      </c>
      <c r="V4" s="8">
        <v>1</v>
      </c>
      <c r="W4" s="8">
        <v>0</v>
      </c>
      <c r="X4" s="8">
        <v>0</v>
      </c>
      <c r="Y4" s="8">
        <v>0</v>
      </c>
    </row>
    <row r="5" spans="1:25" s="9" customFormat="1" ht="20.100000000000001" customHeight="1">
      <c r="A5" s="7" t="s">
        <v>15</v>
      </c>
      <c r="B5" s="11">
        <f t="shared" ref="B5:B26" si="0">SUM(D5,F5,H5,J5,L5,N5,P5,R5,T5,V5,X5)</f>
        <v>5</v>
      </c>
      <c r="C5" s="11">
        <f t="shared" ref="C5:C26" si="1">SUM(E5,G5,I5,K5,M5,O5,Q5,S5,U5,W5,Y5)</f>
        <v>5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0</v>
      </c>
      <c r="K5" s="8">
        <v>3</v>
      </c>
      <c r="L5" s="8">
        <v>0</v>
      </c>
      <c r="M5" s="8">
        <v>1</v>
      </c>
      <c r="N5" s="8">
        <v>2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0</v>
      </c>
      <c r="U5" s="8">
        <v>1</v>
      </c>
      <c r="V5" s="8">
        <v>0</v>
      </c>
      <c r="W5" s="8">
        <v>0</v>
      </c>
      <c r="X5" s="8">
        <v>0</v>
      </c>
      <c r="Y5" s="8">
        <v>0</v>
      </c>
    </row>
    <row r="6" spans="1:25" s="9" customFormat="1" ht="20.100000000000001" customHeight="1">
      <c r="A6" s="2" t="s">
        <v>16</v>
      </c>
      <c r="B6" s="12">
        <f t="shared" si="0"/>
        <v>92</v>
      </c>
      <c r="C6" s="12">
        <f t="shared" si="1"/>
        <v>37</v>
      </c>
      <c r="D6" s="3">
        <v>0</v>
      </c>
      <c r="E6" s="3">
        <v>0</v>
      </c>
      <c r="F6" s="3">
        <v>0</v>
      </c>
      <c r="G6" s="3">
        <v>0</v>
      </c>
      <c r="H6" s="3">
        <v>24</v>
      </c>
      <c r="I6" s="3">
        <v>10</v>
      </c>
      <c r="J6" s="3">
        <v>15</v>
      </c>
      <c r="K6" s="3">
        <v>7</v>
      </c>
      <c r="L6" s="3">
        <v>12</v>
      </c>
      <c r="M6" s="3">
        <v>6</v>
      </c>
      <c r="N6" s="3">
        <v>10</v>
      </c>
      <c r="O6" s="3">
        <v>1</v>
      </c>
      <c r="P6" s="3">
        <v>9</v>
      </c>
      <c r="Q6" s="3">
        <v>5</v>
      </c>
      <c r="R6" s="3">
        <v>11</v>
      </c>
      <c r="S6" s="3">
        <v>3</v>
      </c>
      <c r="T6" s="3">
        <v>4</v>
      </c>
      <c r="U6" s="3">
        <v>3</v>
      </c>
      <c r="V6" s="3">
        <v>3</v>
      </c>
      <c r="W6" s="3">
        <v>0</v>
      </c>
      <c r="X6" s="3">
        <v>4</v>
      </c>
      <c r="Y6" s="3">
        <v>2</v>
      </c>
    </row>
    <row r="7" spans="1:25" s="9" customFormat="1" ht="20.100000000000001" customHeight="1">
      <c r="A7" s="2" t="s">
        <v>17</v>
      </c>
      <c r="B7" s="12">
        <f t="shared" si="0"/>
        <v>29</v>
      </c>
      <c r="C7" s="12">
        <f t="shared" si="1"/>
        <v>23</v>
      </c>
      <c r="D7" s="3">
        <v>0</v>
      </c>
      <c r="E7" s="3">
        <v>0</v>
      </c>
      <c r="F7" s="3">
        <v>9</v>
      </c>
      <c r="G7" s="3">
        <v>4</v>
      </c>
      <c r="H7" s="3">
        <v>4</v>
      </c>
      <c r="I7" s="3">
        <v>7</v>
      </c>
      <c r="J7" s="3">
        <v>2</v>
      </c>
      <c r="K7" s="3">
        <v>3</v>
      </c>
      <c r="L7" s="3">
        <v>3</v>
      </c>
      <c r="M7" s="3">
        <v>5</v>
      </c>
      <c r="N7" s="3">
        <v>3</v>
      </c>
      <c r="O7" s="3">
        <v>1</v>
      </c>
      <c r="P7" s="3">
        <v>4</v>
      </c>
      <c r="Q7" s="3">
        <v>2</v>
      </c>
      <c r="R7" s="3">
        <v>3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1</v>
      </c>
      <c r="Y7" s="3">
        <v>0</v>
      </c>
    </row>
    <row r="8" spans="1:25" s="9" customFormat="1" ht="20.100000000000001" customHeight="1">
      <c r="A8" s="7" t="s">
        <v>18</v>
      </c>
      <c r="B8" s="11">
        <f t="shared" si="0"/>
        <v>528</v>
      </c>
      <c r="C8" s="11">
        <f t="shared" si="1"/>
        <v>642</v>
      </c>
      <c r="D8" s="8">
        <v>0</v>
      </c>
      <c r="E8" s="8">
        <v>0</v>
      </c>
      <c r="F8" s="8">
        <v>73</v>
      </c>
      <c r="G8" s="8">
        <v>118</v>
      </c>
      <c r="H8" s="8">
        <v>145</v>
      </c>
      <c r="I8" s="8">
        <v>209</v>
      </c>
      <c r="J8" s="8">
        <v>101</v>
      </c>
      <c r="K8" s="8">
        <v>127</v>
      </c>
      <c r="L8" s="8">
        <v>70</v>
      </c>
      <c r="M8" s="8">
        <v>81</v>
      </c>
      <c r="N8" s="8">
        <v>37</v>
      </c>
      <c r="O8" s="8">
        <v>45</v>
      </c>
      <c r="P8" s="8">
        <v>27</v>
      </c>
      <c r="Q8" s="8">
        <v>24</v>
      </c>
      <c r="R8" s="8">
        <v>20</v>
      </c>
      <c r="S8" s="8">
        <v>16</v>
      </c>
      <c r="T8" s="8">
        <v>13</v>
      </c>
      <c r="U8" s="8">
        <v>12</v>
      </c>
      <c r="V8" s="8">
        <v>19</v>
      </c>
      <c r="W8" s="8">
        <v>2</v>
      </c>
      <c r="X8" s="8">
        <v>23</v>
      </c>
      <c r="Y8" s="8">
        <v>8</v>
      </c>
    </row>
    <row r="9" spans="1:25" s="9" customFormat="1" ht="20.100000000000001" customHeight="1">
      <c r="A9" s="7" t="s">
        <v>19</v>
      </c>
      <c r="B9" s="11">
        <f t="shared" si="0"/>
        <v>252</v>
      </c>
      <c r="C9" s="11">
        <f t="shared" si="1"/>
        <v>246</v>
      </c>
      <c r="D9" s="8">
        <v>64</v>
      </c>
      <c r="E9" s="8">
        <v>69</v>
      </c>
      <c r="F9" s="8">
        <v>103</v>
      </c>
      <c r="G9" s="8">
        <v>123</v>
      </c>
      <c r="H9" s="8">
        <v>41</v>
      </c>
      <c r="I9" s="8">
        <v>24</v>
      </c>
      <c r="J9" s="8">
        <v>17</v>
      </c>
      <c r="K9" s="8">
        <v>11</v>
      </c>
      <c r="L9" s="8">
        <v>12</v>
      </c>
      <c r="M9" s="8">
        <v>8</v>
      </c>
      <c r="N9" s="8">
        <v>6</v>
      </c>
      <c r="O9" s="8">
        <v>7</v>
      </c>
      <c r="P9" s="8">
        <v>3</v>
      </c>
      <c r="Q9" s="8">
        <v>1</v>
      </c>
      <c r="R9" s="8">
        <v>1</v>
      </c>
      <c r="S9" s="8">
        <v>3</v>
      </c>
      <c r="T9" s="8">
        <v>2</v>
      </c>
      <c r="U9" s="8">
        <v>0</v>
      </c>
      <c r="V9" s="8">
        <v>2</v>
      </c>
      <c r="W9" s="8">
        <v>0</v>
      </c>
      <c r="X9" s="8">
        <v>1</v>
      </c>
      <c r="Y9" s="8">
        <v>0</v>
      </c>
    </row>
    <row r="10" spans="1:25" s="9" customFormat="1" ht="20.100000000000001" customHeight="1">
      <c r="A10" s="2" t="s">
        <v>20</v>
      </c>
      <c r="B10" s="12">
        <f t="shared" si="0"/>
        <v>175</v>
      </c>
      <c r="C10" s="12">
        <f t="shared" si="1"/>
        <v>122</v>
      </c>
      <c r="D10" s="3">
        <v>0</v>
      </c>
      <c r="E10" s="3">
        <v>0</v>
      </c>
      <c r="F10" s="3">
        <v>14</v>
      </c>
      <c r="G10" s="3">
        <v>9</v>
      </c>
      <c r="H10" s="3">
        <v>15</v>
      </c>
      <c r="I10" s="3">
        <v>8</v>
      </c>
      <c r="J10" s="3">
        <v>12</v>
      </c>
      <c r="K10" s="3">
        <v>12</v>
      </c>
      <c r="L10" s="3">
        <v>26</v>
      </c>
      <c r="M10" s="3">
        <v>31</v>
      </c>
      <c r="N10" s="3">
        <v>31</v>
      </c>
      <c r="O10" s="3">
        <v>25</v>
      </c>
      <c r="P10" s="3">
        <v>21</v>
      </c>
      <c r="Q10" s="3">
        <v>17</v>
      </c>
      <c r="R10" s="3">
        <v>13</v>
      </c>
      <c r="S10" s="3">
        <v>8</v>
      </c>
      <c r="T10" s="3">
        <v>11</v>
      </c>
      <c r="U10" s="3">
        <v>6</v>
      </c>
      <c r="V10" s="3">
        <v>9</v>
      </c>
      <c r="W10" s="3">
        <v>3</v>
      </c>
      <c r="X10" s="3">
        <v>23</v>
      </c>
      <c r="Y10" s="3">
        <v>3</v>
      </c>
    </row>
    <row r="11" spans="1:25" s="9" customFormat="1" ht="20.100000000000001" customHeight="1">
      <c r="A11" s="2" t="s">
        <v>21</v>
      </c>
      <c r="B11" s="12">
        <f t="shared" si="0"/>
        <v>58</v>
      </c>
      <c r="C11" s="12">
        <f t="shared" si="1"/>
        <v>35</v>
      </c>
      <c r="D11" s="3">
        <v>9</v>
      </c>
      <c r="E11" s="3">
        <v>1</v>
      </c>
      <c r="F11" s="3">
        <v>13</v>
      </c>
      <c r="G11" s="3">
        <v>10</v>
      </c>
      <c r="H11" s="3">
        <v>8</v>
      </c>
      <c r="I11" s="3">
        <v>4</v>
      </c>
      <c r="J11" s="3">
        <v>6</v>
      </c>
      <c r="K11" s="3">
        <v>5</v>
      </c>
      <c r="L11" s="3">
        <v>8</v>
      </c>
      <c r="M11" s="3">
        <v>3</v>
      </c>
      <c r="N11" s="3">
        <v>6</v>
      </c>
      <c r="O11" s="3">
        <v>5</v>
      </c>
      <c r="P11" s="3">
        <v>3</v>
      </c>
      <c r="Q11" s="3">
        <v>2</v>
      </c>
      <c r="R11" s="3">
        <v>1</v>
      </c>
      <c r="S11" s="3">
        <v>0</v>
      </c>
      <c r="T11" s="3">
        <v>0</v>
      </c>
      <c r="U11" s="3">
        <v>2</v>
      </c>
      <c r="V11" s="3">
        <v>4</v>
      </c>
      <c r="W11" s="3">
        <v>1</v>
      </c>
      <c r="X11" s="3">
        <v>0</v>
      </c>
      <c r="Y11" s="3">
        <v>2</v>
      </c>
    </row>
    <row r="12" spans="1:25" s="9" customFormat="1" ht="20.100000000000001" customHeight="1">
      <c r="A12" s="7" t="s">
        <v>22</v>
      </c>
      <c r="B12" s="11">
        <f t="shared" si="0"/>
        <v>136</v>
      </c>
      <c r="C12" s="11">
        <f t="shared" si="1"/>
        <v>114</v>
      </c>
      <c r="D12" s="8">
        <v>0</v>
      </c>
      <c r="E12" s="8">
        <v>0</v>
      </c>
      <c r="F12" s="8">
        <v>3</v>
      </c>
      <c r="G12" s="8">
        <v>37</v>
      </c>
      <c r="H12" s="8">
        <v>0</v>
      </c>
      <c r="I12" s="8">
        <v>11</v>
      </c>
      <c r="J12" s="8">
        <v>4</v>
      </c>
      <c r="K12" s="8">
        <v>7</v>
      </c>
      <c r="L12" s="8">
        <v>6</v>
      </c>
      <c r="M12" s="8">
        <v>6</v>
      </c>
      <c r="N12" s="8">
        <v>19</v>
      </c>
      <c r="O12" s="8">
        <v>13</v>
      </c>
      <c r="P12" s="8">
        <v>20</v>
      </c>
      <c r="Q12" s="8">
        <v>14</v>
      </c>
      <c r="R12" s="8">
        <v>14</v>
      </c>
      <c r="S12" s="8">
        <v>10</v>
      </c>
      <c r="T12" s="8">
        <v>28</v>
      </c>
      <c r="U12" s="8">
        <v>10</v>
      </c>
      <c r="V12" s="8">
        <v>24</v>
      </c>
      <c r="W12" s="8">
        <v>5</v>
      </c>
      <c r="X12" s="8">
        <v>18</v>
      </c>
      <c r="Y12" s="8">
        <v>1</v>
      </c>
    </row>
    <row r="13" spans="1:25" s="9" customFormat="1" ht="20.100000000000001" customHeight="1">
      <c r="A13" s="7" t="s">
        <v>23</v>
      </c>
      <c r="B13" s="11">
        <f t="shared" si="0"/>
        <v>8</v>
      </c>
      <c r="C13" s="11">
        <f t="shared" si="1"/>
        <v>11</v>
      </c>
      <c r="D13" s="8">
        <v>0</v>
      </c>
      <c r="E13" s="8">
        <v>2</v>
      </c>
      <c r="F13" s="8">
        <v>0</v>
      </c>
      <c r="G13" s="8">
        <v>3</v>
      </c>
      <c r="H13" s="8">
        <v>0</v>
      </c>
      <c r="I13" s="8">
        <v>0</v>
      </c>
      <c r="J13" s="8">
        <v>0</v>
      </c>
      <c r="K13" s="8">
        <v>1</v>
      </c>
      <c r="L13" s="8">
        <v>2</v>
      </c>
      <c r="M13" s="8">
        <v>1</v>
      </c>
      <c r="N13" s="8">
        <v>2</v>
      </c>
      <c r="O13" s="8">
        <v>1</v>
      </c>
      <c r="P13" s="8">
        <v>1</v>
      </c>
      <c r="Q13" s="8">
        <v>2</v>
      </c>
      <c r="R13" s="8">
        <v>0</v>
      </c>
      <c r="S13" s="8">
        <v>0</v>
      </c>
      <c r="T13" s="8">
        <v>2</v>
      </c>
      <c r="U13" s="8">
        <v>1</v>
      </c>
      <c r="V13" s="8">
        <v>0</v>
      </c>
      <c r="W13" s="8">
        <v>0</v>
      </c>
      <c r="X13" s="8">
        <v>1</v>
      </c>
      <c r="Y13" s="8">
        <v>0</v>
      </c>
    </row>
    <row r="14" spans="1:25" s="9" customFormat="1" ht="20.100000000000001" customHeight="1">
      <c r="A14" s="2" t="s">
        <v>24</v>
      </c>
      <c r="B14" s="12">
        <f t="shared" si="0"/>
        <v>260</v>
      </c>
      <c r="C14" s="12">
        <f t="shared" si="1"/>
        <v>241</v>
      </c>
      <c r="D14" s="3">
        <v>7</v>
      </c>
      <c r="E14" s="3">
        <v>4</v>
      </c>
      <c r="F14" s="3">
        <v>10</v>
      </c>
      <c r="G14" s="3">
        <v>7</v>
      </c>
      <c r="H14" s="3">
        <v>9</v>
      </c>
      <c r="I14" s="3">
        <v>4</v>
      </c>
      <c r="J14" s="3">
        <v>12</v>
      </c>
      <c r="K14" s="3">
        <v>10</v>
      </c>
      <c r="L14" s="3">
        <v>13</v>
      </c>
      <c r="M14" s="3">
        <v>26</v>
      </c>
      <c r="N14" s="3">
        <v>30</v>
      </c>
      <c r="O14" s="3">
        <v>33</v>
      </c>
      <c r="P14" s="3">
        <v>39</v>
      </c>
      <c r="Q14" s="3">
        <v>60</v>
      </c>
      <c r="R14" s="3">
        <v>46</v>
      </c>
      <c r="S14" s="3">
        <v>37</v>
      </c>
      <c r="T14" s="3">
        <v>37</v>
      </c>
      <c r="U14" s="3">
        <v>26</v>
      </c>
      <c r="V14" s="3">
        <v>22</v>
      </c>
      <c r="W14" s="3">
        <v>18</v>
      </c>
      <c r="X14" s="3">
        <v>35</v>
      </c>
      <c r="Y14" s="3">
        <v>16</v>
      </c>
    </row>
    <row r="15" spans="1:25" s="9" customFormat="1" ht="20.100000000000001" customHeight="1">
      <c r="A15" s="2" t="s">
        <v>25</v>
      </c>
      <c r="B15" s="12">
        <f t="shared" si="0"/>
        <v>87</v>
      </c>
      <c r="C15" s="12">
        <f t="shared" si="1"/>
        <v>71</v>
      </c>
      <c r="D15" s="3">
        <v>38</v>
      </c>
      <c r="E15" s="3">
        <v>43</v>
      </c>
      <c r="F15" s="3">
        <v>1</v>
      </c>
      <c r="G15" s="3">
        <v>1</v>
      </c>
      <c r="H15" s="3">
        <v>2</v>
      </c>
      <c r="I15" s="3">
        <v>3</v>
      </c>
      <c r="J15" s="3">
        <v>0</v>
      </c>
      <c r="K15" s="3">
        <v>2</v>
      </c>
      <c r="L15" s="3">
        <v>12</v>
      </c>
      <c r="M15" s="3">
        <v>4</v>
      </c>
      <c r="N15" s="3">
        <v>0</v>
      </c>
      <c r="O15" s="3">
        <v>7</v>
      </c>
      <c r="P15" s="3">
        <v>5</v>
      </c>
      <c r="Q15" s="3">
        <v>4</v>
      </c>
      <c r="R15" s="3">
        <v>6</v>
      </c>
      <c r="S15" s="3">
        <v>5</v>
      </c>
      <c r="T15" s="3">
        <v>12</v>
      </c>
      <c r="U15" s="3">
        <v>1</v>
      </c>
      <c r="V15" s="3">
        <v>3</v>
      </c>
      <c r="W15" s="3">
        <v>0</v>
      </c>
      <c r="X15" s="3">
        <v>8</v>
      </c>
      <c r="Y15" s="3">
        <v>1</v>
      </c>
    </row>
    <row r="16" spans="1:25" s="9" customFormat="1" ht="20.100000000000001" customHeight="1">
      <c r="A16" s="7" t="s">
        <v>26</v>
      </c>
      <c r="B16" s="11">
        <f t="shared" si="0"/>
        <v>1790</v>
      </c>
      <c r="C16" s="11">
        <f t="shared" si="1"/>
        <v>1105</v>
      </c>
      <c r="D16" s="8">
        <v>35</v>
      </c>
      <c r="E16" s="8">
        <v>29</v>
      </c>
      <c r="F16" s="8">
        <v>148</v>
      </c>
      <c r="G16" s="8">
        <v>93</v>
      </c>
      <c r="H16" s="8">
        <v>156</v>
      </c>
      <c r="I16" s="8">
        <v>123</v>
      </c>
      <c r="J16" s="8">
        <v>155</v>
      </c>
      <c r="K16" s="8">
        <v>99</v>
      </c>
      <c r="L16" s="8">
        <v>198</v>
      </c>
      <c r="M16" s="8">
        <v>146</v>
      </c>
      <c r="N16" s="8">
        <v>206</v>
      </c>
      <c r="O16" s="8">
        <v>144</v>
      </c>
      <c r="P16" s="8">
        <v>244</v>
      </c>
      <c r="Q16" s="8">
        <v>152</v>
      </c>
      <c r="R16" s="8">
        <v>182</v>
      </c>
      <c r="S16" s="8">
        <v>149</v>
      </c>
      <c r="T16" s="8">
        <v>185</v>
      </c>
      <c r="U16" s="8">
        <v>93</v>
      </c>
      <c r="V16" s="8">
        <v>140</v>
      </c>
      <c r="W16" s="8">
        <v>51</v>
      </c>
      <c r="X16" s="8">
        <v>141</v>
      </c>
      <c r="Y16" s="8">
        <v>26</v>
      </c>
    </row>
    <row r="17" spans="1:25" s="9" customFormat="1" ht="20.100000000000001" customHeight="1">
      <c r="A17" s="7" t="s">
        <v>27</v>
      </c>
      <c r="B17" s="11">
        <f t="shared" si="0"/>
        <v>416</v>
      </c>
      <c r="C17" s="11">
        <f t="shared" si="1"/>
        <v>223</v>
      </c>
      <c r="D17" s="8">
        <v>154</v>
      </c>
      <c r="E17" s="8">
        <v>101</v>
      </c>
      <c r="F17" s="8">
        <v>28</v>
      </c>
      <c r="G17" s="8">
        <v>14</v>
      </c>
      <c r="H17" s="8">
        <v>46</v>
      </c>
      <c r="I17" s="8">
        <v>16</v>
      </c>
      <c r="J17" s="8">
        <v>49</v>
      </c>
      <c r="K17" s="8">
        <v>27</v>
      </c>
      <c r="L17" s="8">
        <v>43</v>
      </c>
      <c r="M17" s="8">
        <v>18</v>
      </c>
      <c r="N17" s="8">
        <v>15</v>
      </c>
      <c r="O17" s="8">
        <v>13</v>
      </c>
      <c r="P17" s="8">
        <v>19</v>
      </c>
      <c r="Q17" s="8">
        <v>9</v>
      </c>
      <c r="R17" s="8">
        <v>24</v>
      </c>
      <c r="S17" s="8">
        <v>12</v>
      </c>
      <c r="T17" s="8">
        <v>17</v>
      </c>
      <c r="U17" s="8">
        <v>7</v>
      </c>
      <c r="V17" s="8">
        <v>13</v>
      </c>
      <c r="W17" s="8">
        <v>4</v>
      </c>
      <c r="X17" s="8">
        <v>8</v>
      </c>
      <c r="Y17" s="8">
        <v>2</v>
      </c>
    </row>
    <row r="18" spans="1:25" s="9" customFormat="1" ht="20.100000000000001" customHeight="1">
      <c r="A18" s="2" t="s">
        <v>28</v>
      </c>
      <c r="B18" s="12">
        <f t="shared" si="0"/>
        <v>18</v>
      </c>
      <c r="C18" s="12">
        <f t="shared" si="1"/>
        <v>67</v>
      </c>
      <c r="D18" s="3">
        <v>11</v>
      </c>
      <c r="E18" s="3">
        <v>56</v>
      </c>
      <c r="F18" s="3">
        <v>4</v>
      </c>
      <c r="G18" s="3">
        <v>8</v>
      </c>
      <c r="H18" s="3">
        <v>1</v>
      </c>
      <c r="I18" s="3">
        <v>0</v>
      </c>
      <c r="J18" s="3">
        <v>1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</row>
    <row r="19" spans="1:25" s="9" customFormat="1" ht="20.100000000000001" customHeight="1">
      <c r="A19" s="7" t="s">
        <v>29</v>
      </c>
      <c r="B19" s="11">
        <f t="shared" si="0"/>
        <v>1970</v>
      </c>
      <c r="C19" s="11">
        <f t="shared" si="1"/>
        <v>1336</v>
      </c>
      <c r="D19" s="8">
        <v>9</v>
      </c>
      <c r="E19" s="8">
        <v>2</v>
      </c>
      <c r="F19" s="8">
        <v>8</v>
      </c>
      <c r="G19" s="8">
        <v>4</v>
      </c>
      <c r="H19" s="8">
        <v>18</v>
      </c>
      <c r="I19" s="8">
        <v>8</v>
      </c>
      <c r="J19" s="8">
        <v>35</v>
      </c>
      <c r="K19" s="8">
        <v>15</v>
      </c>
      <c r="L19" s="8">
        <v>81</v>
      </c>
      <c r="M19" s="8">
        <v>57</v>
      </c>
      <c r="N19" s="8">
        <v>144</v>
      </c>
      <c r="O19" s="8">
        <v>116</v>
      </c>
      <c r="P19" s="8">
        <v>243</v>
      </c>
      <c r="Q19" s="8">
        <v>176</v>
      </c>
      <c r="R19" s="8">
        <v>465</v>
      </c>
      <c r="S19" s="8">
        <v>269</v>
      </c>
      <c r="T19" s="8">
        <v>515</v>
      </c>
      <c r="U19" s="8">
        <v>344</v>
      </c>
      <c r="V19" s="8">
        <v>300</v>
      </c>
      <c r="W19" s="8">
        <v>246</v>
      </c>
      <c r="X19" s="8">
        <v>152</v>
      </c>
      <c r="Y19" s="8">
        <v>99</v>
      </c>
    </row>
    <row r="20" spans="1:25" s="9" customFormat="1" ht="20.100000000000001" customHeight="1">
      <c r="A20" s="7" t="s">
        <v>30</v>
      </c>
      <c r="B20" s="11">
        <f t="shared" si="0"/>
        <v>69</v>
      </c>
      <c r="C20" s="11">
        <f t="shared" si="1"/>
        <v>58</v>
      </c>
      <c r="D20" s="8">
        <v>13</v>
      </c>
      <c r="E20" s="8">
        <v>16</v>
      </c>
      <c r="F20" s="8">
        <v>0</v>
      </c>
      <c r="G20" s="8">
        <v>1</v>
      </c>
      <c r="H20" s="8">
        <v>1</v>
      </c>
      <c r="I20" s="8">
        <v>3</v>
      </c>
      <c r="J20" s="8">
        <v>4</v>
      </c>
      <c r="K20" s="8">
        <v>2</v>
      </c>
      <c r="L20" s="8">
        <v>1</v>
      </c>
      <c r="M20" s="8">
        <v>7</v>
      </c>
      <c r="N20" s="8">
        <v>2</v>
      </c>
      <c r="O20" s="8">
        <v>7</v>
      </c>
      <c r="P20" s="8">
        <v>7</v>
      </c>
      <c r="Q20" s="8">
        <v>3</v>
      </c>
      <c r="R20" s="8">
        <v>4</v>
      </c>
      <c r="S20" s="8">
        <v>2</v>
      </c>
      <c r="T20" s="8">
        <v>1</v>
      </c>
      <c r="U20" s="8">
        <v>1</v>
      </c>
      <c r="V20" s="8">
        <v>10</v>
      </c>
      <c r="W20" s="8">
        <v>5</v>
      </c>
      <c r="X20" s="8">
        <v>26</v>
      </c>
      <c r="Y20" s="8">
        <v>11</v>
      </c>
    </row>
    <row r="21" spans="1:25" s="9" customFormat="1" ht="20.100000000000001" customHeight="1">
      <c r="A21" s="2" t="s">
        <v>31</v>
      </c>
      <c r="B21" s="12">
        <f t="shared" si="0"/>
        <v>22</v>
      </c>
      <c r="C21" s="12">
        <f t="shared" si="1"/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22</v>
      </c>
      <c r="Y21" s="3">
        <v>0</v>
      </c>
    </row>
    <row r="22" spans="1:25" s="9" customFormat="1" ht="20.100000000000001" customHeight="1">
      <c r="A22" s="2" t="s">
        <v>32</v>
      </c>
      <c r="B22" s="12">
        <f t="shared" si="0"/>
        <v>8</v>
      </c>
      <c r="C22" s="12">
        <f t="shared" si="1"/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8</v>
      </c>
      <c r="Y22" s="3">
        <v>1</v>
      </c>
    </row>
    <row r="23" spans="1:25" s="9" customFormat="1" ht="20.100000000000001" customHeight="1">
      <c r="A23" s="7" t="s">
        <v>33</v>
      </c>
      <c r="B23" s="11">
        <f t="shared" si="0"/>
        <v>1104</v>
      </c>
      <c r="C23" s="11">
        <f t="shared" si="1"/>
        <v>1238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2</v>
      </c>
      <c r="J23" s="8">
        <v>0</v>
      </c>
      <c r="K23" s="8">
        <v>2</v>
      </c>
      <c r="L23" s="8">
        <v>0</v>
      </c>
      <c r="M23" s="8">
        <v>9</v>
      </c>
      <c r="N23" s="8">
        <v>0</v>
      </c>
      <c r="O23" s="8">
        <v>7</v>
      </c>
      <c r="P23" s="8">
        <v>2</v>
      </c>
      <c r="Q23" s="8">
        <v>6</v>
      </c>
      <c r="R23" s="8">
        <v>3</v>
      </c>
      <c r="S23" s="8">
        <v>9</v>
      </c>
      <c r="T23" s="8">
        <v>14</v>
      </c>
      <c r="U23" s="8">
        <v>30</v>
      </c>
      <c r="V23" s="8">
        <v>98</v>
      </c>
      <c r="W23" s="8">
        <v>125</v>
      </c>
      <c r="X23" s="8">
        <v>985</v>
      </c>
      <c r="Y23" s="8">
        <v>1048</v>
      </c>
    </row>
    <row r="24" spans="1:25" s="9" customFormat="1" ht="20.100000000000001" customHeight="1">
      <c r="A24" s="7" t="s">
        <v>34</v>
      </c>
      <c r="B24" s="11">
        <f t="shared" si="0"/>
        <v>114</v>
      </c>
      <c r="C24" s="11">
        <f t="shared" si="1"/>
        <v>287</v>
      </c>
      <c r="D24" s="8">
        <v>5</v>
      </c>
      <c r="E24" s="8">
        <v>4</v>
      </c>
      <c r="F24" s="8">
        <v>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4</v>
      </c>
      <c r="N24" s="8">
        <v>0</v>
      </c>
      <c r="O24" s="8">
        <v>3</v>
      </c>
      <c r="P24" s="8">
        <v>0</v>
      </c>
      <c r="Q24" s="8">
        <v>5</v>
      </c>
      <c r="R24" s="8">
        <v>0</v>
      </c>
      <c r="S24" s="8">
        <v>3</v>
      </c>
      <c r="T24" s="8">
        <v>1</v>
      </c>
      <c r="U24" s="8">
        <v>0</v>
      </c>
      <c r="V24" s="8">
        <v>5</v>
      </c>
      <c r="W24" s="8">
        <v>15</v>
      </c>
      <c r="X24" s="8">
        <v>103</v>
      </c>
      <c r="Y24" s="8">
        <v>252</v>
      </c>
    </row>
    <row r="25" spans="1:25" s="9" customFormat="1" ht="20.100000000000001" customHeight="1">
      <c r="A25" s="2" t="s">
        <v>35</v>
      </c>
      <c r="B25" s="12">
        <f t="shared" si="0"/>
        <v>5</v>
      </c>
      <c r="C25" s="12">
        <f t="shared" si="1"/>
        <v>13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5</v>
      </c>
      <c r="Y25" s="3">
        <v>10</v>
      </c>
    </row>
    <row r="26" spans="1:25" s="9" customFormat="1" ht="20.100000000000001" customHeight="1">
      <c r="A26" s="7" t="s">
        <v>36</v>
      </c>
      <c r="B26" s="11">
        <f t="shared" si="0"/>
        <v>10</v>
      </c>
      <c r="C26" s="11">
        <f t="shared" si="1"/>
        <v>165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8</v>
      </c>
      <c r="X26" s="8">
        <v>9</v>
      </c>
      <c r="Y26" s="8">
        <v>156</v>
      </c>
    </row>
    <row r="27" spans="1:25" s="14" customFormat="1" ht="21.95" customHeight="1">
      <c r="A27" s="18" t="s">
        <v>37</v>
      </c>
      <c r="B27" s="13">
        <f>SUM(B4:B26)</f>
        <v>7163</v>
      </c>
      <c r="C27" s="13">
        <f t="shared" ref="C27:Y27" si="2">SUM(C4:C26)</f>
        <v>6044</v>
      </c>
      <c r="D27" s="13">
        <f t="shared" si="2"/>
        <v>347</v>
      </c>
      <c r="E27" s="13">
        <f t="shared" si="2"/>
        <v>327</v>
      </c>
      <c r="F27" s="13">
        <f t="shared" si="2"/>
        <v>414</v>
      </c>
      <c r="G27" s="13">
        <f t="shared" si="2"/>
        <v>432</v>
      </c>
      <c r="H27" s="13">
        <f t="shared" si="2"/>
        <v>472</v>
      </c>
      <c r="I27" s="13">
        <f t="shared" si="2"/>
        <v>433</v>
      </c>
      <c r="J27" s="13">
        <f t="shared" si="2"/>
        <v>413</v>
      </c>
      <c r="K27" s="13">
        <f t="shared" si="2"/>
        <v>336</v>
      </c>
      <c r="L27" s="13">
        <f t="shared" si="2"/>
        <v>488</v>
      </c>
      <c r="M27" s="13">
        <f t="shared" si="2"/>
        <v>414</v>
      </c>
      <c r="N27" s="13">
        <f t="shared" si="2"/>
        <v>514</v>
      </c>
      <c r="O27" s="13">
        <f t="shared" si="2"/>
        <v>430</v>
      </c>
      <c r="P27" s="13">
        <f t="shared" si="2"/>
        <v>648</v>
      </c>
      <c r="Q27" s="13">
        <f t="shared" si="2"/>
        <v>483</v>
      </c>
      <c r="R27" s="13">
        <f t="shared" si="2"/>
        <v>794</v>
      </c>
      <c r="S27" s="13">
        <f t="shared" si="2"/>
        <v>529</v>
      </c>
      <c r="T27" s="13">
        <f t="shared" si="2"/>
        <v>846</v>
      </c>
      <c r="U27" s="13">
        <f t="shared" si="2"/>
        <v>538</v>
      </c>
      <c r="V27" s="13">
        <f t="shared" si="2"/>
        <v>654</v>
      </c>
      <c r="W27" s="13">
        <f t="shared" si="2"/>
        <v>484</v>
      </c>
      <c r="X27" s="13">
        <f t="shared" si="2"/>
        <v>1573</v>
      </c>
      <c r="Y27" s="13">
        <f t="shared" si="2"/>
        <v>1638</v>
      </c>
    </row>
    <row r="28" spans="1:25" ht="21.95" customHeight="1">
      <c r="A28" s="19"/>
      <c r="B28" s="20">
        <f>SUM(B27:C27)</f>
        <v>13207</v>
      </c>
      <c r="C28" s="21"/>
      <c r="D28" s="20">
        <f>SUM(D27:E27)</f>
        <v>674</v>
      </c>
      <c r="E28" s="21"/>
      <c r="F28" s="20">
        <f t="shared" ref="F28" si="3">SUM(F27:G27)</f>
        <v>846</v>
      </c>
      <c r="G28" s="21"/>
      <c r="H28" s="20">
        <f t="shared" ref="H28" si="4">SUM(H27:I27)</f>
        <v>905</v>
      </c>
      <c r="I28" s="21"/>
      <c r="J28" s="20">
        <f t="shared" ref="J28" si="5">SUM(J27:K27)</f>
        <v>749</v>
      </c>
      <c r="K28" s="21"/>
      <c r="L28" s="20">
        <f t="shared" ref="L28" si="6">SUM(L27:M27)</f>
        <v>902</v>
      </c>
      <c r="M28" s="21"/>
      <c r="N28" s="20">
        <f t="shared" ref="N28" si="7">SUM(N27:O27)</f>
        <v>944</v>
      </c>
      <c r="O28" s="21"/>
      <c r="P28" s="20">
        <f t="shared" ref="P28" si="8">SUM(P27:Q27)</f>
        <v>1131</v>
      </c>
      <c r="Q28" s="21"/>
      <c r="R28" s="20">
        <f t="shared" ref="R28" si="9">SUM(R27:S27)</f>
        <v>1323</v>
      </c>
      <c r="S28" s="21"/>
      <c r="T28" s="20">
        <f t="shared" ref="T28" si="10">SUM(T27:U27)</f>
        <v>1384</v>
      </c>
      <c r="U28" s="21"/>
      <c r="V28" s="20">
        <f t="shared" ref="V28" si="11">SUM(V27:W27)</f>
        <v>1138</v>
      </c>
      <c r="W28" s="21"/>
      <c r="X28" s="20">
        <f t="shared" ref="X28" si="12">SUM(X27:Y27)</f>
        <v>3211</v>
      </c>
      <c r="Y28" s="21"/>
    </row>
    <row r="29" spans="1: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26">
    <mergeCell ref="T28:U28"/>
    <mergeCell ref="V28:W28"/>
    <mergeCell ref="X28:Y28"/>
    <mergeCell ref="J28:K28"/>
    <mergeCell ref="L28:M28"/>
    <mergeCell ref="N28:O28"/>
    <mergeCell ref="P28:Q28"/>
    <mergeCell ref="R28:S28"/>
    <mergeCell ref="A27:A28"/>
    <mergeCell ref="B28:C28"/>
    <mergeCell ref="D28:E28"/>
    <mergeCell ref="F28:G28"/>
    <mergeCell ref="H28:I28"/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honeticPr fontId="20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2019-01-03T01:21:50Z</cp:lastPrinted>
  <dcterms:created xsi:type="dcterms:W3CDTF">2017-02-09T14:24:43Z</dcterms:created>
  <dcterms:modified xsi:type="dcterms:W3CDTF">2020-01-03T09:29:41Z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