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10" windowWidth="15480" windowHeight="11385" activeTab="11"/>
  </bookViews>
  <sheets>
    <sheet name="1月" sheetId="22" r:id="rId1"/>
    <sheet name="2月" sheetId="25" r:id="rId2"/>
    <sheet name="3月" sheetId="26" r:id="rId3"/>
    <sheet name="4月" sheetId="27" r:id="rId4"/>
    <sheet name="5月" sheetId="28" r:id="rId5"/>
    <sheet name="6月" sheetId="31" r:id="rId6"/>
    <sheet name="7月" sheetId="29" r:id="rId7"/>
    <sheet name="8月" sheetId="32" r:id="rId8"/>
    <sheet name="9月 " sheetId="33" r:id="rId9"/>
    <sheet name="10月" sheetId="34" r:id="rId10"/>
    <sheet name="11月" sheetId="35" r:id="rId11"/>
    <sheet name="12月" sheetId="36" r:id="rId12"/>
  </sheets>
  <calcPr calcId="124519"/>
  <fileRecoveryPr repairLoad="1"/>
</workbook>
</file>

<file path=xl/calcChain.xml><?xml version="1.0" encoding="utf-8"?>
<calcChain xmlns="http://schemas.openxmlformats.org/spreadsheetml/2006/main">
  <c r="R24" i="36"/>
  <c r="Q24"/>
  <c r="P24"/>
  <c r="O24"/>
  <c r="N24"/>
  <c r="M24"/>
  <c r="L24"/>
  <c r="K24"/>
  <c r="J24"/>
  <c r="I24"/>
  <c r="G24"/>
  <c r="F24"/>
  <c r="E24"/>
  <c r="D24"/>
  <c r="C24"/>
  <c r="H12"/>
  <c r="H24" s="1"/>
  <c r="R24" i="35"/>
  <c r="Q24"/>
  <c r="P24"/>
  <c r="O24"/>
  <c r="N24"/>
  <c r="M24"/>
  <c r="L24"/>
  <c r="K24"/>
  <c r="J24"/>
  <c r="I24"/>
  <c r="G24"/>
  <c r="F24"/>
  <c r="E24"/>
  <c r="D24"/>
  <c r="C24"/>
  <c r="H12"/>
  <c r="H24" s="1"/>
  <c r="R24" i="34"/>
  <c r="Q24"/>
  <c r="P24"/>
  <c r="O24"/>
  <c r="N24"/>
  <c r="M24"/>
  <c r="L24"/>
  <c r="K24"/>
  <c r="J24"/>
  <c r="I24"/>
  <c r="G24"/>
  <c r="F24"/>
  <c r="E24"/>
  <c r="D24"/>
  <c r="C24"/>
  <c r="H12"/>
  <c r="H24" s="1"/>
  <c r="R24" i="33"/>
  <c r="Q24"/>
  <c r="P24"/>
  <c r="O24"/>
  <c r="N24"/>
  <c r="M24"/>
  <c r="L24"/>
  <c r="K24"/>
  <c r="J24"/>
  <c r="I24"/>
  <c r="G24"/>
  <c r="F24"/>
  <c r="E24"/>
  <c r="D24"/>
  <c r="C24"/>
  <c r="H12"/>
  <c r="H24" s="1"/>
  <c r="R24" i="32"/>
  <c r="Q24"/>
  <c r="P24"/>
  <c r="O24"/>
  <c r="N24"/>
  <c r="M24"/>
  <c r="L24"/>
  <c r="K24"/>
  <c r="J24"/>
  <c r="I24"/>
  <c r="G24"/>
  <c r="F24"/>
  <c r="E24"/>
  <c r="D24"/>
  <c r="C24"/>
  <c r="H12"/>
  <c r="H24" s="1"/>
  <c r="F24" i="31"/>
  <c r="R24"/>
  <c r="Q24"/>
  <c r="P24"/>
  <c r="O24"/>
  <c r="N24"/>
  <c r="M24"/>
  <c r="L24"/>
  <c r="K24"/>
  <c r="J24"/>
  <c r="I24"/>
  <c r="G24"/>
  <c r="E24"/>
  <c r="D24"/>
  <c r="C24"/>
  <c r="H12"/>
  <c r="H24" s="1"/>
  <c r="R24" i="29"/>
  <c r="Q24"/>
  <c r="P24"/>
  <c r="O24"/>
  <c r="N24"/>
  <c r="M24"/>
  <c r="L24"/>
  <c r="K24"/>
  <c r="J24"/>
  <c r="I24"/>
  <c r="G24"/>
  <c r="F24"/>
  <c r="E24"/>
  <c r="D24"/>
  <c r="C24"/>
  <c r="H12"/>
  <c r="H24" s="1"/>
  <c r="R24" i="28"/>
  <c r="Q24"/>
  <c r="P24"/>
  <c r="O24"/>
  <c r="N24"/>
  <c r="M24"/>
  <c r="L24"/>
  <c r="K24"/>
  <c r="J24"/>
  <c r="I24"/>
  <c r="H24"/>
  <c r="G24"/>
  <c r="F24"/>
  <c r="E24"/>
  <c r="D24"/>
  <c r="C24"/>
  <c r="H12"/>
  <c r="R24" i="27"/>
  <c r="Q24"/>
  <c r="P24"/>
  <c r="O24"/>
  <c r="N24"/>
  <c r="M24"/>
  <c r="L24"/>
  <c r="K24"/>
  <c r="J24"/>
  <c r="I24"/>
  <c r="G24"/>
  <c r="F24"/>
  <c r="E24"/>
  <c r="D24"/>
  <c r="C24"/>
  <c r="H12"/>
  <c r="H24" s="1"/>
  <c r="P24" i="25"/>
  <c r="R24" i="26"/>
  <c r="Q24"/>
  <c r="P24"/>
  <c r="O24"/>
  <c r="N24"/>
  <c r="M24"/>
  <c r="L24"/>
  <c r="K24"/>
  <c r="J24"/>
  <c r="I24"/>
  <c r="G24"/>
  <c r="F24"/>
  <c r="D24"/>
  <c r="C24"/>
  <c r="E24"/>
  <c r="H12"/>
  <c r="H24" s="1"/>
  <c r="R24" i="25"/>
  <c r="Q24"/>
  <c r="O24"/>
  <c r="N24"/>
  <c r="M24"/>
  <c r="L24"/>
  <c r="K24"/>
  <c r="J24"/>
  <c r="I24"/>
  <c r="G24"/>
  <c r="F24"/>
  <c r="D24"/>
  <c r="C24"/>
  <c r="E21"/>
  <c r="E24" s="1"/>
  <c r="H15"/>
  <c r="H14"/>
  <c r="H13"/>
  <c r="H12"/>
  <c r="H24" s="1"/>
  <c r="R24" i="22" l="1"/>
  <c r="Q24"/>
  <c r="P24"/>
  <c r="O24"/>
  <c r="N24"/>
  <c r="M24"/>
  <c r="L24"/>
  <c r="K24"/>
  <c r="J24"/>
  <c r="I24"/>
  <c r="G24"/>
  <c r="F24"/>
  <c r="D24"/>
  <c r="C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24" l="1"/>
  <c r="E24"/>
</calcChain>
</file>

<file path=xl/sharedStrings.xml><?xml version="1.0" encoding="utf-8"?>
<sst xmlns="http://schemas.openxmlformats.org/spreadsheetml/2006/main" count="468" uniqueCount="114">
  <si>
    <t>戶數</t>
    <phoneticPr fontId="2" type="noConversion"/>
  </si>
  <si>
    <t>里別</t>
    <phoneticPr fontId="2" type="noConversion"/>
  </si>
  <si>
    <t xml:space="preserve">  總計</t>
    <phoneticPr fontId="2" type="noConversion"/>
  </si>
  <si>
    <t>男數</t>
    <phoneticPr fontId="2" type="noConversion"/>
  </si>
  <si>
    <t>女數</t>
    <phoneticPr fontId="2" type="noConversion"/>
  </si>
  <si>
    <t>高雄市六龜區人口概況</t>
    <phoneticPr fontId="2" type="noConversion"/>
  </si>
  <si>
    <t>鄰數</t>
    <phoneticPr fontId="2" type="noConversion"/>
  </si>
  <si>
    <t>各里
總人口數</t>
    <phoneticPr fontId="2" type="noConversion"/>
  </si>
  <si>
    <t>原住民
總人口數</t>
    <phoneticPr fontId="2" type="noConversion"/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</si>
  <si>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</si>
  <si>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</si>
  <si>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</si>
  <si>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</si>
  <si>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平地
原住民(男)</t>
    <phoneticPr fontId="2" type="noConversion"/>
  </si>
  <si>
    <t>平地
原住民(女)</t>
    <phoneticPr fontId="2" type="noConversion"/>
  </si>
  <si>
    <t>山地
原住民(男)</t>
    <phoneticPr fontId="2" type="noConversion"/>
  </si>
  <si>
    <t>山地
原住民(女)</t>
    <phoneticPr fontId="2" type="noConversion"/>
  </si>
  <si>
    <t>結婚
(對)</t>
    <phoneticPr fontId="2" type="noConversion"/>
  </si>
  <si>
    <t>離婚
(對)</t>
    <phoneticPr fontId="2" type="noConversion"/>
  </si>
  <si>
    <t>新威里</t>
    <phoneticPr fontId="2" type="noConversion"/>
  </si>
  <si>
    <t>新興里</t>
    <phoneticPr fontId="2" type="noConversion"/>
  </si>
  <si>
    <t>新寮里</t>
    <phoneticPr fontId="2" type="noConversion"/>
  </si>
  <si>
    <t>新發里</t>
    <phoneticPr fontId="2" type="noConversion"/>
  </si>
  <si>
    <t>荖濃里</t>
    <phoneticPr fontId="2" type="noConversion"/>
  </si>
  <si>
    <t>六龜里</t>
    <phoneticPr fontId="2" type="noConversion"/>
  </si>
  <si>
    <t>義寶里</t>
    <phoneticPr fontId="2" type="noConversion"/>
  </si>
  <si>
    <t>興龍里</t>
    <phoneticPr fontId="2" type="noConversion"/>
  </si>
  <si>
    <t>中興里</t>
    <phoneticPr fontId="2" type="noConversion"/>
  </si>
  <si>
    <t>寶來里</t>
    <phoneticPr fontId="2" type="noConversion"/>
  </si>
  <si>
    <t>文武里</t>
    <phoneticPr fontId="2" type="noConversion"/>
  </si>
  <si>
    <t>大津里</t>
    <phoneticPr fontId="2" type="noConversion"/>
  </si>
  <si>
    <t xml:space="preserve">                     原住民人數：546人 ( 平地原住民：36 人；山地原住民：510人）</t>
    <phoneticPr fontId="2" type="noConversion"/>
  </si>
  <si>
    <t xml:space="preserve">                     出生人數：4人  (生母國籍：大陸地區  0 人；外國  0 人）</t>
    <phoneticPr fontId="2" type="noConversion"/>
  </si>
  <si>
    <t xml:space="preserve">                     本月遷入本區人口數: 29人    本月遷出本區人口數: 39 人</t>
    <phoneticPr fontId="2" type="noConversion"/>
  </si>
  <si>
    <t xml:space="preserve">                     死亡人數：14人</t>
    <phoneticPr fontId="2" type="noConversion"/>
  </si>
  <si>
    <t xml:space="preserve">                     結婚對數： 8 對 （配偶國籍：大陸地區 0 人；外國  1  人）</t>
    <phoneticPr fontId="2" type="noConversion"/>
  </si>
  <si>
    <t xml:space="preserve">                     離婚對數： 2 對 （配偶國籍：大陸地區 0 人；外國  0  人）</t>
    <phoneticPr fontId="2" type="noConversion"/>
  </si>
  <si>
    <t>中華民國106年1月</t>
    <phoneticPr fontId="2" type="noConversion"/>
  </si>
  <si>
    <t>中華民國106年2月</t>
    <phoneticPr fontId="2" type="noConversion"/>
  </si>
  <si>
    <t xml:space="preserve">                     出生人數：7人  (生母國籍：大陸地區  0 人；外國  1人）</t>
    <phoneticPr fontId="2" type="noConversion"/>
  </si>
  <si>
    <t xml:space="preserve">                     死亡人數：11人</t>
    <phoneticPr fontId="2" type="noConversion"/>
  </si>
  <si>
    <t xml:space="preserve">                     本月遷入本區人口數: 50人    本月遷出本區人口數: 41人</t>
    <phoneticPr fontId="2" type="noConversion"/>
  </si>
  <si>
    <t xml:space="preserve">                     原住民人數：542人 ( 平地原住民：34人；山地原住民：508人）</t>
    <phoneticPr fontId="2" type="noConversion"/>
  </si>
  <si>
    <t xml:space="preserve">                     結婚對數： 6 對 （配偶國籍：大陸地區 0 人；外國  1  人）</t>
    <phoneticPr fontId="2" type="noConversion"/>
  </si>
  <si>
    <t>中華民國106年3月</t>
    <phoneticPr fontId="2" type="noConversion"/>
  </si>
  <si>
    <t xml:space="preserve">                     原住民人數：546人 ( 平地原住民：34 人；山地原住民：512人）</t>
    <phoneticPr fontId="2" type="noConversion"/>
  </si>
  <si>
    <t xml:space="preserve">                     出生人數：7人  (生母國籍：大陸地區  0 人；外國  0 人）</t>
    <phoneticPr fontId="2" type="noConversion"/>
  </si>
  <si>
    <t xml:space="preserve">                     死亡人數：21人</t>
    <phoneticPr fontId="2" type="noConversion"/>
  </si>
  <si>
    <t xml:space="preserve">                     結婚對數： 5對 （配偶國籍：大陸地區 0 人；外國  1  人）</t>
    <phoneticPr fontId="2" type="noConversion"/>
  </si>
  <si>
    <t xml:space="preserve">                     離婚對數： 1 對 （配偶國籍：大陸地區 1人；外國  1 人）</t>
    <phoneticPr fontId="2" type="noConversion"/>
  </si>
  <si>
    <t xml:space="preserve">                     離婚對數： 5對 （配偶國籍：大陸地區 1 人；外國  0  人）</t>
    <phoneticPr fontId="2" type="noConversion"/>
  </si>
  <si>
    <t xml:space="preserve">                     本月遷入本區人口數: 44人    本月遷出本區人口數: 53人</t>
    <phoneticPr fontId="2" type="noConversion"/>
  </si>
  <si>
    <t>中華民國106年4月</t>
    <phoneticPr fontId="2" type="noConversion"/>
  </si>
  <si>
    <t xml:space="preserve">                     原住民人數：549人 ( 平地原住民：34 人；山地原住民：515人）</t>
    <phoneticPr fontId="2" type="noConversion"/>
  </si>
  <si>
    <t xml:space="preserve">                     出生人數：6人  (生母國籍：大陸地區  0 人；外國  0 人）</t>
    <phoneticPr fontId="2" type="noConversion"/>
  </si>
  <si>
    <t xml:space="preserve">                     死亡人數：17人</t>
    <phoneticPr fontId="2" type="noConversion"/>
  </si>
  <si>
    <t xml:space="preserve">                     結婚對數： 2對 （配偶國籍：大陸地區 0 人；外國  1  人）</t>
    <phoneticPr fontId="2" type="noConversion"/>
  </si>
  <si>
    <t xml:space="preserve">                     本月遷入本區人口數: 28人    本月遷出本區人口數: 32人</t>
    <phoneticPr fontId="2" type="noConversion"/>
  </si>
  <si>
    <t xml:space="preserve">                     離婚對數： 0 對 （配偶國籍：大陸地區 0人；外國  0人）</t>
    <phoneticPr fontId="2" type="noConversion"/>
  </si>
  <si>
    <t>中華民國106年5月</t>
    <phoneticPr fontId="2" type="noConversion"/>
  </si>
  <si>
    <t xml:space="preserve">                     原住民人數：547人 ( 平地原住民：34 人；山地原住民：513人）</t>
    <phoneticPr fontId="2" type="noConversion"/>
  </si>
  <si>
    <t xml:space="preserve">                     結婚對數： 3對 （配偶國籍：大陸地區 0 人；外國   0人）</t>
    <phoneticPr fontId="2" type="noConversion"/>
  </si>
  <si>
    <t xml:space="preserve">                     本月遷入本區人口數: 23人    本月遷出本區人口數: 36人</t>
    <phoneticPr fontId="2" type="noConversion"/>
  </si>
  <si>
    <t xml:space="preserve">                     出生人數：4人  (生母國籍：大陸地區  0 人；外國  0 人）</t>
    <phoneticPr fontId="2" type="noConversion"/>
  </si>
  <si>
    <t xml:space="preserve">                     死亡人數：20人</t>
    <phoneticPr fontId="2" type="noConversion"/>
  </si>
  <si>
    <t>中華民國106年7月</t>
    <phoneticPr fontId="2" type="noConversion"/>
  </si>
  <si>
    <t xml:space="preserve">                     死亡人數：19人</t>
    <phoneticPr fontId="2" type="noConversion"/>
  </si>
  <si>
    <t xml:space="preserve">                     結婚對數： 4對 （配偶國籍：大陸地區 0人；外國   0人）</t>
    <phoneticPr fontId="2" type="noConversion"/>
  </si>
  <si>
    <t xml:space="preserve">                     離婚對數： 3對 （配偶國籍：大陸地區 0人；外國  1人）</t>
    <phoneticPr fontId="2" type="noConversion"/>
  </si>
  <si>
    <t xml:space="preserve">                     本月遷入本區人口數: 24人    本月遷出本區人口數: 25人</t>
    <phoneticPr fontId="2" type="noConversion"/>
  </si>
  <si>
    <t xml:space="preserve">                     全區總戶數：5564戶      全區總人口數：  13093     人</t>
    <phoneticPr fontId="2" type="noConversion"/>
  </si>
  <si>
    <t xml:space="preserve">                     全區總戶數：5558戶      全區總人口數：  13197    人</t>
    <phoneticPr fontId="2" type="noConversion"/>
  </si>
  <si>
    <t xml:space="preserve">                     全區總戶數：5557戶      全區總人口數：  13202     人</t>
    <phoneticPr fontId="2" type="noConversion"/>
  </si>
  <si>
    <t xml:space="preserve">                     全區總戶數：5568戶      全區總人口數：  13179     人</t>
    <phoneticPr fontId="2" type="noConversion"/>
  </si>
  <si>
    <t xml:space="preserve">                     全區總戶數：5567戶      全區總人口數：  13164     人</t>
    <phoneticPr fontId="2" type="noConversion"/>
  </si>
  <si>
    <t xml:space="preserve">                     全區總戶數：5557戶      全區總人口數：  13135     人</t>
    <phoneticPr fontId="2" type="noConversion"/>
  </si>
  <si>
    <t xml:space="preserve">                     全區總戶數：5560戶      全區總人口數：  13109     人</t>
    <phoneticPr fontId="2" type="noConversion"/>
  </si>
  <si>
    <t>中華民國106年6月</t>
    <phoneticPr fontId="2" type="noConversion"/>
  </si>
  <si>
    <t xml:space="preserve">                     結婚對數： 4對 （配偶國籍：大陸地區 1人；外國   1人）</t>
    <phoneticPr fontId="2" type="noConversion"/>
  </si>
  <si>
    <t xml:space="preserve">                     離婚對數： 5對 （配偶國籍：大陸地區 2人；外國  1人）</t>
    <phoneticPr fontId="2" type="noConversion"/>
  </si>
  <si>
    <t xml:space="preserve">                     本月遷入本區人口數: 25人    本月遷出本區人口數: 39人</t>
    <phoneticPr fontId="2" type="noConversion"/>
  </si>
  <si>
    <t>中華民國106年8月</t>
    <phoneticPr fontId="2" type="noConversion"/>
  </si>
  <si>
    <t xml:space="preserve">                     結婚對數： 3對 （配偶國籍：大陸地區 0人；外國   0人）</t>
    <phoneticPr fontId="2" type="noConversion"/>
  </si>
  <si>
    <t xml:space="preserve">                     全區總戶數：5565戶      全區總人口數：  13065     人</t>
    <phoneticPr fontId="2" type="noConversion"/>
  </si>
  <si>
    <t xml:space="preserve">                     本月遷入本區人口數: 39人    本月遷出本區人口數: 59人</t>
    <phoneticPr fontId="2" type="noConversion"/>
  </si>
  <si>
    <t xml:space="preserve">                     離婚對數： 1對 （配偶國籍：大陸地區 0人；外國  0人）</t>
    <phoneticPr fontId="2" type="noConversion"/>
  </si>
  <si>
    <t xml:space="preserve">                     原住民人數：547人 ( 平地原住民：34 人；山地原住民：510人）</t>
    <phoneticPr fontId="2" type="noConversion"/>
  </si>
  <si>
    <t xml:space="preserve">                     死亡人數：15人</t>
    <phoneticPr fontId="2" type="noConversion"/>
  </si>
  <si>
    <t>中華民國106年9月</t>
    <phoneticPr fontId="2" type="noConversion"/>
  </si>
  <si>
    <t xml:space="preserve">                     全區總戶數：5560戶      全區總人口數：  13057     人</t>
    <phoneticPr fontId="2" type="noConversion"/>
  </si>
  <si>
    <t xml:space="preserve">                     出生人數：2人  (生母國籍：大陸地區  0 人；外國  0 人）</t>
    <phoneticPr fontId="2" type="noConversion"/>
  </si>
  <si>
    <t xml:space="preserve">                     離婚對數： 4對 （配偶國籍：大陸地區 2人；外國  1人）</t>
    <phoneticPr fontId="2" type="noConversion"/>
  </si>
  <si>
    <t xml:space="preserve">                     本月遷入本區人口數: 34人    本月遷出本區人口數: 30人</t>
    <phoneticPr fontId="2" type="noConversion"/>
  </si>
  <si>
    <t xml:space="preserve">                     原住民人數：544人 ( 平地原住民：34 人；山地原住民：510人）</t>
    <phoneticPr fontId="2" type="noConversion"/>
  </si>
  <si>
    <t>中華民國106年10月</t>
    <phoneticPr fontId="2" type="noConversion"/>
  </si>
  <si>
    <t xml:space="preserve">                     全區總戶數：5563戶      全區總人口數：  13063     人</t>
    <phoneticPr fontId="2" type="noConversion"/>
  </si>
  <si>
    <t xml:space="preserve">                     原住民人數：545人 ( 平地原住民：35人；山地原住民：510人）</t>
    <phoneticPr fontId="2" type="noConversion"/>
  </si>
  <si>
    <t xml:space="preserve">                     死亡人數：16人</t>
    <phoneticPr fontId="2" type="noConversion"/>
  </si>
  <si>
    <t xml:space="preserve">                     本月遷入本區人口數: 39人    本月遷出本區人口數: 25人</t>
    <phoneticPr fontId="2" type="noConversion"/>
  </si>
  <si>
    <t xml:space="preserve">                     結婚對數： 5對 （配偶國籍：大陸地區 0人；外國  2人）</t>
    <phoneticPr fontId="2" type="noConversion"/>
  </si>
  <si>
    <t xml:space="preserve">                     出生人數：8人  (生母國籍：大陸地區  0 人；外國  2人）</t>
    <phoneticPr fontId="2" type="noConversion"/>
  </si>
  <si>
    <t xml:space="preserve">                     離婚對數： 1對 （配偶國籍：大陸地區 0人；外國  0人）</t>
    <phoneticPr fontId="2" type="noConversion"/>
  </si>
  <si>
    <t>中華民國106年11月</t>
    <phoneticPr fontId="2" type="noConversion"/>
  </si>
  <si>
    <t xml:space="preserve">                     全區總戶數：5557戶      全區總人口數：  13038     人</t>
    <phoneticPr fontId="2" type="noConversion"/>
  </si>
  <si>
    <t xml:space="preserve">                     結婚對數： 4對 （配偶國籍：大陸地區 0人；外國  0人）</t>
    <phoneticPr fontId="2" type="noConversion"/>
  </si>
  <si>
    <t xml:space="preserve">                     離婚對數： 3對 （配偶國籍：大陸地區 0人；外國  0人）</t>
    <phoneticPr fontId="2" type="noConversion"/>
  </si>
  <si>
    <t xml:space="preserve">                     本月遷入本區人口數: 23人    本月遷出本區人口數: 40人</t>
    <phoneticPr fontId="2" type="noConversion"/>
  </si>
  <si>
    <t>中華民國106年12月</t>
    <phoneticPr fontId="2" type="noConversion"/>
  </si>
  <si>
    <t xml:space="preserve">                     全區總戶數：5558戶      全區總人口數：  13016     人</t>
    <phoneticPr fontId="2" type="noConversion"/>
  </si>
  <si>
    <t xml:space="preserve">                     原住民人數：542人 ( 平地原住民：35人；山地原住民：507人）</t>
    <phoneticPr fontId="2" type="noConversion"/>
  </si>
  <si>
    <t xml:space="preserve">                     本月遷入本區人口數: 32人    本月遷出本區人口數: 37人</t>
    <phoneticPr fontId="2" type="noConversion"/>
  </si>
  <si>
    <t xml:space="preserve">                     離婚對數： 8對 （配偶國籍：大陸地區 0人；外國  1人）</t>
    <phoneticPr fontId="2" type="noConversion"/>
  </si>
  <si>
    <t xml:space="preserve">                     結婚對數： 5對 （配偶國籍：大陸地區 0人；外國  0人）</t>
    <phoneticPr fontId="2" type="noConversion"/>
  </si>
  <si>
    <t xml:space="preserve">                     出生人數：3人  (生母國籍：大陸地區  0 人；外國  0人）</t>
    <phoneticPr fontId="2" type="noConversion"/>
  </si>
</sst>
</file>

<file path=xl/styles.xml><?xml version="1.0" encoding="utf-8"?>
<styleSheet xmlns="http://schemas.openxmlformats.org/spreadsheetml/2006/main"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4"/>
      <name val="華康特粗楷體(P)"/>
      <family val="1"/>
      <charset val="136"/>
    </font>
    <font>
      <sz val="16"/>
      <name val="新細明體"/>
      <family val="1"/>
      <charset val="136"/>
    </font>
    <font>
      <b/>
      <sz val="14"/>
      <color indexed="17"/>
      <name val="細明體"/>
      <family val="3"/>
      <charset val="136"/>
    </font>
    <font>
      <b/>
      <sz val="14"/>
      <color indexed="53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color indexed="12"/>
      <name val="細明體"/>
      <family val="3"/>
      <charset val="136"/>
    </font>
    <font>
      <b/>
      <sz val="16"/>
      <color indexed="12"/>
      <name val="細明體"/>
      <family val="3"/>
      <charset val="136"/>
    </font>
    <font>
      <b/>
      <sz val="20"/>
      <color indexed="10"/>
      <name val="細明體"/>
      <family val="3"/>
      <charset val="136"/>
    </font>
    <font>
      <b/>
      <sz val="14"/>
      <color indexed="49"/>
      <name val="細明體"/>
      <family val="3"/>
      <charset val="136"/>
    </font>
    <font>
      <b/>
      <sz val="14"/>
      <color indexed="21"/>
      <name val="細明體"/>
      <family val="3"/>
      <charset val="136"/>
    </font>
    <font>
      <sz val="14"/>
      <color indexed="17"/>
      <name val="標楷體"/>
      <family val="4"/>
      <charset val="136"/>
    </font>
    <font>
      <b/>
      <sz val="10"/>
      <color indexed="42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8"/>
      <color indexed="42"/>
      <name val="細明體"/>
      <family val="3"/>
      <charset val="136"/>
    </font>
    <font>
      <b/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23" fillId="0" borderId="0" xfId="0" applyFo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7" fillId="3" borderId="2" xfId="0" applyFont="1" applyFill="1" applyBorder="1" applyAlignment="1">
      <alignment horizontal="center" vertical="center" wrapText="1"/>
    </xf>
    <xf numFmtId="0" fontId="25" fillId="0" borderId="2" xfId="0" applyFont="1" applyFill="1" applyBorder="1">
      <alignment vertical="center"/>
    </xf>
    <xf numFmtId="0" fontId="28" fillId="0" borderId="2" xfId="0" applyFont="1" applyBorder="1">
      <alignment vertical="center"/>
    </xf>
    <xf numFmtId="0" fontId="25" fillId="0" borderId="3" xfId="0" applyFont="1" applyFill="1" applyBorder="1" applyAlignment="1">
      <alignment horizontal="right" vertical="center"/>
    </xf>
    <xf numFmtId="0" fontId="25" fillId="4" borderId="3" xfId="0" applyFont="1" applyFill="1" applyBorder="1" applyAlignment="1">
      <alignment horizontal="right" vertical="center"/>
    </xf>
    <xf numFmtId="0" fontId="26" fillId="5" borderId="2" xfId="0" applyFont="1" applyFill="1" applyBorder="1">
      <alignment vertical="center"/>
    </xf>
    <xf numFmtId="0" fontId="12" fillId="5" borderId="2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5" fillId="0" borderId="0" xfId="0" applyFont="1" applyAlignment="1">
      <alignment vertical="center"/>
    </xf>
    <xf numFmtId="0" fontId="1" fillId="0" borderId="0" xfId="0" applyFont="1">
      <alignment vertical="center"/>
    </xf>
    <xf numFmtId="0" fontId="11" fillId="7" borderId="2" xfId="0" applyFont="1" applyFill="1" applyBorder="1" applyAlignment="1">
      <alignment horizontal="center" vertical="top" wrapText="1"/>
    </xf>
    <xf numFmtId="0" fontId="25" fillId="0" borderId="5" xfId="0" applyFont="1" applyFill="1" applyBorder="1">
      <alignment vertical="center"/>
    </xf>
    <xf numFmtId="0" fontId="20" fillId="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opLeftCell="A2" workbookViewId="0">
      <selection activeCell="P5" sqref="P5"/>
    </sheetView>
  </sheetViews>
  <sheetFormatPr defaultRowHeight="16.5"/>
  <cols>
    <col min="1" max="1" width="3.125" customWidth="1"/>
    <col min="3" max="3" width="5.25" bestFit="1" customWidth="1"/>
    <col min="4" max="4" width="6.375" bestFit="1" customWidth="1"/>
    <col min="5" max="5" width="9" bestFit="1" customWidth="1"/>
    <col min="6" max="7" width="6.25" bestFit="1" customWidth="1"/>
    <col min="8" max="8" width="9" bestFit="1" customWidth="1"/>
    <col min="9" max="12" width="9.75" bestFit="1" customWidth="1"/>
    <col min="13" max="16" width="5.25" bestFit="1" customWidth="1"/>
    <col min="17" max="18" width="5.375" bestFit="1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71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2"/>
      <c r="P4" s="32"/>
    </row>
    <row r="5" spans="1:18" ht="23.1" customHeight="1">
      <c r="B5" s="12" t="s">
        <v>31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32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34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35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36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33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28.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356</v>
      </c>
      <c r="E12" s="28">
        <f t="shared" ref="E12:E23" si="0">F12+G12</f>
        <v>832</v>
      </c>
      <c r="F12" s="25">
        <v>478</v>
      </c>
      <c r="G12" s="25">
        <v>354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2</v>
      </c>
      <c r="O12" s="25">
        <v>0</v>
      </c>
      <c r="P12" s="25">
        <v>2</v>
      </c>
      <c r="Q12" s="26">
        <v>0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311</v>
      </c>
      <c r="E13" s="28">
        <f t="shared" si="0"/>
        <v>763</v>
      </c>
      <c r="F13" s="25">
        <v>412</v>
      </c>
      <c r="G13" s="25">
        <v>351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1</v>
      </c>
      <c r="N13" s="25">
        <v>2</v>
      </c>
      <c r="O13" s="25">
        <v>0</v>
      </c>
      <c r="P13" s="25">
        <v>2</v>
      </c>
      <c r="Q13" s="26">
        <v>0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287</v>
      </c>
      <c r="E14" s="28">
        <f t="shared" si="0"/>
        <v>692</v>
      </c>
      <c r="F14" s="25">
        <v>376</v>
      </c>
      <c r="G14" s="25">
        <v>316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3</v>
      </c>
      <c r="N14" s="25">
        <v>3</v>
      </c>
      <c r="O14" s="25">
        <v>0</v>
      </c>
      <c r="P14" s="25">
        <v>2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520</v>
      </c>
      <c r="E15" s="28">
        <f t="shared" si="0"/>
        <v>1148</v>
      </c>
      <c r="F15" s="25">
        <v>626</v>
      </c>
      <c r="G15" s="25">
        <v>522</v>
      </c>
      <c r="H15" s="31">
        <f t="shared" si="1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3</v>
      </c>
      <c r="N15" s="25">
        <v>2</v>
      </c>
      <c r="O15" s="25">
        <v>0</v>
      </c>
      <c r="P15" s="25">
        <v>0</v>
      </c>
      <c r="Q15" s="26">
        <v>1</v>
      </c>
      <c r="R15" s="26">
        <v>0</v>
      </c>
    </row>
    <row r="16" spans="1:18" ht="17.25">
      <c r="A16" s="9"/>
      <c r="B16" s="34" t="s">
        <v>23</v>
      </c>
      <c r="C16" s="21">
        <v>26</v>
      </c>
      <c r="D16" s="27">
        <v>649</v>
      </c>
      <c r="E16" s="28">
        <f t="shared" si="0"/>
        <v>1641</v>
      </c>
      <c r="F16" s="25">
        <v>876</v>
      </c>
      <c r="G16" s="25">
        <v>765</v>
      </c>
      <c r="H16" s="31">
        <f t="shared" si="1"/>
        <v>94</v>
      </c>
      <c r="I16" s="25">
        <v>1</v>
      </c>
      <c r="J16" s="25">
        <v>2</v>
      </c>
      <c r="K16" s="25">
        <v>36</v>
      </c>
      <c r="L16" s="25">
        <v>55</v>
      </c>
      <c r="M16" s="25">
        <v>5</v>
      </c>
      <c r="N16" s="25">
        <v>3</v>
      </c>
      <c r="O16" s="25">
        <v>1</v>
      </c>
      <c r="P16" s="25">
        <v>0</v>
      </c>
      <c r="Q16" s="26">
        <v>1</v>
      </c>
      <c r="R16" s="26">
        <v>1</v>
      </c>
    </row>
    <row r="17" spans="1:18" ht="17.25">
      <c r="A17" s="9"/>
      <c r="B17" s="34" t="s">
        <v>24</v>
      </c>
      <c r="C17" s="22">
        <v>21</v>
      </c>
      <c r="D17" s="27">
        <v>482</v>
      </c>
      <c r="E17" s="28">
        <f t="shared" si="0"/>
        <v>1111</v>
      </c>
      <c r="F17" s="25">
        <v>607</v>
      </c>
      <c r="G17" s="25">
        <v>504</v>
      </c>
      <c r="H17" s="31">
        <f t="shared" si="1"/>
        <v>93</v>
      </c>
      <c r="I17" s="25">
        <v>1</v>
      </c>
      <c r="J17" s="25">
        <v>4</v>
      </c>
      <c r="K17" s="25">
        <v>47</v>
      </c>
      <c r="L17" s="25">
        <v>41</v>
      </c>
      <c r="M17" s="25">
        <v>4</v>
      </c>
      <c r="N17" s="25">
        <v>3</v>
      </c>
      <c r="O17" s="25">
        <v>1</v>
      </c>
      <c r="P17" s="25">
        <v>3</v>
      </c>
      <c r="Q17" s="26">
        <v>1</v>
      </c>
      <c r="R17" s="26">
        <v>0</v>
      </c>
    </row>
    <row r="18" spans="1:18" ht="17.25">
      <c r="A18" s="9"/>
      <c r="B18" s="34" t="s">
        <v>25</v>
      </c>
      <c r="C18" s="23">
        <v>24</v>
      </c>
      <c r="D18" s="27">
        <v>501</v>
      </c>
      <c r="E18" s="28">
        <f t="shared" si="0"/>
        <v>1202</v>
      </c>
      <c r="F18" s="25">
        <v>628</v>
      </c>
      <c r="G18" s="25">
        <v>574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3</v>
      </c>
      <c r="N18" s="25">
        <v>1</v>
      </c>
      <c r="O18" s="25">
        <v>0</v>
      </c>
      <c r="P18" s="25">
        <v>1</v>
      </c>
      <c r="Q18" s="26">
        <v>0</v>
      </c>
      <c r="R18" s="26">
        <v>0</v>
      </c>
    </row>
    <row r="19" spans="1:18" ht="17.25">
      <c r="A19" s="9"/>
      <c r="B19" s="34" t="s">
        <v>26</v>
      </c>
      <c r="C19" s="21">
        <v>13</v>
      </c>
      <c r="D19" s="27">
        <v>383</v>
      </c>
      <c r="E19" s="28">
        <f t="shared" si="0"/>
        <v>975</v>
      </c>
      <c r="F19" s="25">
        <v>522</v>
      </c>
      <c r="G19" s="25">
        <v>453</v>
      </c>
      <c r="H19" s="31">
        <f t="shared" si="1"/>
        <v>64</v>
      </c>
      <c r="I19" s="25">
        <v>5</v>
      </c>
      <c r="J19" s="25">
        <v>3</v>
      </c>
      <c r="K19" s="25">
        <v>26</v>
      </c>
      <c r="L19" s="25">
        <v>30</v>
      </c>
      <c r="M19" s="25">
        <v>1</v>
      </c>
      <c r="N19" s="25">
        <v>2</v>
      </c>
      <c r="O19" s="25">
        <v>0</v>
      </c>
      <c r="P19" s="25">
        <v>1</v>
      </c>
      <c r="Q19" s="26">
        <v>1</v>
      </c>
      <c r="R19" s="26">
        <v>0</v>
      </c>
    </row>
    <row r="20" spans="1:18" ht="17.25">
      <c r="A20" s="9"/>
      <c r="B20" s="34" t="s">
        <v>27</v>
      </c>
      <c r="C20" s="22">
        <v>24</v>
      </c>
      <c r="D20" s="27">
        <v>709</v>
      </c>
      <c r="E20" s="28">
        <f t="shared" si="0"/>
        <v>1668</v>
      </c>
      <c r="F20" s="25">
        <v>891</v>
      </c>
      <c r="G20" s="25">
        <v>777</v>
      </c>
      <c r="H20" s="31">
        <f t="shared" si="1"/>
        <v>147</v>
      </c>
      <c r="I20" s="25">
        <v>1</v>
      </c>
      <c r="J20" s="25">
        <v>5</v>
      </c>
      <c r="K20" s="25">
        <v>71</v>
      </c>
      <c r="L20" s="25">
        <v>70</v>
      </c>
      <c r="M20" s="25">
        <v>5</v>
      </c>
      <c r="N20" s="25">
        <v>9</v>
      </c>
      <c r="O20" s="25">
        <v>0</v>
      </c>
      <c r="P20" s="25">
        <v>2</v>
      </c>
      <c r="Q20" s="26">
        <v>2</v>
      </c>
      <c r="R20" s="26">
        <v>0</v>
      </c>
    </row>
    <row r="21" spans="1:18" ht="17.25">
      <c r="A21" s="9"/>
      <c r="B21" s="34" t="s">
        <v>28</v>
      </c>
      <c r="C21" s="23">
        <v>17</v>
      </c>
      <c r="D21" s="27">
        <v>468</v>
      </c>
      <c r="E21" s="28">
        <f t="shared" si="0"/>
        <v>1061</v>
      </c>
      <c r="F21" s="25">
        <v>529</v>
      </c>
      <c r="G21" s="25">
        <v>532</v>
      </c>
      <c r="H21" s="31">
        <f t="shared" si="1"/>
        <v>38</v>
      </c>
      <c r="I21" s="25">
        <v>2</v>
      </c>
      <c r="J21" s="25">
        <v>2</v>
      </c>
      <c r="K21" s="25">
        <v>17</v>
      </c>
      <c r="L21" s="25">
        <v>17</v>
      </c>
      <c r="M21" s="25">
        <v>1</v>
      </c>
      <c r="N21" s="25">
        <v>6</v>
      </c>
      <c r="O21" s="25">
        <v>0</v>
      </c>
      <c r="P21" s="25">
        <v>0</v>
      </c>
      <c r="Q21" s="26">
        <v>1</v>
      </c>
      <c r="R21" s="26">
        <v>1</v>
      </c>
    </row>
    <row r="22" spans="1:18" ht="17.25">
      <c r="A22" s="9"/>
      <c r="B22" s="34" t="s">
        <v>29</v>
      </c>
      <c r="C22" s="23">
        <v>26</v>
      </c>
      <c r="D22" s="27">
        <v>728</v>
      </c>
      <c r="E22" s="28">
        <f t="shared" si="0"/>
        <v>1752</v>
      </c>
      <c r="F22" s="25">
        <v>969</v>
      </c>
      <c r="G22" s="25">
        <v>783</v>
      </c>
      <c r="H22" s="31">
        <f t="shared" si="1"/>
        <v>41</v>
      </c>
      <c r="I22" s="25">
        <v>1</v>
      </c>
      <c r="J22" s="25">
        <v>3</v>
      </c>
      <c r="K22" s="25">
        <v>12</v>
      </c>
      <c r="L22" s="25">
        <v>25</v>
      </c>
      <c r="M22" s="25">
        <v>1</v>
      </c>
      <c r="N22" s="25">
        <v>5</v>
      </c>
      <c r="O22" s="25">
        <v>0</v>
      </c>
      <c r="P22" s="25">
        <v>1</v>
      </c>
      <c r="Q22" s="26">
        <v>1</v>
      </c>
      <c r="R22" s="26">
        <v>0</v>
      </c>
    </row>
    <row r="23" spans="1:18" ht="17.25">
      <c r="A23" s="9"/>
      <c r="B23" s="34" t="s">
        <v>30</v>
      </c>
      <c r="C23" s="23">
        <v>7</v>
      </c>
      <c r="D23" s="27">
        <v>164</v>
      </c>
      <c r="E23" s="28">
        <f t="shared" si="0"/>
        <v>352</v>
      </c>
      <c r="F23" s="25">
        <v>196</v>
      </c>
      <c r="G23" s="25">
        <v>156</v>
      </c>
      <c r="H23" s="31">
        <f t="shared" si="1"/>
        <v>10</v>
      </c>
      <c r="I23" s="25">
        <v>0</v>
      </c>
      <c r="J23" s="25">
        <v>0</v>
      </c>
      <c r="K23" s="25">
        <v>7</v>
      </c>
      <c r="L23" s="25">
        <v>3</v>
      </c>
      <c r="M23" s="25">
        <v>1</v>
      </c>
      <c r="N23" s="25">
        <v>1</v>
      </c>
      <c r="O23" s="25">
        <v>2</v>
      </c>
      <c r="P23" s="25">
        <v>0</v>
      </c>
      <c r="Q23" s="26">
        <v>0</v>
      </c>
      <c r="R23" s="26">
        <v>0</v>
      </c>
    </row>
    <row r="24" spans="1:18" ht="17.25">
      <c r="B24" s="30" t="s">
        <v>2</v>
      </c>
      <c r="C24" s="29">
        <f t="shared" ref="C24:R24" si="2">SUM(C12:C23)</f>
        <v>215</v>
      </c>
      <c r="D24" s="29">
        <f t="shared" si="2"/>
        <v>5558</v>
      </c>
      <c r="E24" s="29">
        <f t="shared" si="2"/>
        <v>13197</v>
      </c>
      <c r="F24" s="29">
        <f t="shared" si="2"/>
        <v>7110</v>
      </c>
      <c r="G24" s="29">
        <f t="shared" si="2"/>
        <v>6087</v>
      </c>
      <c r="H24" s="29">
        <f t="shared" si="2"/>
        <v>546</v>
      </c>
      <c r="I24" s="29">
        <f t="shared" si="2"/>
        <v>13</v>
      </c>
      <c r="J24" s="29">
        <f t="shared" si="2"/>
        <v>23</v>
      </c>
      <c r="K24" s="29">
        <f t="shared" si="2"/>
        <v>237</v>
      </c>
      <c r="L24" s="29">
        <f t="shared" si="2"/>
        <v>273</v>
      </c>
      <c r="M24" s="29">
        <f t="shared" si="2"/>
        <v>29</v>
      </c>
      <c r="N24" s="29">
        <f t="shared" si="2"/>
        <v>39</v>
      </c>
      <c r="O24" s="29">
        <f t="shared" si="2"/>
        <v>4</v>
      </c>
      <c r="P24" s="29">
        <f t="shared" si="2"/>
        <v>14</v>
      </c>
      <c r="Q24" s="29">
        <f t="shared" si="2"/>
        <v>8</v>
      </c>
      <c r="R24" s="29">
        <f t="shared" si="2"/>
        <v>2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topLeftCell="A7" workbookViewId="0">
      <selection activeCell="T10" sqref="T10"/>
    </sheetView>
  </sheetViews>
  <sheetFormatPr defaultRowHeight="16.5"/>
  <cols>
    <col min="1" max="1" width="3.125" customWidth="1"/>
    <col min="2" max="2" width="9.5" customWidth="1"/>
    <col min="3" max="3" width="5" customWidth="1"/>
    <col min="4" max="4" width="5.75" customWidth="1"/>
    <col min="5" max="6" width="7.75" customWidth="1"/>
    <col min="7" max="7" width="6" customWidth="1"/>
    <col min="8" max="8" width="6.875" customWidth="1"/>
    <col min="9" max="9" width="8.625" customWidth="1"/>
    <col min="10" max="10" width="9" customWidth="1"/>
    <col min="11" max="11" width="8.625" customWidth="1"/>
    <col min="12" max="12" width="8.75" customWidth="1"/>
    <col min="13" max="16" width="5.25" bestFit="1" customWidth="1"/>
    <col min="17" max="17" width="5.375" bestFit="1" customWidth="1"/>
    <col min="18" max="18" width="4.625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94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96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100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97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99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101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98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2.7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21.75" customHeight="1">
      <c r="B12" s="34" t="s">
        <v>19</v>
      </c>
      <c r="C12" s="21">
        <v>12</v>
      </c>
      <c r="D12" s="27">
        <v>355</v>
      </c>
      <c r="E12" s="28">
        <v>824</v>
      </c>
      <c r="F12" s="25">
        <v>474</v>
      </c>
      <c r="G12" s="25">
        <v>350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1</v>
      </c>
      <c r="O12" s="25">
        <v>0</v>
      </c>
      <c r="P12" s="25">
        <v>2</v>
      </c>
      <c r="Q12" s="26">
        <v>0</v>
      </c>
      <c r="R12" s="26">
        <v>0</v>
      </c>
    </row>
    <row r="13" spans="1:18" ht="18.75" customHeight="1">
      <c r="A13" s="9"/>
      <c r="B13" s="34" t="s">
        <v>20</v>
      </c>
      <c r="C13" s="22">
        <v>12</v>
      </c>
      <c r="D13" s="27">
        <v>310</v>
      </c>
      <c r="E13" s="28">
        <v>748</v>
      </c>
      <c r="F13" s="25">
        <v>409</v>
      </c>
      <c r="G13" s="25">
        <v>339</v>
      </c>
      <c r="H13" s="31">
        <v>13</v>
      </c>
      <c r="I13" s="25">
        <v>0</v>
      </c>
      <c r="J13" s="25">
        <v>2</v>
      </c>
      <c r="K13" s="25">
        <v>4</v>
      </c>
      <c r="L13" s="25">
        <v>7</v>
      </c>
      <c r="M13" s="25">
        <v>0</v>
      </c>
      <c r="N13" s="25">
        <v>1</v>
      </c>
      <c r="O13" s="25">
        <v>0</v>
      </c>
      <c r="P13" s="25">
        <v>0</v>
      </c>
      <c r="Q13" s="26">
        <v>0</v>
      </c>
      <c r="R13" s="26">
        <v>0</v>
      </c>
    </row>
    <row r="14" spans="1:18" ht="18.75" customHeight="1">
      <c r="A14" s="9"/>
      <c r="B14" s="34" t="s">
        <v>21</v>
      </c>
      <c r="C14" s="21">
        <v>10</v>
      </c>
      <c r="D14" s="27">
        <v>289</v>
      </c>
      <c r="E14" s="28">
        <v>698</v>
      </c>
      <c r="F14" s="25">
        <v>384</v>
      </c>
      <c r="G14" s="25">
        <v>314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5</v>
      </c>
      <c r="N14" s="25">
        <v>1</v>
      </c>
      <c r="O14" s="25">
        <v>1</v>
      </c>
      <c r="P14" s="25">
        <v>1</v>
      </c>
      <c r="Q14" s="26">
        <v>0</v>
      </c>
      <c r="R14" s="26">
        <v>0</v>
      </c>
    </row>
    <row r="15" spans="1:18" ht="16.5" customHeight="1">
      <c r="A15" s="9"/>
      <c r="B15" s="34" t="s">
        <v>22</v>
      </c>
      <c r="C15" s="22">
        <v>23</v>
      </c>
      <c r="D15" s="27">
        <v>522</v>
      </c>
      <c r="E15" s="28">
        <v>1143</v>
      </c>
      <c r="F15" s="25">
        <v>618</v>
      </c>
      <c r="G15" s="25">
        <v>525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8</v>
      </c>
      <c r="N15" s="25">
        <v>3</v>
      </c>
      <c r="O15" s="25">
        <v>0</v>
      </c>
      <c r="P15" s="25">
        <v>0</v>
      </c>
      <c r="Q15" s="26">
        <v>2</v>
      </c>
      <c r="R15" s="26">
        <v>0</v>
      </c>
    </row>
    <row r="16" spans="1:18" ht="17.25" customHeight="1">
      <c r="A16" s="9"/>
      <c r="B16" s="34" t="s">
        <v>23</v>
      </c>
      <c r="C16" s="21">
        <v>26</v>
      </c>
      <c r="D16" s="27">
        <v>661</v>
      </c>
      <c r="E16" s="28">
        <v>1610</v>
      </c>
      <c r="F16" s="25">
        <v>851</v>
      </c>
      <c r="G16" s="25">
        <v>759</v>
      </c>
      <c r="H16" s="31">
        <v>91</v>
      </c>
      <c r="I16" s="25">
        <v>0</v>
      </c>
      <c r="J16" s="25">
        <v>1</v>
      </c>
      <c r="K16" s="25">
        <v>36</v>
      </c>
      <c r="L16" s="25">
        <v>54</v>
      </c>
      <c r="M16" s="25">
        <v>1</v>
      </c>
      <c r="N16" s="25">
        <v>6</v>
      </c>
      <c r="O16" s="25">
        <v>0</v>
      </c>
      <c r="P16" s="25">
        <v>2</v>
      </c>
      <c r="Q16" s="26">
        <v>0</v>
      </c>
      <c r="R16" s="26">
        <v>0</v>
      </c>
    </row>
    <row r="17" spans="1:19" ht="17.25" customHeight="1">
      <c r="A17" s="9"/>
      <c r="B17" s="34" t="s">
        <v>24</v>
      </c>
      <c r="C17" s="22">
        <v>21</v>
      </c>
      <c r="D17" s="27">
        <v>478</v>
      </c>
      <c r="E17" s="28">
        <v>1118</v>
      </c>
      <c r="F17" s="25">
        <v>614</v>
      </c>
      <c r="G17" s="25">
        <v>504</v>
      </c>
      <c r="H17" s="31">
        <v>99</v>
      </c>
      <c r="I17" s="25">
        <v>2</v>
      </c>
      <c r="J17" s="25">
        <v>5</v>
      </c>
      <c r="K17" s="25">
        <v>49</v>
      </c>
      <c r="L17" s="25">
        <v>43</v>
      </c>
      <c r="M17" s="25">
        <v>4</v>
      </c>
      <c r="N17" s="25">
        <v>1</v>
      </c>
      <c r="O17" s="25">
        <v>0</v>
      </c>
      <c r="P17" s="25">
        <v>1</v>
      </c>
      <c r="Q17" s="26">
        <v>0</v>
      </c>
      <c r="R17" s="26">
        <v>0</v>
      </c>
    </row>
    <row r="18" spans="1:19" ht="18" customHeight="1">
      <c r="A18" s="9"/>
      <c r="B18" s="34" t="s">
        <v>25</v>
      </c>
      <c r="C18" s="23">
        <v>24</v>
      </c>
      <c r="D18" s="27">
        <v>507</v>
      </c>
      <c r="E18" s="28">
        <v>1190</v>
      </c>
      <c r="F18" s="25">
        <v>616</v>
      </c>
      <c r="G18" s="25">
        <v>574</v>
      </c>
      <c r="H18" s="31">
        <v>43</v>
      </c>
      <c r="I18" s="25">
        <v>1</v>
      </c>
      <c r="J18" s="25">
        <v>1</v>
      </c>
      <c r="K18" s="25">
        <v>20</v>
      </c>
      <c r="L18" s="25">
        <v>21</v>
      </c>
      <c r="M18" s="25">
        <v>3</v>
      </c>
      <c r="N18" s="25">
        <v>4</v>
      </c>
      <c r="O18" s="25">
        <v>1</v>
      </c>
      <c r="P18" s="25">
        <v>3</v>
      </c>
      <c r="Q18" s="26">
        <v>1</v>
      </c>
      <c r="R18" s="26">
        <v>0</v>
      </c>
    </row>
    <row r="19" spans="1:19" ht="16.5" customHeight="1">
      <c r="A19" s="9"/>
      <c r="B19" s="34" t="s">
        <v>26</v>
      </c>
      <c r="C19" s="21">
        <v>13</v>
      </c>
      <c r="D19" s="27">
        <v>379</v>
      </c>
      <c r="E19" s="28">
        <v>965</v>
      </c>
      <c r="F19" s="25">
        <v>512</v>
      </c>
      <c r="G19" s="25">
        <v>453</v>
      </c>
      <c r="H19" s="31">
        <v>59</v>
      </c>
      <c r="I19" s="25">
        <v>4</v>
      </c>
      <c r="J19" s="25">
        <v>2</v>
      </c>
      <c r="K19" s="25">
        <v>25</v>
      </c>
      <c r="L19" s="25">
        <v>28</v>
      </c>
      <c r="M19" s="25">
        <v>0</v>
      </c>
      <c r="N19" s="25">
        <v>1</v>
      </c>
      <c r="O19" s="25">
        <v>2</v>
      </c>
      <c r="P19" s="25">
        <v>0</v>
      </c>
      <c r="Q19" s="26">
        <v>0</v>
      </c>
      <c r="R19" s="26">
        <v>1</v>
      </c>
    </row>
    <row r="20" spans="1:19" ht="17.25" customHeight="1">
      <c r="A20" s="9"/>
      <c r="B20" s="34" t="s">
        <v>27</v>
      </c>
      <c r="C20" s="22">
        <v>24</v>
      </c>
      <c r="D20" s="27">
        <v>706</v>
      </c>
      <c r="E20" s="28">
        <v>1650</v>
      </c>
      <c r="F20" s="25">
        <v>878</v>
      </c>
      <c r="G20" s="25">
        <v>772</v>
      </c>
      <c r="H20" s="31">
        <v>146</v>
      </c>
      <c r="I20" s="25">
        <v>1</v>
      </c>
      <c r="J20" s="25">
        <v>4</v>
      </c>
      <c r="K20" s="25">
        <v>71</v>
      </c>
      <c r="L20" s="25">
        <v>70</v>
      </c>
      <c r="M20" s="25">
        <v>6</v>
      </c>
      <c r="N20" s="25">
        <v>0</v>
      </c>
      <c r="O20" s="25">
        <v>2</v>
      </c>
      <c r="P20" s="25">
        <v>3</v>
      </c>
      <c r="Q20" s="26">
        <v>2</v>
      </c>
      <c r="R20" s="26">
        <v>0</v>
      </c>
    </row>
    <row r="21" spans="1:19" ht="18" customHeight="1">
      <c r="A21" s="9"/>
      <c r="B21" s="34" t="s">
        <v>28</v>
      </c>
      <c r="C21" s="23">
        <v>17</v>
      </c>
      <c r="D21" s="27">
        <v>469</v>
      </c>
      <c r="E21" s="28">
        <v>1047</v>
      </c>
      <c r="F21" s="25">
        <v>526</v>
      </c>
      <c r="G21" s="25">
        <v>521</v>
      </c>
      <c r="H21" s="31">
        <v>41</v>
      </c>
      <c r="I21" s="25">
        <v>3</v>
      </c>
      <c r="J21" s="25">
        <v>3</v>
      </c>
      <c r="K21" s="25">
        <v>17</v>
      </c>
      <c r="L21" s="25">
        <v>18</v>
      </c>
      <c r="M21" s="25">
        <v>4</v>
      </c>
      <c r="N21" s="25">
        <v>0</v>
      </c>
      <c r="O21" s="25">
        <v>1</v>
      </c>
      <c r="P21" s="25">
        <v>0</v>
      </c>
      <c r="Q21" s="26">
        <v>0</v>
      </c>
      <c r="R21" s="26">
        <v>0</v>
      </c>
    </row>
    <row r="22" spans="1:19" ht="15.75" customHeight="1">
      <c r="A22" s="9"/>
      <c r="B22" s="34" t="s">
        <v>29</v>
      </c>
      <c r="C22" s="23">
        <v>26</v>
      </c>
      <c r="D22" s="27">
        <v>728</v>
      </c>
      <c r="E22" s="28">
        <v>1730</v>
      </c>
      <c r="F22" s="25">
        <v>959</v>
      </c>
      <c r="G22" s="25">
        <v>771</v>
      </c>
      <c r="H22" s="31">
        <v>37</v>
      </c>
      <c r="I22" s="25">
        <v>1</v>
      </c>
      <c r="J22" s="25">
        <v>3</v>
      </c>
      <c r="K22" s="25">
        <v>9</v>
      </c>
      <c r="L22" s="25">
        <v>24</v>
      </c>
      <c r="M22" s="25">
        <v>6</v>
      </c>
      <c r="N22" s="25">
        <v>4</v>
      </c>
      <c r="O22" s="25">
        <v>1</v>
      </c>
      <c r="P22" s="25">
        <v>4</v>
      </c>
      <c r="Q22" s="26">
        <v>0</v>
      </c>
      <c r="R22" s="26">
        <v>0</v>
      </c>
      <c r="S22" s="35"/>
    </row>
    <row r="23" spans="1:19" ht="16.5" customHeight="1">
      <c r="A23" s="9"/>
      <c r="B23" s="34" t="s">
        <v>30</v>
      </c>
      <c r="C23" s="23">
        <v>7</v>
      </c>
      <c r="D23" s="27">
        <v>159</v>
      </c>
      <c r="E23" s="28">
        <v>340</v>
      </c>
      <c r="F23" s="25">
        <v>186</v>
      </c>
      <c r="G23" s="25">
        <v>154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0</v>
      </c>
      <c r="N23" s="25">
        <v>3</v>
      </c>
      <c r="O23" s="25">
        <v>0</v>
      </c>
      <c r="P23" s="25">
        <v>0</v>
      </c>
      <c r="Q23" s="26">
        <v>0</v>
      </c>
      <c r="R23" s="26">
        <v>0</v>
      </c>
    </row>
    <row r="24" spans="1:19" ht="17.25">
      <c r="B24" s="30" t="s">
        <v>2</v>
      </c>
      <c r="C24" s="29">
        <f t="shared" ref="C24:R24" si="1">SUM(C12:C23)</f>
        <v>215</v>
      </c>
      <c r="D24" s="29">
        <f t="shared" si="1"/>
        <v>5563</v>
      </c>
      <c r="E24" s="29">
        <f t="shared" si="1"/>
        <v>13063</v>
      </c>
      <c r="F24" s="29">
        <f t="shared" si="1"/>
        <v>7027</v>
      </c>
      <c r="G24" s="29">
        <f t="shared" si="1"/>
        <v>6036</v>
      </c>
      <c r="H24" s="29">
        <f t="shared" si="1"/>
        <v>545</v>
      </c>
      <c r="I24" s="29">
        <f t="shared" si="1"/>
        <v>13</v>
      </c>
      <c r="J24" s="29">
        <f t="shared" si="1"/>
        <v>22</v>
      </c>
      <c r="K24" s="29">
        <f t="shared" si="1"/>
        <v>239</v>
      </c>
      <c r="L24" s="29">
        <f t="shared" si="1"/>
        <v>271</v>
      </c>
      <c r="M24" s="29">
        <f t="shared" si="1"/>
        <v>39</v>
      </c>
      <c r="N24" s="29">
        <f t="shared" si="1"/>
        <v>25</v>
      </c>
      <c r="O24" s="29">
        <f t="shared" si="1"/>
        <v>8</v>
      </c>
      <c r="P24" s="29">
        <f t="shared" si="1"/>
        <v>16</v>
      </c>
      <c r="Q24" s="29">
        <f t="shared" si="1"/>
        <v>5</v>
      </c>
      <c r="R24" s="29">
        <f t="shared" si="1"/>
        <v>1</v>
      </c>
    </row>
    <row r="25" spans="1:19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topLeftCell="A13" workbookViewId="0">
      <selection activeCell="T9" sqref="T9"/>
    </sheetView>
  </sheetViews>
  <sheetFormatPr defaultRowHeight="16.5"/>
  <cols>
    <col min="1" max="1" width="3.125" customWidth="1"/>
    <col min="2" max="2" width="8.375" customWidth="1"/>
    <col min="3" max="3" width="5" customWidth="1"/>
    <col min="4" max="4" width="5.75" customWidth="1"/>
    <col min="5" max="6" width="7.75" customWidth="1"/>
    <col min="7" max="7" width="6" customWidth="1"/>
    <col min="8" max="8" width="6.875" customWidth="1"/>
    <col min="9" max="9" width="9.625" customWidth="1"/>
    <col min="10" max="10" width="9" customWidth="1"/>
    <col min="11" max="12" width="9.375" customWidth="1"/>
    <col min="13" max="16" width="5.25" bestFit="1" customWidth="1"/>
    <col min="17" max="17" width="5.375" bestFit="1" customWidth="1"/>
    <col min="18" max="18" width="4.625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102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103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96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39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87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104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105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106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2.7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8" customHeight="1">
      <c r="B12" s="34" t="s">
        <v>19</v>
      </c>
      <c r="C12" s="21">
        <v>12</v>
      </c>
      <c r="D12" s="27">
        <v>356</v>
      </c>
      <c r="E12" s="28">
        <v>823</v>
      </c>
      <c r="F12" s="25">
        <v>474</v>
      </c>
      <c r="G12" s="25">
        <v>349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3</v>
      </c>
      <c r="O12" s="25">
        <v>1</v>
      </c>
      <c r="P12" s="25">
        <v>0</v>
      </c>
      <c r="Q12" s="26">
        <v>0</v>
      </c>
      <c r="R12" s="26">
        <v>0</v>
      </c>
    </row>
    <row r="13" spans="1:18" ht="17.25" customHeight="1">
      <c r="A13" s="9"/>
      <c r="B13" s="34" t="s">
        <v>20</v>
      </c>
      <c r="C13" s="22">
        <v>12</v>
      </c>
      <c r="D13" s="27">
        <v>310</v>
      </c>
      <c r="E13" s="28">
        <v>747</v>
      </c>
      <c r="F13" s="25">
        <v>408</v>
      </c>
      <c r="G13" s="25">
        <v>339</v>
      </c>
      <c r="H13" s="31">
        <v>13</v>
      </c>
      <c r="I13" s="25">
        <v>0</v>
      </c>
      <c r="J13" s="25">
        <v>2</v>
      </c>
      <c r="K13" s="25">
        <v>4</v>
      </c>
      <c r="L13" s="25">
        <v>7</v>
      </c>
      <c r="M13" s="25">
        <v>0</v>
      </c>
      <c r="N13" s="25">
        <v>1</v>
      </c>
      <c r="O13" s="25">
        <v>0</v>
      </c>
      <c r="P13" s="25">
        <v>1</v>
      </c>
      <c r="Q13" s="26">
        <v>0</v>
      </c>
      <c r="R13" s="26">
        <v>0</v>
      </c>
    </row>
    <row r="14" spans="1:18" ht="18" customHeight="1">
      <c r="A14" s="9"/>
      <c r="B14" s="34" t="s">
        <v>21</v>
      </c>
      <c r="C14" s="21">
        <v>10</v>
      </c>
      <c r="D14" s="27">
        <v>287</v>
      </c>
      <c r="E14" s="28">
        <v>697</v>
      </c>
      <c r="F14" s="25">
        <v>383</v>
      </c>
      <c r="G14" s="25">
        <v>314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3</v>
      </c>
      <c r="N14" s="25">
        <v>0</v>
      </c>
      <c r="O14" s="25">
        <v>0</v>
      </c>
      <c r="P14" s="25">
        <v>4</v>
      </c>
      <c r="Q14" s="26">
        <v>0</v>
      </c>
      <c r="R14" s="26">
        <v>0</v>
      </c>
    </row>
    <row r="15" spans="1:18" ht="20.25" customHeight="1">
      <c r="A15" s="9"/>
      <c r="B15" s="34" t="s">
        <v>22</v>
      </c>
      <c r="C15" s="22">
        <v>23</v>
      </c>
      <c r="D15" s="27">
        <v>524</v>
      </c>
      <c r="E15" s="28">
        <v>1147</v>
      </c>
      <c r="F15" s="25">
        <v>621</v>
      </c>
      <c r="G15" s="25">
        <v>526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3</v>
      </c>
      <c r="N15" s="25">
        <v>1</v>
      </c>
      <c r="O15" s="25">
        <v>1</v>
      </c>
      <c r="P15" s="25">
        <v>1</v>
      </c>
      <c r="Q15" s="26">
        <v>0</v>
      </c>
      <c r="R15" s="26">
        <v>0</v>
      </c>
    </row>
    <row r="16" spans="1:18" ht="18" customHeight="1">
      <c r="A16" s="9"/>
      <c r="B16" s="34" t="s">
        <v>23</v>
      </c>
      <c r="C16" s="21">
        <v>26</v>
      </c>
      <c r="D16" s="27">
        <v>659</v>
      </c>
      <c r="E16" s="28">
        <v>1601</v>
      </c>
      <c r="F16" s="25">
        <v>846</v>
      </c>
      <c r="G16" s="25">
        <v>755</v>
      </c>
      <c r="H16" s="31">
        <v>91</v>
      </c>
      <c r="I16" s="25">
        <v>0</v>
      </c>
      <c r="J16" s="25">
        <v>1</v>
      </c>
      <c r="K16" s="25">
        <v>36</v>
      </c>
      <c r="L16" s="25">
        <v>54</v>
      </c>
      <c r="M16" s="25">
        <v>2</v>
      </c>
      <c r="N16" s="25">
        <v>10</v>
      </c>
      <c r="O16" s="25">
        <v>0</v>
      </c>
      <c r="P16" s="25">
        <v>2</v>
      </c>
      <c r="Q16" s="26">
        <v>1</v>
      </c>
      <c r="R16" s="26">
        <v>0</v>
      </c>
    </row>
    <row r="17" spans="1:19" ht="17.25" customHeight="1">
      <c r="A17" s="9"/>
      <c r="B17" s="34" t="s">
        <v>24</v>
      </c>
      <c r="C17" s="22">
        <v>21</v>
      </c>
      <c r="D17" s="27">
        <v>476</v>
      </c>
      <c r="E17" s="28">
        <v>1121</v>
      </c>
      <c r="F17" s="25">
        <v>615</v>
      </c>
      <c r="G17" s="25">
        <v>506</v>
      </c>
      <c r="H17" s="31">
        <v>100</v>
      </c>
      <c r="I17" s="25">
        <v>2</v>
      </c>
      <c r="J17" s="25">
        <v>5</v>
      </c>
      <c r="K17" s="25">
        <v>49</v>
      </c>
      <c r="L17" s="25">
        <v>44</v>
      </c>
      <c r="M17" s="25">
        <v>4</v>
      </c>
      <c r="N17" s="25">
        <v>1</v>
      </c>
      <c r="O17" s="25">
        <v>0</v>
      </c>
      <c r="P17" s="25">
        <v>0</v>
      </c>
      <c r="Q17" s="26">
        <v>2</v>
      </c>
      <c r="R17" s="26">
        <v>0</v>
      </c>
    </row>
    <row r="18" spans="1:19" ht="18.75" customHeight="1">
      <c r="A18" s="9"/>
      <c r="B18" s="34" t="s">
        <v>25</v>
      </c>
      <c r="C18" s="23">
        <v>24</v>
      </c>
      <c r="D18" s="27">
        <v>508</v>
      </c>
      <c r="E18" s="28">
        <v>1191</v>
      </c>
      <c r="F18" s="25">
        <v>617</v>
      </c>
      <c r="G18" s="25">
        <v>574</v>
      </c>
      <c r="H18" s="31">
        <v>43</v>
      </c>
      <c r="I18" s="25">
        <v>1</v>
      </c>
      <c r="J18" s="25">
        <v>1</v>
      </c>
      <c r="K18" s="25">
        <v>20</v>
      </c>
      <c r="L18" s="25">
        <v>21</v>
      </c>
      <c r="M18" s="25">
        <v>1</v>
      </c>
      <c r="N18" s="25">
        <v>0</v>
      </c>
      <c r="O18" s="25">
        <v>0</v>
      </c>
      <c r="P18" s="25">
        <v>0</v>
      </c>
      <c r="Q18" s="26">
        <v>0</v>
      </c>
      <c r="R18" s="26">
        <v>0</v>
      </c>
    </row>
    <row r="19" spans="1:19" ht="18" customHeight="1">
      <c r="A19" s="9"/>
      <c r="B19" s="34" t="s">
        <v>26</v>
      </c>
      <c r="C19" s="21">
        <v>13</v>
      </c>
      <c r="D19" s="27">
        <v>379</v>
      </c>
      <c r="E19" s="28">
        <v>960</v>
      </c>
      <c r="F19" s="25">
        <v>512</v>
      </c>
      <c r="G19" s="25">
        <v>448</v>
      </c>
      <c r="H19" s="31">
        <v>58</v>
      </c>
      <c r="I19" s="25">
        <v>4</v>
      </c>
      <c r="J19" s="25">
        <v>2</v>
      </c>
      <c r="K19" s="25">
        <v>25</v>
      </c>
      <c r="L19" s="25">
        <v>27</v>
      </c>
      <c r="M19" s="25">
        <v>0</v>
      </c>
      <c r="N19" s="25">
        <v>2</v>
      </c>
      <c r="O19" s="25">
        <v>0</v>
      </c>
      <c r="P19" s="25">
        <v>1</v>
      </c>
      <c r="Q19" s="26">
        <v>0</v>
      </c>
      <c r="R19" s="26">
        <v>1</v>
      </c>
    </row>
    <row r="20" spans="1:19" ht="18" customHeight="1">
      <c r="A20" s="9"/>
      <c r="B20" s="34" t="s">
        <v>27</v>
      </c>
      <c r="C20" s="22">
        <v>24</v>
      </c>
      <c r="D20" s="27">
        <v>704</v>
      </c>
      <c r="E20" s="28">
        <v>1646</v>
      </c>
      <c r="F20" s="25">
        <v>877</v>
      </c>
      <c r="G20" s="25">
        <v>769</v>
      </c>
      <c r="H20" s="31">
        <v>146</v>
      </c>
      <c r="I20" s="25">
        <v>1</v>
      </c>
      <c r="J20" s="25">
        <v>4</v>
      </c>
      <c r="K20" s="25">
        <v>71</v>
      </c>
      <c r="L20" s="25">
        <v>70</v>
      </c>
      <c r="M20" s="25">
        <v>2</v>
      </c>
      <c r="N20" s="25">
        <v>6</v>
      </c>
      <c r="O20" s="25">
        <v>2</v>
      </c>
      <c r="P20" s="25">
        <v>2</v>
      </c>
      <c r="Q20" s="26">
        <v>0</v>
      </c>
      <c r="R20" s="26">
        <v>0</v>
      </c>
    </row>
    <row r="21" spans="1:19" ht="17.25" customHeight="1">
      <c r="A21" s="9"/>
      <c r="B21" s="34" t="s">
        <v>28</v>
      </c>
      <c r="C21" s="23">
        <v>17</v>
      </c>
      <c r="D21" s="27">
        <v>470</v>
      </c>
      <c r="E21" s="28">
        <v>1049</v>
      </c>
      <c r="F21" s="25">
        <v>524</v>
      </c>
      <c r="G21" s="25">
        <v>525</v>
      </c>
      <c r="H21" s="31">
        <v>41</v>
      </c>
      <c r="I21" s="25">
        <v>3</v>
      </c>
      <c r="J21" s="25">
        <v>3</v>
      </c>
      <c r="K21" s="25">
        <v>17</v>
      </c>
      <c r="L21" s="25">
        <v>18</v>
      </c>
      <c r="M21" s="25">
        <v>5</v>
      </c>
      <c r="N21" s="25">
        <v>5</v>
      </c>
      <c r="O21" s="25">
        <v>1</v>
      </c>
      <c r="P21" s="25">
        <v>0</v>
      </c>
      <c r="Q21" s="26">
        <v>1</v>
      </c>
      <c r="R21" s="26">
        <v>0</v>
      </c>
    </row>
    <row r="22" spans="1:19" ht="16.5" customHeight="1">
      <c r="A22" s="9"/>
      <c r="B22" s="34" t="s">
        <v>29</v>
      </c>
      <c r="C22" s="23">
        <v>26</v>
      </c>
      <c r="D22" s="27">
        <v>725</v>
      </c>
      <c r="E22" s="28">
        <v>1716</v>
      </c>
      <c r="F22" s="25">
        <v>951</v>
      </c>
      <c r="G22" s="25">
        <v>765</v>
      </c>
      <c r="H22" s="31">
        <v>37</v>
      </c>
      <c r="I22" s="25">
        <v>1</v>
      </c>
      <c r="J22" s="25">
        <v>3</v>
      </c>
      <c r="K22" s="25">
        <v>9</v>
      </c>
      <c r="L22" s="25">
        <v>24</v>
      </c>
      <c r="M22" s="25">
        <v>0</v>
      </c>
      <c r="N22" s="25">
        <v>9</v>
      </c>
      <c r="O22" s="25">
        <v>1</v>
      </c>
      <c r="P22" s="25">
        <v>4</v>
      </c>
      <c r="Q22" s="26">
        <v>0</v>
      </c>
      <c r="R22" s="26">
        <v>2</v>
      </c>
      <c r="S22" s="35"/>
    </row>
    <row r="23" spans="1:19" ht="16.5" customHeight="1">
      <c r="A23" s="9"/>
      <c r="B23" s="34" t="s">
        <v>30</v>
      </c>
      <c r="C23" s="23">
        <v>7</v>
      </c>
      <c r="D23" s="27">
        <v>159</v>
      </c>
      <c r="E23" s="28">
        <v>340</v>
      </c>
      <c r="F23" s="25">
        <v>185</v>
      </c>
      <c r="G23" s="25">
        <v>155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2</v>
      </c>
      <c r="N23" s="25">
        <v>2</v>
      </c>
      <c r="O23" s="25">
        <v>1</v>
      </c>
      <c r="P23" s="25">
        <v>0</v>
      </c>
      <c r="Q23" s="26">
        <v>0</v>
      </c>
      <c r="R23" s="26">
        <v>0</v>
      </c>
    </row>
    <row r="24" spans="1:19" ht="17.25">
      <c r="B24" s="30" t="s">
        <v>2</v>
      </c>
      <c r="C24" s="29">
        <f t="shared" ref="C24:R24" si="1">SUM(C12:C23)</f>
        <v>215</v>
      </c>
      <c r="D24" s="29">
        <f t="shared" si="1"/>
        <v>5557</v>
      </c>
      <c r="E24" s="29">
        <f t="shared" si="1"/>
        <v>13038</v>
      </c>
      <c r="F24" s="29">
        <f t="shared" si="1"/>
        <v>7013</v>
      </c>
      <c r="G24" s="29">
        <f t="shared" si="1"/>
        <v>6025</v>
      </c>
      <c r="H24" s="29">
        <f t="shared" si="1"/>
        <v>545</v>
      </c>
      <c r="I24" s="29">
        <f t="shared" si="1"/>
        <v>13</v>
      </c>
      <c r="J24" s="29">
        <f t="shared" si="1"/>
        <v>22</v>
      </c>
      <c r="K24" s="29">
        <f t="shared" si="1"/>
        <v>239</v>
      </c>
      <c r="L24" s="29">
        <f t="shared" si="1"/>
        <v>271</v>
      </c>
      <c r="M24" s="29">
        <f t="shared" si="1"/>
        <v>23</v>
      </c>
      <c r="N24" s="29">
        <f t="shared" si="1"/>
        <v>40</v>
      </c>
      <c r="O24" s="29">
        <f t="shared" si="1"/>
        <v>7</v>
      </c>
      <c r="P24" s="29">
        <f t="shared" si="1"/>
        <v>15</v>
      </c>
      <c r="Q24" s="29">
        <f t="shared" si="1"/>
        <v>4</v>
      </c>
      <c r="R24" s="29">
        <f t="shared" si="1"/>
        <v>3</v>
      </c>
    </row>
    <row r="25" spans="1:19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D6" sqref="D6"/>
    </sheetView>
  </sheetViews>
  <sheetFormatPr defaultRowHeight="16.5"/>
  <cols>
    <col min="1" max="1" width="3.125" customWidth="1"/>
    <col min="2" max="2" width="8.375" customWidth="1"/>
    <col min="3" max="3" width="5" customWidth="1"/>
    <col min="4" max="4" width="5.75" customWidth="1"/>
    <col min="5" max="6" width="7.75" customWidth="1"/>
    <col min="7" max="7" width="6" customWidth="1"/>
    <col min="8" max="8" width="6.875" customWidth="1"/>
    <col min="9" max="9" width="9.625" customWidth="1"/>
    <col min="10" max="10" width="9" customWidth="1"/>
    <col min="11" max="12" width="9.375" customWidth="1"/>
    <col min="13" max="16" width="5.25" bestFit="1" customWidth="1"/>
    <col min="17" max="17" width="5.375" bestFit="1" customWidth="1"/>
    <col min="18" max="18" width="4.625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107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108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109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113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64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112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111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110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2.7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8" customHeight="1">
      <c r="B12" s="34" t="s">
        <v>19</v>
      </c>
      <c r="C12" s="21">
        <v>12</v>
      </c>
      <c r="D12" s="27">
        <v>355</v>
      </c>
      <c r="E12" s="28">
        <v>815</v>
      </c>
      <c r="F12" s="25">
        <v>468</v>
      </c>
      <c r="G12" s="25">
        <v>347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6</v>
      </c>
      <c r="O12" s="25">
        <v>0</v>
      </c>
      <c r="P12" s="25">
        <v>3</v>
      </c>
      <c r="Q12" s="26">
        <v>0</v>
      </c>
      <c r="R12" s="26">
        <v>0</v>
      </c>
    </row>
    <row r="13" spans="1:18" ht="17.25" customHeight="1">
      <c r="A13" s="9"/>
      <c r="B13" s="34" t="s">
        <v>20</v>
      </c>
      <c r="C13" s="22">
        <v>12</v>
      </c>
      <c r="D13" s="27">
        <v>311</v>
      </c>
      <c r="E13" s="28">
        <v>753</v>
      </c>
      <c r="F13" s="25">
        <v>410</v>
      </c>
      <c r="G13" s="25">
        <v>343</v>
      </c>
      <c r="H13" s="31">
        <v>13</v>
      </c>
      <c r="I13" s="25">
        <v>0</v>
      </c>
      <c r="J13" s="25">
        <v>2</v>
      </c>
      <c r="K13" s="25">
        <v>4</v>
      </c>
      <c r="L13" s="25">
        <v>7</v>
      </c>
      <c r="M13" s="25">
        <v>0</v>
      </c>
      <c r="N13" s="25">
        <v>1</v>
      </c>
      <c r="O13" s="25">
        <v>1</v>
      </c>
      <c r="P13" s="25">
        <v>0</v>
      </c>
      <c r="Q13" s="26">
        <v>0</v>
      </c>
      <c r="R13" s="26">
        <v>0</v>
      </c>
    </row>
    <row r="14" spans="1:18" ht="18" customHeight="1">
      <c r="A14" s="9"/>
      <c r="B14" s="34" t="s">
        <v>21</v>
      </c>
      <c r="C14" s="21">
        <v>10</v>
      </c>
      <c r="D14" s="27">
        <v>292</v>
      </c>
      <c r="E14" s="28">
        <v>708</v>
      </c>
      <c r="F14" s="25">
        <v>390</v>
      </c>
      <c r="G14" s="25">
        <v>318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10</v>
      </c>
      <c r="N14" s="25">
        <v>2</v>
      </c>
      <c r="O14" s="25">
        <v>0</v>
      </c>
      <c r="P14" s="25">
        <v>0</v>
      </c>
      <c r="Q14" s="26">
        <v>0</v>
      </c>
      <c r="R14" s="26">
        <v>0</v>
      </c>
    </row>
    <row r="15" spans="1:18" ht="20.25" customHeight="1">
      <c r="A15" s="9"/>
      <c r="B15" s="34" t="s">
        <v>22</v>
      </c>
      <c r="C15" s="22">
        <v>23</v>
      </c>
      <c r="D15" s="27">
        <v>524</v>
      </c>
      <c r="E15" s="28">
        <v>1147</v>
      </c>
      <c r="F15" s="25">
        <v>621</v>
      </c>
      <c r="G15" s="25">
        <v>526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4</v>
      </c>
      <c r="N15" s="25">
        <v>2</v>
      </c>
      <c r="O15" s="25">
        <v>0</v>
      </c>
      <c r="P15" s="25">
        <v>2</v>
      </c>
      <c r="Q15" s="26">
        <v>0</v>
      </c>
      <c r="R15" s="26">
        <v>0</v>
      </c>
    </row>
    <row r="16" spans="1:18" ht="18" customHeight="1">
      <c r="A16" s="9"/>
      <c r="B16" s="34" t="s">
        <v>23</v>
      </c>
      <c r="C16" s="21">
        <v>26</v>
      </c>
      <c r="D16" s="27">
        <v>660</v>
      </c>
      <c r="E16" s="28">
        <v>1599</v>
      </c>
      <c r="F16" s="25">
        <v>845</v>
      </c>
      <c r="G16" s="25">
        <v>754</v>
      </c>
      <c r="H16" s="31">
        <v>92</v>
      </c>
      <c r="I16" s="25">
        <v>0</v>
      </c>
      <c r="J16" s="25">
        <v>1</v>
      </c>
      <c r="K16" s="25">
        <v>37</v>
      </c>
      <c r="L16" s="25">
        <v>54</v>
      </c>
      <c r="M16" s="25">
        <v>1</v>
      </c>
      <c r="N16" s="25">
        <v>3</v>
      </c>
      <c r="O16" s="25">
        <v>1</v>
      </c>
      <c r="P16" s="25">
        <v>2</v>
      </c>
      <c r="Q16" s="26">
        <v>0</v>
      </c>
      <c r="R16" s="26">
        <v>1</v>
      </c>
    </row>
    <row r="17" spans="1:19" ht="17.25" customHeight="1">
      <c r="A17" s="9"/>
      <c r="B17" s="34" t="s">
        <v>24</v>
      </c>
      <c r="C17" s="22">
        <v>21</v>
      </c>
      <c r="D17" s="27">
        <v>474</v>
      </c>
      <c r="E17" s="28">
        <v>1120</v>
      </c>
      <c r="F17" s="25">
        <v>613</v>
      </c>
      <c r="G17" s="25">
        <v>507</v>
      </c>
      <c r="H17" s="31">
        <v>100</v>
      </c>
      <c r="I17" s="25">
        <v>2</v>
      </c>
      <c r="J17" s="25">
        <v>5</v>
      </c>
      <c r="K17" s="25">
        <v>49</v>
      </c>
      <c r="L17" s="25">
        <v>44</v>
      </c>
      <c r="M17" s="25">
        <v>2</v>
      </c>
      <c r="N17" s="25">
        <v>0</v>
      </c>
      <c r="O17" s="25">
        <v>0</v>
      </c>
      <c r="P17" s="25">
        <v>2</v>
      </c>
      <c r="Q17" s="26">
        <v>0</v>
      </c>
      <c r="R17" s="26">
        <v>0</v>
      </c>
    </row>
    <row r="18" spans="1:19" ht="18.75" customHeight="1">
      <c r="A18" s="9"/>
      <c r="B18" s="34" t="s">
        <v>25</v>
      </c>
      <c r="C18" s="23">
        <v>24</v>
      </c>
      <c r="D18" s="27">
        <v>507</v>
      </c>
      <c r="E18" s="28">
        <v>1187</v>
      </c>
      <c r="F18" s="25">
        <v>616</v>
      </c>
      <c r="G18" s="25">
        <v>571</v>
      </c>
      <c r="H18" s="31">
        <v>43</v>
      </c>
      <c r="I18" s="25">
        <v>1</v>
      </c>
      <c r="J18" s="25">
        <v>1</v>
      </c>
      <c r="K18" s="25">
        <v>20</v>
      </c>
      <c r="L18" s="25">
        <v>21</v>
      </c>
      <c r="M18" s="25">
        <v>1</v>
      </c>
      <c r="N18" s="25">
        <v>2</v>
      </c>
      <c r="O18" s="25">
        <v>0</v>
      </c>
      <c r="P18" s="25">
        <v>2</v>
      </c>
      <c r="Q18" s="26">
        <v>1</v>
      </c>
      <c r="R18" s="26">
        <v>1</v>
      </c>
    </row>
    <row r="19" spans="1:19" ht="18" customHeight="1">
      <c r="A19" s="9"/>
      <c r="B19" s="34" t="s">
        <v>26</v>
      </c>
      <c r="C19" s="21">
        <v>13</v>
      </c>
      <c r="D19" s="27">
        <v>380</v>
      </c>
      <c r="E19" s="28">
        <v>954</v>
      </c>
      <c r="F19" s="25">
        <v>511</v>
      </c>
      <c r="G19" s="25">
        <v>443</v>
      </c>
      <c r="H19" s="31">
        <v>57</v>
      </c>
      <c r="I19" s="25">
        <v>4</v>
      </c>
      <c r="J19" s="25">
        <v>2</v>
      </c>
      <c r="K19" s="25">
        <v>25</v>
      </c>
      <c r="L19" s="25">
        <v>26</v>
      </c>
      <c r="M19" s="25">
        <v>1</v>
      </c>
      <c r="N19" s="25">
        <v>4</v>
      </c>
      <c r="O19" s="25">
        <v>0</v>
      </c>
      <c r="P19" s="25">
        <v>2</v>
      </c>
      <c r="Q19" s="26">
        <v>0</v>
      </c>
      <c r="R19" s="26">
        <v>2</v>
      </c>
    </row>
    <row r="20" spans="1:19" ht="18" customHeight="1">
      <c r="A20" s="9"/>
      <c r="B20" s="34" t="s">
        <v>27</v>
      </c>
      <c r="C20" s="22">
        <v>24</v>
      </c>
      <c r="D20" s="27">
        <v>702</v>
      </c>
      <c r="E20" s="28">
        <v>1642</v>
      </c>
      <c r="F20" s="25">
        <v>876</v>
      </c>
      <c r="G20" s="25">
        <v>766</v>
      </c>
      <c r="H20" s="31">
        <v>142</v>
      </c>
      <c r="I20" s="25">
        <v>1</v>
      </c>
      <c r="J20" s="25">
        <v>4</v>
      </c>
      <c r="K20" s="25">
        <v>70</v>
      </c>
      <c r="L20" s="25">
        <v>67</v>
      </c>
      <c r="M20" s="25">
        <v>4</v>
      </c>
      <c r="N20" s="25">
        <v>7</v>
      </c>
      <c r="O20" s="25">
        <v>1</v>
      </c>
      <c r="P20" s="25">
        <v>2</v>
      </c>
      <c r="Q20" s="26">
        <v>1</v>
      </c>
      <c r="R20" s="26">
        <v>0</v>
      </c>
    </row>
    <row r="21" spans="1:19" ht="17.25" customHeight="1">
      <c r="A21" s="9"/>
      <c r="B21" s="34" t="s">
        <v>28</v>
      </c>
      <c r="C21" s="23">
        <v>17</v>
      </c>
      <c r="D21" s="27">
        <v>470</v>
      </c>
      <c r="E21" s="28">
        <v>1043</v>
      </c>
      <c r="F21" s="25">
        <v>521</v>
      </c>
      <c r="G21" s="25">
        <v>522</v>
      </c>
      <c r="H21" s="31">
        <v>42</v>
      </c>
      <c r="I21" s="25">
        <v>3</v>
      </c>
      <c r="J21" s="25">
        <v>3</v>
      </c>
      <c r="K21" s="25">
        <v>17</v>
      </c>
      <c r="L21" s="25">
        <v>19</v>
      </c>
      <c r="M21" s="25">
        <v>2</v>
      </c>
      <c r="N21" s="25">
        <v>6</v>
      </c>
      <c r="O21" s="25">
        <v>0</v>
      </c>
      <c r="P21" s="25">
        <v>1</v>
      </c>
      <c r="Q21" s="26">
        <v>0</v>
      </c>
      <c r="R21" s="26">
        <v>2</v>
      </c>
    </row>
    <row r="22" spans="1:19" ht="16.5" customHeight="1">
      <c r="A22" s="9"/>
      <c r="B22" s="34" t="s">
        <v>29</v>
      </c>
      <c r="C22" s="23">
        <v>26</v>
      </c>
      <c r="D22" s="27">
        <v>723</v>
      </c>
      <c r="E22" s="28">
        <v>1706</v>
      </c>
      <c r="F22" s="25">
        <v>946</v>
      </c>
      <c r="G22" s="25">
        <v>760</v>
      </c>
      <c r="H22" s="31">
        <v>37</v>
      </c>
      <c r="I22" s="25">
        <v>1</v>
      </c>
      <c r="J22" s="25">
        <v>3</v>
      </c>
      <c r="K22" s="25">
        <v>9</v>
      </c>
      <c r="L22" s="25">
        <v>24</v>
      </c>
      <c r="M22" s="25">
        <v>4</v>
      </c>
      <c r="N22" s="25">
        <v>4</v>
      </c>
      <c r="O22" s="25">
        <v>0</v>
      </c>
      <c r="P22" s="25">
        <v>4</v>
      </c>
      <c r="Q22" s="26">
        <v>2</v>
      </c>
      <c r="R22" s="26">
        <v>2</v>
      </c>
      <c r="S22" s="35"/>
    </row>
    <row r="23" spans="1:19" ht="16.5" customHeight="1">
      <c r="A23" s="9"/>
      <c r="B23" s="34" t="s">
        <v>30</v>
      </c>
      <c r="C23" s="23">
        <v>7</v>
      </c>
      <c r="D23" s="27">
        <v>160</v>
      </c>
      <c r="E23" s="28">
        <v>342</v>
      </c>
      <c r="F23" s="25">
        <v>187</v>
      </c>
      <c r="G23" s="25">
        <v>155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2</v>
      </c>
      <c r="N23" s="25">
        <v>0</v>
      </c>
      <c r="O23" s="25">
        <v>0</v>
      </c>
      <c r="P23" s="25">
        <v>0</v>
      </c>
      <c r="Q23" s="26">
        <v>1</v>
      </c>
      <c r="R23" s="26">
        <v>0</v>
      </c>
    </row>
    <row r="24" spans="1:19" ht="17.25">
      <c r="B24" s="30" t="s">
        <v>2</v>
      </c>
      <c r="C24" s="29">
        <f t="shared" ref="C24:R24" si="1">SUM(C12:C23)</f>
        <v>215</v>
      </c>
      <c r="D24" s="29">
        <f t="shared" si="1"/>
        <v>5558</v>
      </c>
      <c r="E24" s="29">
        <f t="shared" si="1"/>
        <v>13016</v>
      </c>
      <c r="F24" s="29">
        <f t="shared" si="1"/>
        <v>7004</v>
      </c>
      <c r="G24" s="29">
        <f t="shared" si="1"/>
        <v>6012</v>
      </c>
      <c r="H24" s="29">
        <f t="shared" si="1"/>
        <v>542</v>
      </c>
      <c r="I24" s="29">
        <f t="shared" si="1"/>
        <v>13</v>
      </c>
      <c r="J24" s="29">
        <f t="shared" si="1"/>
        <v>22</v>
      </c>
      <c r="K24" s="29">
        <f t="shared" si="1"/>
        <v>239</v>
      </c>
      <c r="L24" s="29">
        <f t="shared" si="1"/>
        <v>268</v>
      </c>
      <c r="M24" s="29">
        <f t="shared" si="1"/>
        <v>32</v>
      </c>
      <c r="N24" s="29">
        <f t="shared" si="1"/>
        <v>37</v>
      </c>
      <c r="O24" s="29">
        <f t="shared" si="1"/>
        <v>3</v>
      </c>
      <c r="P24" s="29">
        <f t="shared" si="1"/>
        <v>20</v>
      </c>
      <c r="Q24" s="29">
        <f t="shared" si="1"/>
        <v>5</v>
      </c>
      <c r="R24" s="29">
        <f t="shared" si="1"/>
        <v>8</v>
      </c>
    </row>
    <row r="25" spans="1:19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opLeftCell="A4" workbookViewId="0">
      <selection activeCell="V7" sqref="V7"/>
    </sheetView>
  </sheetViews>
  <sheetFormatPr defaultRowHeight="16.5"/>
  <cols>
    <col min="1" max="1" width="3.125" customWidth="1"/>
    <col min="3" max="3" width="5.25" bestFit="1" customWidth="1"/>
    <col min="4" max="4" width="6.25" bestFit="1" customWidth="1"/>
    <col min="5" max="5" width="9" bestFit="1" customWidth="1"/>
    <col min="6" max="6" width="6.625" bestFit="1" customWidth="1"/>
    <col min="7" max="7" width="6.375" bestFit="1" customWidth="1"/>
    <col min="8" max="8" width="9" bestFit="1" customWidth="1"/>
    <col min="9" max="12" width="9.75" bestFit="1" customWidth="1"/>
    <col min="13" max="16" width="5.25" bestFit="1" customWidth="1"/>
    <col min="17" max="18" width="5.375" bestFit="1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72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2"/>
      <c r="P4" s="32"/>
    </row>
    <row r="5" spans="1:18" ht="23.1" customHeight="1">
      <c r="B5" s="12" t="s">
        <v>42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39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40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43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50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41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28.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356</v>
      </c>
      <c r="E12" s="28">
        <v>837</v>
      </c>
      <c r="F12" s="25">
        <v>480</v>
      </c>
      <c r="G12" s="25">
        <v>357</v>
      </c>
      <c r="H12" s="31">
        <f t="shared" ref="H12:H15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4</v>
      </c>
      <c r="N12" s="25">
        <v>0</v>
      </c>
      <c r="O12" s="25">
        <v>0</v>
      </c>
      <c r="P12" s="25">
        <v>0</v>
      </c>
      <c r="Q12" s="26">
        <v>1</v>
      </c>
      <c r="R12" s="26">
        <v>1</v>
      </c>
    </row>
    <row r="13" spans="1:18" ht="17.25">
      <c r="A13" s="9"/>
      <c r="B13" s="34" t="s">
        <v>20</v>
      </c>
      <c r="C13" s="22">
        <v>12</v>
      </c>
      <c r="D13" s="27">
        <v>310</v>
      </c>
      <c r="E13" s="28">
        <v>761</v>
      </c>
      <c r="F13" s="25">
        <v>414</v>
      </c>
      <c r="G13" s="25">
        <v>347</v>
      </c>
      <c r="H13" s="31">
        <f t="shared" si="0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2</v>
      </c>
      <c r="N13" s="25">
        <v>2</v>
      </c>
      <c r="O13" s="25">
        <v>0</v>
      </c>
      <c r="P13" s="25">
        <v>2</v>
      </c>
      <c r="Q13" s="26">
        <v>0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289</v>
      </c>
      <c r="E14" s="28">
        <v>698</v>
      </c>
      <c r="F14" s="25">
        <v>381</v>
      </c>
      <c r="G14" s="25">
        <v>317</v>
      </c>
      <c r="H14" s="31">
        <f t="shared" si="0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8</v>
      </c>
      <c r="N14" s="25">
        <v>1</v>
      </c>
      <c r="O14" s="25">
        <v>0</v>
      </c>
      <c r="P14" s="25">
        <v>1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522</v>
      </c>
      <c r="E15" s="28">
        <v>1153</v>
      </c>
      <c r="F15" s="25">
        <v>626</v>
      </c>
      <c r="G15" s="25">
        <v>527</v>
      </c>
      <c r="H15" s="31">
        <f t="shared" si="0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5</v>
      </c>
      <c r="N15" s="25">
        <v>4</v>
      </c>
      <c r="O15" s="25">
        <v>2</v>
      </c>
      <c r="P15" s="25">
        <v>0</v>
      </c>
      <c r="Q15" s="26">
        <v>1</v>
      </c>
      <c r="R15" s="26">
        <v>0</v>
      </c>
    </row>
    <row r="16" spans="1:18" ht="17.25">
      <c r="A16" s="9"/>
      <c r="B16" s="34" t="s">
        <v>23</v>
      </c>
      <c r="C16" s="21">
        <v>26</v>
      </c>
      <c r="D16" s="27">
        <v>650</v>
      </c>
      <c r="E16" s="28">
        <v>1643</v>
      </c>
      <c r="F16" s="25">
        <v>875</v>
      </c>
      <c r="G16" s="25">
        <v>768</v>
      </c>
      <c r="H16" s="31">
        <v>95</v>
      </c>
      <c r="I16" s="25">
        <v>1</v>
      </c>
      <c r="J16" s="25">
        <v>2</v>
      </c>
      <c r="K16" s="25">
        <v>37</v>
      </c>
      <c r="L16" s="25">
        <v>55</v>
      </c>
      <c r="M16" s="25">
        <v>6</v>
      </c>
      <c r="N16" s="25">
        <v>3</v>
      </c>
      <c r="O16" s="25">
        <v>0</v>
      </c>
      <c r="P16" s="25">
        <v>0</v>
      </c>
      <c r="Q16" s="26">
        <v>0</v>
      </c>
      <c r="R16" s="26">
        <v>0</v>
      </c>
    </row>
    <row r="17" spans="1:18" ht="17.25">
      <c r="A17" s="9"/>
      <c r="B17" s="34" t="s">
        <v>24</v>
      </c>
      <c r="C17" s="22">
        <v>21</v>
      </c>
      <c r="D17" s="27">
        <v>479</v>
      </c>
      <c r="E17" s="28">
        <v>1112</v>
      </c>
      <c r="F17" s="25">
        <v>608</v>
      </c>
      <c r="G17" s="25">
        <v>504</v>
      </c>
      <c r="H17" s="31">
        <v>92</v>
      </c>
      <c r="I17" s="25">
        <v>1</v>
      </c>
      <c r="J17" s="25">
        <v>4</v>
      </c>
      <c r="K17" s="25">
        <v>47</v>
      </c>
      <c r="L17" s="25">
        <v>40</v>
      </c>
      <c r="M17" s="25">
        <v>3</v>
      </c>
      <c r="N17" s="25">
        <v>2</v>
      </c>
      <c r="O17" s="25">
        <v>0</v>
      </c>
      <c r="P17" s="25">
        <v>1</v>
      </c>
      <c r="Q17" s="26">
        <v>1</v>
      </c>
      <c r="R17" s="26">
        <v>0</v>
      </c>
    </row>
    <row r="18" spans="1:18" ht="17.25">
      <c r="A18" s="9"/>
      <c r="B18" s="34" t="s">
        <v>25</v>
      </c>
      <c r="C18" s="23">
        <v>24</v>
      </c>
      <c r="D18" s="27">
        <v>501</v>
      </c>
      <c r="E18" s="28">
        <v>1195</v>
      </c>
      <c r="F18" s="25">
        <v>623</v>
      </c>
      <c r="G18" s="25">
        <v>572</v>
      </c>
      <c r="H18" s="31"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1</v>
      </c>
      <c r="N18" s="25">
        <v>5</v>
      </c>
      <c r="O18" s="25">
        <v>0</v>
      </c>
      <c r="P18" s="25">
        <v>1</v>
      </c>
      <c r="Q18" s="26">
        <v>0</v>
      </c>
      <c r="R18" s="26">
        <v>0</v>
      </c>
    </row>
    <row r="19" spans="1:18" ht="17.25">
      <c r="A19" s="9"/>
      <c r="B19" s="34" t="s">
        <v>26</v>
      </c>
      <c r="C19" s="21">
        <v>13</v>
      </c>
      <c r="D19" s="27">
        <v>383</v>
      </c>
      <c r="E19" s="28">
        <v>977</v>
      </c>
      <c r="F19" s="25">
        <v>522</v>
      </c>
      <c r="G19" s="25">
        <v>455</v>
      </c>
      <c r="H19" s="31">
        <v>62</v>
      </c>
      <c r="I19" s="25">
        <v>4</v>
      </c>
      <c r="J19" s="25">
        <v>2</v>
      </c>
      <c r="K19" s="25">
        <v>26</v>
      </c>
      <c r="L19" s="25">
        <v>30</v>
      </c>
      <c r="M19" s="25">
        <v>2</v>
      </c>
      <c r="N19" s="25">
        <v>2</v>
      </c>
      <c r="O19" s="25">
        <v>1</v>
      </c>
      <c r="P19" s="25">
        <v>0</v>
      </c>
      <c r="Q19" s="26">
        <v>0</v>
      </c>
      <c r="R19" s="26">
        <v>1</v>
      </c>
    </row>
    <row r="20" spans="1:18" ht="17.25">
      <c r="A20" s="9"/>
      <c r="B20" s="34" t="s">
        <v>27</v>
      </c>
      <c r="C20" s="22">
        <v>24</v>
      </c>
      <c r="D20" s="27">
        <v>709</v>
      </c>
      <c r="E20" s="28">
        <v>1672</v>
      </c>
      <c r="F20" s="25">
        <v>893</v>
      </c>
      <c r="G20" s="25">
        <v>779</v>
      </c>
      <c r="H20" s="31">
        <v>147</v>
      </c>
      <c r="I20" s="25">
        <v>1</v>
      </c>
      <c r="J20" s="25">
        <v>4</v>
      </c>
      <c r="K20" s="25">
        <v>72</v>
      </c>
      <c r="L20" s="25">
        <v>70</v>
      </c>
      <c r="M20" s="25">
        <v>11</v>
      </c>
      <c r="N20" s="25">
        <v>5</v>
      </c>
      <c r="O20" s="25">
        <v>0</v>
      </c>
      <c r="P20" s="25">
        <v>1</v>
      </c>
      <c r="Q20" s="26">
        <v>3</v>
      </c>
      <c r="R20" s="26">
        <v>1</v>
      </c>
    </row>
    <row r="21" spans="1:18" ht="17.25">
      <c r="A21" s="9"/>
      <c r="B21" s="34" t="s">
        <v>28</v>
      </c>
      <c r="C21" s="23">
        <v>17</v>
      </c>
      <c r="D21" s="27">
        <v>468</v>
      </c>
      <c r="E21" s="28">
        <f t="shared" ref="E21" si="1">F21+G21</f>
        <v>1061</v>
      </c>
      <c r="F21" s="25">
        <v>527</v>
      </c>
      <c r="G21" s="25">
        <v>534</v>
      </c>
      <c r="H21" s="31">
        <v>38</v>
      </c>
      <c r="I21" s="25">
        <v>2</v>
      </c>
      <c r="J21" s="25">
        <v>2</v>
      </c>
      <c r="K21" s="25">
        <v>17</v>
      </c>
      <c r="L21" s="25">
        <v>17</v>
      </c>
      <c r="M21" s="25">
        <v>1</v>
      </c>
      <c r="N21" s="25">
        <v>3</v>
      </c>
      <c r="O21" s="25">
        <v>2</v>
      </c>
      <c r="P21" s="25">
        <v>0</v>
      </c>
      <c r="Q21" s="26">
        <v>0</v>
      </c>
      <c r="R21" s="26">
        <v>2</v>
      </c>
    </row>
    <row r="22" spans="1:18" ht="17.25">
      <c r="A22" s="9"/>
      <c r="B22" s="34" t="s">
        <v>29</v>
      </c>
      <c r="C22" s="23">
        <v>26</v>
      </c>
      <c r="D22" s="27">
        <v>727</v>
      </c>
      <c r="E22" s="28">
        <v>1742</v>
      </c>
      <c r="F22" s="25">
        <v>964</v>
      </c>
      <c r="G22" s="25">
        <v>778</v>
      </c>
      <c r="H22" s="31">
        <v>39</v>
      </c>
      <c r="I22" s="25">
        <v>1</v>
      </c>
      <c r="J22" s="25">
        <v>4</v>
      </c>
      <c r="K22" s="25">
        <v>9</v>
      </c>
      <c r="L22" s="25">
        <v>25</v>
      </c>
      <c r="M22" s="25">
        <v>6</v>
      </c>
      <c r="N22" s="25">
        <v>14</v>
      </c>
      <c r="O22" s="25">
        <v>1</v>
      </c>
      <c r="P22" s="25">
        <v>3</v>
      </c>
      <c r="Q22" s="26">
        <v>0</v>
      </c>
      <c r="R22" s="26">
        <v>0</v>
      </c>
    </row>
    <row r="23" spans="1:18" ht="17.25">
      <c r="A23" s="9"/>
      <c r="B23" s="34" t="s">
        <v>30</v>
      </c>
      <c r="C23" s="23">
        <v>7</v>
      </c>
      <c r="D23" s="27">
        <v>163</v>
      </c>
      <c r="E23" s="28">
        <v>351</v>
      </c>
      <c r="F23" s="25">
        <v>195</v>
      </c>
      <c r="G23" s="25">
        <v>156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1</v>
      </c>
      <c r="N23" s="25">
        <v>0</v>
      </c>
      <c r="O23" s="25">
        <v>1</v>
      </c>
      <c r="P23" s="25">
        <v>2</v>
      </c>
      <c r="Q23" s="26">
        <v>0</v>
      </c>
      <c r="R23" s="26">
        <v>0</v>
      </c>
    </row>
    <row r="24" spans="1:18" ht="17.25">
      <c r="B24" s="30" t="s">
        <v>2</v>
      </c>
      <c r="C24" s="29">
        <f t="shared" ref="C24:R24" si="2">SUM(C12:C23)</f>
        <v>215</v>
      </c>
      <c r="D24" s="29">
        <f t="shared" si="2"/>
        <v>5557</v>
      </c>
      <c r="E24" s="29">
        <f t="shared" si="2"/>
        <v>13202</v>
      </c>
      <c r="F24" s="29">
        <f t="shared" si="2"/>
        <v>7108</v>
      </c>
      <c r="G24" s="29">
        <f t="shared" si="2"/>
        <v>6094</v>
      </c>
      <c r="H24" s="29">
        <f t="shared" si="2"/>
        <v>542</v>
      </c>
      <c r="I24" s="29">
        <f t="shared" si="2"/>
        <v>12</v>
      </c>
      <c r="J24" s="29">
        <f t="shared" si="2"/>
        <v>22</v>
      </c>
      <c r="K24" s="29">
        <f t="shared" si="2"/>
        <v>236</v>
      </c>
      <c r="L24" s="29">
        <f t="shared" si="2"/>
        <v>272</v>
      </c>
      <c r="M24" s="29">
        <f t="shared" si="2"/>
        <v>50</v>
      </c>
      <c r="N24" s="29">
        <f t="shared" si="2"/>
        <v>41</v>
      </c>
      <c r="O24" s="29">
        <f t="shared" si="2"/>
        <v>7</v>
      </c>
      <c r="P24" s="29">
        <f t="shared" si="2"/>
        <v>11</v>
      </c>
      <c r="Q24" s="29">
        <f t="shared" si="2"/>
        <v>6</v>
      </c>
      <c r="R24" s="29">
        <f t="shared" si="2"/>
        <v>5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activeCell="U9" sqref="U9"/>
    </sheetView>
  </sheetViews>
  <sheetFormatPr defaultRowHeight="16.5"/>
  <cols>
    <col min="1" max="1" width="3.125" customWidth="1"/>
    <col min="3" max="3" width="5.25" bestFit="1" customWidth="1"/>
    <col min="4" max="4" width="6.375" bestFit="1" customWidth="1"/>
    <col min="5" max="5" width="9" bestFit="1" customWidth="1"/>
    <col min="6" max="7" width="6.25" bestFit="1" customWidth="1"/>
    <col min="8" max="8" width="9" bestFit="1" customWidth="1"/>
    <col min="9" max="12" width="9.75" bestFit="1" customWidth="1"/>
    <col min="13" max="16" width="5.25" bestFit="1" customWidth="1"/>
    <col min="17" max="18" width="5.375" bestFit="1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44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73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2"/>
      <c r="P4" s="32"/>
    </row>
    <row r="5" spans="1:18" ht="23.1" customHeight="1">
      <c r="B5" s="12" t="s">
        <v>45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46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47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48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49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51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28.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359</v>
      </c>
      <c r="E12" s="28">
        <v>839</v>
      </c>
      <c r="F12" s="25">
        <v>483</v>
      </c>
      <c r="G12" s="25">
        <v>356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3</v>
      </c>
      <c r="N12" s="25">
        <v>2</v>
      </c>
      <c r="O12" s="25">
        <v>2</v>
      </c>
      <c r="P12" s="25">
        <v>1</v>
      </c>
      <c r="Q12" s="26">
        <v>0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309</v>
      </c>
      <c r="E13" s="28">
        <v>762</v>
      </c>
      <c r="F13" s="25">
        <v>415</v>
      </c>
      <c r="G13" s="25">
        <v>347</v>
      </c>
      <c r="H13" s="31">
        <v>12</v>
      </c>
      <c r="I13" s="25">
        <v>0</v>
      </c>
      <c r="J13" s="25">
        <v>2</v>
      </c>
      <c r="K13" s="25">
        <v>3</v>
      </c>
      <c r="L13" s="25">
        <v>7</v>
      </c>
      <c r="M13" s="25">
        <v>2</v>
      </c>
      <c r="N13" s="25">
        <v>2</v>
      </c>
      <c r="O13" s="25">
        <v>1</v>
      </c>
      <c r="P13" s="25">
        <v>1</v>
      </c>
      <c r="Q13" s="26">
        <v>1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289</v>
      </c>
      <c r="E14" s="28">
        <v>694</v>
      </c>
      <c r="F14" s="25">
        <v>377</v>
      </c>
      <c r="G14" s="25">
        <v>317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6</v>
      </c>
      <c r="O14" s="25">
        <v>0</v>
      </c>
      <c r="P14" s="25">
        <v>0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523</v>
      </c>
      <c r="E15" s="28">
        <v>1153</v>
      </c>
      <c r="F15" s="25">
        <v>626</v>
      </c>
      <c r="G15" s="25">
        <v>527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8</v>
      </c>
      <c r="N15" s="25">
        <v>4</v>
      </c>
      <c r="O15" s="25">
        <v>0</v>
      </c>
      <c r="P15" s="25">
        <v>3</v>
      </c>
      <c r="Q15" s="26">
        <v>0</v>
      </c>
      <c r="R15" s="26">
        <v>0</v>
      </c>
    </row>
    <row r="16" spans="1:18" ht="17.25">
      <c r="A16" s="9"/>
      <c r="B16" s="34" t="s">
        <v>23</v>
      </c>
      <c r="C16" s="21">
        <v>26</v>
      </c>
      <c r="D16" s="27">
        <v>660</v>
      </c>
      <c r="E16" s="28">
        <v>1637</v>
      </c>
      <c r="F16" s="25">
        <v>869</v>
      </c>
      <c r="G16" s="25">
        <v>768</v>
      </c>
      <c r="H16" s="31">
        <v>93</v>
      </c>
      <c r="I16" s="25">
        <v>0</v>
      </c>
      <c r="J16" s="25">
        <v>1</v>
      </c>
      <c r="K16" s="25">
        <v>37</v>
      </c>
      <c r="L16" s="25">
        <v>55</v>
      </c>
      <c r="M16" s="25">
        <v>8</v>
      </c>
      <c r="N16" s="25">
        <v>8</v>
      </c>
      <c r="O16" s="25">
        <v>2</v>
      </c>
      <c r="P16" s="25">
        <v>3</v>
      </c>
      <c r="Q16" s="26">
        <v>0</v>
      </c>
      <c r="R16" s="26">
        <v>1</v>
      </c>
    </row>
    <row r="17" spans="1:18" ht="17.25">
      <c r="A17" s="9"/>
      <c r="B17" s="34" t="s">
        <v>24</v>
      </c>
      <c r="C17" s="22">
        <v>21</v>
      </c>
      <c r="D17" s="27">
        <v>479</v>
      </c>
      <c r="E17" s="28">
        <v>1115</v>
      </c>
      <c r="F17" s="25">
        <v>610</v>
      </c>
      <c r="G17" s="25">
        <v>505</v>
      </c>
      <c r="H17" s="31">
        <v>96</v>
      </c>
      <c r="I17" s="25">
        <v>2</v>
      </c>
      <c r="J17" s="25">
        <v>5</v>
      </c>
      <c r="K17" s="25">
        <v>47</v>
      </c>
      <c r="L17" s="25">
        <v>42</v>
      </c>
      <c r="M17" s="25">
        <v>6</v>
      </c>
      <c r="N17" s="25">
        <v>3</v>
      </c>
      <c r="O17" s="25">
        <v>0</v>
      </c>
      <c r="P17" s="25">
        <v>1</v>
      </c>
      <c r="Q17" s="26">
        <v>1</v>
      </c>
      <c r="R17" s="26">
        <v>0</v>
      </c>
    </row>
    <row r="18" spans="1:18" ht="17.25">
      <c r="A18" s="9"/>
      <c r="B18" s="34" t="s">
        <v>25</v>
      </c>
      <c r="C18" s="23">
        <v>24</v>
      </c>
      <c r="D18" s="27">
        <v>502</v>
      </c>
      <c r="E18" s="28">
        <v>1193</v>
      </c>
      <c r="F18" s="25">
        <v>623</v>
      </c>
      <c r="G18" s="25">
        <v>570</v>
      </c>
      <c r="H18" s="31"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1</v>
      </c>
      <c r="N18" s="25">
        <v>2</v>
      </c>
      <c r="O18" s="25">
        <v>1</v>
      </c>
      <c r="P18" s="25">
        <v>1</v>
      </c>
      <c r="Q18" s="26">
        <v>0</v>
      </c>
      <c r="R18" s="26">
        <v>0</v>
      </c>
    </row>
    <row r="19" spans="1:18" ht="17.25">
      <c r="A19" s="9"/>
      <c r="B19" s="34" t="s">
        <v>26</v>
      </c>
      <c r="C19" s="21">
        <v>13</v>
      </c>
      <c r="D19" s="27">
        <v>383</v>
      </c>
      <c r="E19" s="28">
        <v>978</v>
      </c>
      <c r="F19" s="25">
        <v>522</v>
      </c>
      <c r="G19" s="25">
        <v>456</v>
      </c>
      <c r="H19" s="31">
        <v>62</v>
      </c>
      <c r="I19" s="25">
        <v>4</v>
      </c>
      <c r="J19" s="25">
        <v>2</v>
      </c>
      <c r="K19" s="25">
        <v>26</v>
      </c>
      <c r="L19" s="25">
        <v>30</v>
      </c>
      <c r="M19" s="25">
        <v>4</v>
      </c>
      <c r="N19" s="25">
        <v>3</v>
      </c>
      <c r="O19" s="25">
        <v>1</v>
      </c>
      <c r="P19" s="25">
        <v>2</v>
      </c>
      <c r="Q19" s="26">
        <v>2</v>
      </c>
      <c r="R19" s="26">
        <v>0</v>
      </c>
    </row>
    <row r="20" spans="1:18" ht="17.25">
      <c r="A20" s="9"/>
      <c r="B20" s="34" t="s">
        <v>27</v>
      </c>
      <c r="C20" s="22">
        <v>24</v>
      </c>
      <c r="D20" s="27">
        <v>707</v>
      </c>
      <c r="E20" s="28">
        <v>1668</v>
      </c>
      <c r="F20" s="25">
        <v>888</v>
      </c>
      <c r="G20" s="25">
        <v>780</v>
      </c>
      <c r="H20" s="31">
        <v>148</v>
      </c>
      <c r="I20" s="25">
        <v>1</v>
      </c>
      <c r="J20" s="25">
        <v>4</v>
      </c>
      <c r="K20" s="25">
        <v>72</v>
      </c>
      <c r="L20" s="25">
        <v>71</v>
      </c>
      <c r="M20" s="25">
        <v>6</v>
      </c>
      <c r="N20" s="25">
        <v>8</v>
      </c>
      <c r="O20" s="25">
        <v>0</v>
      </c>
      <c r="P20" s="25">
        <v>3</v>
      </c>
      <c r="Q20" s="26">
        <v>0</v>
      </c>
      <c r="R20" s="26">
        <v>0</v>
      </c>
    </row>
    <row r="21" spans="1:18" ht="17.25">
      <c r="A21" s="9"/>
      <c r="B21" s="34" t="s">
        <v>28</v>
      </c>
      <c r="C21" s="23">
        <v>17</v>
      </c>
      <c r="D21" s="27">
        <v>469</v>
      </c>
      <c r="E21" s="28">
        <v>1058</v>
      </c>
      <c r="F21" s="25">
        <v>528</v>
      </c>
      <c r="G21" s="25">
        <v>530</v>
      </c>
      <c r="H21" s="31">
        <v>38</v>
      </c>
      <c r="I21" s="25">
        <v>2</v>
      </c>
      <c r="J21" s="25">
        <v>2</v>
      </c>
      <c r="K21" s="25">
        <v>17</v>
      </c>
      <c r="L21" s="25">
        <v>17</v>
      </c>
      <c r="M21" s="25">
        <v>2</v>
      </c>
      <c r="N21" s="25">
        <v>1</v>
      </c>
      <c r="O21" s="25">
        <v>0</v>
      </c>
      <c r="P21" s="25">
        <v>1</v>
      </c>
      <c r="Q21" s="26">
        <v>0</v>
      </c>
      <c r="R21" s="26">
        <v>0</v>
      </c>
    </row>
    <row r="22" spans="1:18" ht="17.25">
      <c r="A22" s="9"/>
      <c r="B22" s="34" t="s">
        <v>29</v>
      </c>
      <c r="C22" s="23">
        <v>26</v>
      </c>
      <c r="D22" s="27">
        <v>727</v>
      </c>
      <c r="E22" s="28">
        <v>1737</v>
      </c>
      <c r="F22" s="25">
        <v>957</v>
      </c>
      <c r="G22" s="25">
        <v>780</v>
      </c>
      <c r="H22" s="31">
        <v>39</v>
      </c>
      <c r="I22" s="25">
        <v>1</v>
      </c>
      <c r="J22" s="25">
        <v>4</v>
      </c>
      <c r="K22" s="25">
        <v>9</v>
      </c>
      <c r="L22" s="25">
        <v>25</v>
      </c>
      <c r="M22" s="25">
        <v>2</v>
      </c>
      <c r="N22" s="25">
        <v>10</v>
      </c>
      <c r="O22" s="25">
        <v>0</v>
      </c>
      <c r="P22" s="25">
        <v>3</v>
      </c>
      <c r="Q22" s="26">
        <v>1</v>
      </c>
      <c r="R22" s="26">
        <v>0</v>
      </c>
    </row>
    <row r="23" spans="1:18" ht="17.25">
      <c r="A23" s="9"/>
      <c r="B23" s="34" t="s">
        <v>30</v>
      </c>
      <c r="C23" s="23">
        <v>7</v>
      </c>
      <c r="D23" s="27">
        <v>161</v>
      </c>
      <c r="E23" s="28">
        <v>345</v>
      </c>
      <c r="F23" s="25">
        <v>190</v>
      </c>
      <c r="G23" s="25">
        <v>155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0</v>
      </c>
      <c r="N23" s="25">
        <v>4</v>
      </c>
      <c r="O23" s="25">
        <v>0</v>
      </c>
      <c r="P23" s="25">
        <v>2</v>
      </c>
      <c r="Q23" s="26">
        <v>0</v>
      </c>
      <c r="R23" s="26">
        <v>0</v>
      </c>
    </row>
    <row r="24" spans="1:18" ht="17.25">
      <c r="B24" s="30" t="s">
        <v>2</v>
      </c>
      <c r="C24" s="29">
        <f t="shared" ref="C24:R24" si="1">SUM(C12:C23)</f>
        <v>215</v>
      </c>
      <c r="D24" s="29">
        <f t="shared" si="1"/>
        <v>5568</v>
      </c>
      <c r="E24" s="29">
        <f t="shared" si="1"/>
        <v>13179</v>
      </c>
      <c r="F24" s="29">
        <f t="shared" si="1"/>
        <v>7088</v>
      </c>
      <c r="G24" s="29">
        <f t="shared" si="1"/>
        <v>6091</v>
      </c>
      <c r="H24" s="29">
        <f t="shared" si="1"/>
        <v>546</v>
      </c>
      <c r="I24" s="29">
        <f t="shared" si="1"/>
        <v>12</v>
      </c>
      <c r="J24" s="29">
        <f t="shared" si="1"/>
        <v>22</v>
      </c>
      <c r="K24" s="29">
        <f t="shared" si="1"/>
        <v>237</v>
      </c>
      <c r="L24" s="29">
        <f t="shared" si="1"/>
        <v>275</v>
      </c>
      <c r="M24" s="29">
        <f t="shared" si="1"/>
        <v>44</v>
      </c>
      <c r="N24" s="29">
        <f t="shared" si="1"/>
        <v>53</v>
      </c>
      <c r="O24" s="29">
        <f t="shared" si="1"/>
        <v>7</v>
      </c>
      <c r="P24" s="29">
        <f t="shared" si="1"/>
        <v>21</v>
      </c>
      <c r="Q24" s="29">
        <f t="shared" si="1"/>
        <v>5</v>
      </c>
      <c r="R24" s="29">
        <f t="shared" si="1"/>
        <v>1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N4"/>
  </mergeCells>
  <phoneticPr fontId="2" type="noConversion"/>
  <printOptions horizontalCentered="1"/>
  <pageMargins left="0.19685039370078741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topLeftCell="A4" workbookViewId="0">
      <selection activeCell="W6" sqref="W6"/>
    </sheetView>
  </sheetViews>
  <sheetFormatPr defaultRowHeight="16.5"/>
  <cols>
    <col min="1" max="1" width="3.125" customWidth="1"/>
    <col min="3" max="3" width="5.25" bestFit="1" customWidth="1"/>
    <col min="4" max="4" width="6.375" bestFit="1" customWidth="1"/>
    <col min="5" max="5" width="9" bestFit="1" customWidth="1"/>
    <col min="6" max="7" width="6.25" bestFit="1" customWidth="1"/>
    <col min="8" max="8" width="9" bestFit="1" customWidth="1"/>
    <col min="9" max="12" width="9.75" bestFit="1" customWidth="1"/>
    <col min="13" max="16" width="5.25" bestFit="1" customWidth="1"/>
    <col min="17" max="18" width="5.375" bestFit="1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52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74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53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54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55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56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58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57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28.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358</v>
      </c>
      <c r="E12" s="28">
        <v>837</v>
      </c>
      <c r="F12" s="25">
        <v>482</v>
      </c>
      <c r="G12" s="25">
        <v>355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2</v>
      </c>
      <c r="O12" s="25">
        <v>0</v>
      </c>
      <c r="P12" s="25">
        <v>1</v>
      </c>
      <c r="Q12" s="26">
        <v>0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309</v>
      </c>
      <c r="E13" s="28">
        <v>761</v>
      </c>
      <c r="F13" s="25">
        <v>415</v>
      </c>
      <c r="G13" s="25">
        <v>346</v>
      </c>
      <c r="H13" s="31">
        <v>12</v>
      </c>
      <c r="I13" s="25">
        <v>0</v>
      </c>
      <c r="J13" s="25">
        <v>2</v>
      </c>
      <c r="K13" s="25">
        <v>3</v>
      </c>
      <c r="L13" s="25">
        <v>7</v>
      </c>
      <c r="M13" s="25">
        <v>1</v>
      </c>
      <c r="N13" s="25">
        <v>1</v>
      </c>
      <c r="O13" s="25">
        <v>0</v>
      </c>
      <c r="P13" s="25">
        <v>0</v>
      </c>
      <c r="Q13" s="26">
        <v>0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289</v>
      </c>
      <c r="E14" s="28">
        <v>692</v>
      </c>
      <c r="F14" s="25">
        <v>376</v>
      </c>
      <c r="G14" s="25">
        <v>316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2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521</v>
      </c>
      <c r="E15" s="28">
        <v>1144</v>
      </c>
      <c r="F15" s="25">
        <v>619</v>
      </c>
      <c r="G15" s="25">
        <v>525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4</v>
      </c>
      <c r="N15" s="25">
        <v>7</v>
      </c>
      <c r="O15" s="25">
        <v>0</v>
      </c>
      <c r="P15" s="25">
        <v>1</v>
      </c>
      <c r="Q15" s="26">
        <v>2</v>
      </c>
      <c r="R15" s="26">
        <v>0</v>
      </c>
    </row>
    <row r="16" spans="1:18" ht="17.25">
      <c r="A16" s="9"/>
      <c r="B16" s="34" t="s">
        <v>23</v>
      </c>
      <c r="C16" s="21">
        <v>26</v>
      </c>
      <c r="D16" s="27">
        <v>659</v>
      </c>
      <c r="E16" s="28">
        <v>1627</v>
      </c>
      <c r="F16" s="25">
        <v>865</v>
      </c>
      <c r="G16" s="25">
        <v>762</v>
      </c>
      <c r="H16" s="31">
        <v>93</v>
      </c>
      <c r="I16" s="25">
        <v>0</v>
      </c>
      <c r="J16" s="25">
        <v>1</v>
      </c>
      <c r="K16" s="25">
        <v>37</v>
      </c>
      <c r="L16" s="25">
        <v>55</v>
      </c>
      <c r="M16" s="25">
        <v>6</v>
      </c>
      <c r="N16" s="25">
        <v>9</v>
      </c>
      <c r="O16" s="25">
        <v>2</v>
      </c>
      <c r="P16" s="25">
        <v>5</v>
      </c>
      <c r="Q16" s="26">
        <v>0</v>
      </c>
      <c r="R16" s="26">
        <v>0</v>
      </c>
    </row>
    <row r="17" spans="1:18" ht="17.25">
      <c r="A17" s="9"/>
      <c r="B17" s="34" t="s">
        <v>24</v>
      </c>
      <c r="C17" s="22">
        <v>21</v>
      </c>
      <c r="D17" s="27">
        <v>479</v>
      </c>
      <c r="E17" s="28">
        <v>1120</v>
      </c>
      <c r="F17" s="25">
        <v>614</v>
      </c>
      <c r="G17" s="25">
        <v>506</v>
      </c>
      <c r="H17" s="31">
        <v>99</v>
      </c>
      <c r="I17" s="25">
        <v>2</v>
      </c>
      <c r="J17" s="25">
        <v>5</v>
      </c>
      <c r="K17" s="25">
        <v>49</v>
      </c>
      <c r="L17" s="25">
        <v>43</v>
      </c>
      <c r="M17" s="25">
        <v>2</v>
      </c>
      <c r="N17" s="25">
        <v>2</v>
      </c>
      <c r="O17" s="25">
        <v>2</v>
      </c>
      <c r="P17" s="25">
        <v>1</v>
      </c>
      <c r="Q17" s="26">
        <v>0</v>
      </c>
      <c r="R17" s="26">
        <v>0</v>
      </c>
    </row>
    <row r="18" spans="1:18" ht="17.25">
      <c r="A18" s="9"/>
      <c r="B18" s="34" t="s">
        <v>25</v>
      </c>
      <c r="C18" s="23">
        <v>24</v>
      </c>
      <c r="D18" s="27">
        <v>503</v>
      </c>
      <c r="E18" s="28">
        <v>1198</v>
      </c>
      <c r="F18" s="25">
        <v>627</v>
      </c>
      <c r="G18" s="25">
        <v>571</v>
      </c>
      <c r="H18" s="31">
        <v>43</v>
      </c>
      <c r="I18" s="25">
        <v>1</v>
      </c>
      <c r="J18" s="25">
        <v>1</v>
      </c>
      <c r="K18" s="25">
        <v>19</v>
      </c>
      <c r="L18" s="25">
        <v>22</v>
      </c>
      <c r="M18" s="25">
        <v>2</v>
      </c>
      <c r="N18" s="25">
        <v>1</v>
      </c>
      <c r="O18" s="25">
        <v>0</v>
      </c>
      <c r="P18" s="25">
        <v>0</v>
      </c>
      <c r="Q18" s="26">
        <v>0</v>
      </c>
      <c r="R18" s="26">
        <v>0</v>
      </c>
    </row>
    <row r="19" spans="1:18" ht="17.25">
      <c r="A19" s="9"/>
      <c r="B19" s="34" t="s">
        <v>26</v>
      </c>
      <c r="C19" s="21">
        <v>13</v>
      </c>
      <c r="D19" s="27">
        <v>385</v>
      </c>
      <c r="E19" s="28">
        <v>980</v>
      </c>
      <c r="F19" s="25">
        <v>522</v>
      </c>
      <c r="G19" s="25">
        <v>458</v>
      </c>
      <c r="H19" s="31">
        <v>61</v>
      </c>
      <c r="I19" s="25">
        <v>4</v>
      </c>
      <c r="J19" s="25">
        <v>2</v>
      </c>
      <c r="K19" s="25">
        <v>26</v>
      </c>
      <c r="L19" s="25">
        <v>29</v>
      </c>
      <c r="M19" s="25">
        <v>3</v>
      </c>
      <c r="N19" s="25">
        <v>0</v>
      </c>
      <c r="O19" s="25">
        <v>0</v>
      </c>
      <c r="P19" s="25">
        <v>1</v>
      </c>
      <c r="Q19" s="26">
        <v>0</v>
      </c>
      <c r="R19" s="26">
        <v>0</v>
      </c>
    </row>
    <row r="20" spans="1:18" ht="17.25">
      <c r="A20" s="9"/>
      <c r="B20" s="34" t="s">
        <v>27</v>
      </c>
      <c r="C20" s="22">
        <v>24</v>
      </c>
      <c r="D20" s="27">
        <v>706</v>
      </c>
      <c r="E20" s="28">
        <v>1670</v>
      </c>
      <c r="F20" s="25">
        <v>888</v>
      </c>
      <c r="G20" s="25">
        <v>782</v>
      </c>
      <c r="H20" s="31">
        <v>148</v>
      </c>
      <c r="I20" s="25">
        <v>1</v>
      </c>
      <c r="J20" s="25">
        <v>4</v>
      </c>
      <c r="K20" s="25">
        <v>72</v>
      </c>
      <c r="L20" s="25">
        <v>71</v>
      </c>
      <c r="M20" s="25">
        <v>6</v>
      </c>
      <c r="N20" s="25">
        <v>5</v>
      </c>
      <c r="O20" s="25">
        <v>2</v>
      </c>
      <c r="P20" s="25">
        <v>2</v>
      </c>
      <c r="Q20" s="26">
        <v>0</v>
      </c>
      <c r="R20" s="26">
        <v>0</v>
      </c>
    </row>
    <row r="21" spans="1:18" ht="17.25">
      <c r="A21" s="9"/>
      <c r="B21" s="34" t="s">
        <v>28</v>
      </c>
      <c r="C21" s="23">
        <v>17</v>
      </c>
      <c r="D21" s="27">
        <v>469</v>
      </c>
      <c r="E21" s="28">
        <v>1054</v>
      </c>
      <c r="F21" s="25">
        <v>526</v>
      </c>
      <c r="G21" s="25">
        <v>528</v>
      </c>
      <c r="H21" s="31">
        <v>38</v>
      </c>
      <c r="I21" s="25">
        <v>2</v>
      </c>
      <c r="J21" s="25">
        <v>2</v>
      </c>
      <c r="K21" s="25">
        <v>17</v>
      </c>
      <c r="L21" s="25">
        <v>17</v>
      </c>
      <c r="M21" s="25">
        <v>0</v>
      </c>
      <c r="N21" s="25">
        <v>1</v>
      </c>
      <c r="O21" s="25">
        <v>0</v>
      </c>
      <c r="P21" s="25">
        <v>3</v>
      </c>
      <c r="Q21" s="26">
        <v>0</v>
      </c>
      <c r="R21" s="26">
        <v>0</v>
      </c>
    </row>
    <row r="22" spans="1:18" ht="17.25">
      <c r="A22" s="9"/>
      <c r="B22" s="34" t="s">
        <v>29</v>
      </c>
      <c r="C22" s="23">
        <v>26</v>
      </c>
      <c r="D22" s="27">
        <v>728</v>
      </c>
      <c r="E22" s="28">
        <v>1735</v>
      </c>
      <c r="F22" s="25">
        <v>955</v>
      </c>
      <c r="G22" s="25">
        <v>780</v>
      </c>
      <c r="H22" s="31">
        <v>39</v>
      </c>
      <c r="I22" s="25">
        <v>1</v>
      </c>
      <c r="J22" s="25">
        <v>4</v>
      </c>
      <c r="K22" s="25">
        <v>9</v>
      </c>
      <c r="L22" s="25">
        <v>25</v>
      </c>
      <c r="M22" s="25">
        <v>2</v>
      </c>
      <c r="N22" s="25">
        <v>3</v>
      </c>
      <c r="O22" s="25">
        <v>0</v>
      </c>
      <c r="P22" s="25">
        <v>1</v>
      </c>
      <c r="Q22" s="26">
        <v>0</v>
      </c>
      <c r="R22" s="26">
        <v>0</v>
      </c>
    </row>
    <row r="23" spans="1:18" ht="17.25">
      <c r="A23" s="9"/>
      <c r="B23" s="34" t="s">
        <v>30</v>
      </c>
      <c r="C23" s="23">
        <v>7</v>
      </c>
      <c r="D23" s="27">
        <v>161</v>
      </c>
      <c r="E23" s="28">
        <v>346</v>
      </c>
      <c r="F23" s="25">
        <v>190</v>
      </c>
      <c r="G23" s="25">
        <v>156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1</v>
      </c>
      <c r="N23" s="25">
        <v>1</v>
      </c>
      <c r="O23" s="25">
        <v>0</v>
      </c>
      <c r="P23" s="25">
        <v>0</v>
      </c>
      <c r="Q23" s="26">
        <v>0</v>
      </c>
      <c r="R23" s="26">
        <v>0</v>
      </c>
    </row>
    <row r="24" spans="1:18" ht="17.25">
      <c r="B24" s="30" t="s">
        <v>2</v>
      </c>
      <c r="C24" s="29">
        <f t="shared" ref="C24:R24" si="1">SUM(C12:C23)</f>
        <v>215</v>
      </c>
      <c r="D24" s="29">
        <f t="shared" si="1"/>
        <v>5567</v>
      </c>
      <c r="E24" s="29">
        <f t="shared" si="1"/>
        <v>13164</v>
      </c>
      <c r="F24" s="29">
        <f t="shared" si="1"/>
        <v>7079</v>
      </c>
      <c r="G24" s="29">
        <f t="shared" si="1"/>
        <v>6085</v>
      </c>
      <c r="H24" s="29">
        <f t="shared" si="1"/>
        <v>549</v>
      </c>
      <c r="I24" s="29">
        <f t="shared" si="1"/>
        <v>12</v>
      </c>
      <c r="J24" s="29">
        <f t="shared" si="1"/>
        <v>22</v>
      </c>
      <c r="K24" s="29">
        <f t="shared" si="1"/>
        <v>240</v>
      </c>
      <c r="L24" s="29">
        <f t="shared" si="1"/>
        <v>275</v>
      </c>
      <c r="M24" s="29">
        <f t="shared" si="1"/>
        <v>28</v>
      </c>
      <c r="N24" s="29">
        <f t="shared" si="1"/>
        <v>32</v>
      </c>
      <c r="O24" s="29">
        <f t="shared" si="1"/>
        <v>6</v>
      </c>
      <c r="P24" s="29">
        <f t="shared" si="1"/>
        <v>17</v>
      </c>
      <c r="Q24" s="29">
        <f t="shared" si="1"/>
        <v>2</v>
      </c>
      <c r="R24" s="29">
        <f t="shared" si="1"/>
        <v>0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activeCell="V9" sqref="V9"/>
    </sheetView>
  </sheetViews>
  <sheetFormatPr defaultRowHeight="16.5"/>
  <cols>
    <col min="1" max="1" width="3.125" customWidth="1"/>
    <col min="3" max="3" width="5.25" bestFit="1" customWidth="1"/>
    <col min="4" max="4" width="6.25" bestFit="1" customWidth="1"/>
    <col min="5" max="5" width="9" bestFit="1" customWidth="1"/>
    <col min="6" max="7" width="6.25" bestFit="1" customWidth="1"/>
    <col min="8" max="8" width="9" bestFit="1" customWidth="1"/>
    <col min="9" max="12" width="9.75" bestFit="1" customWidth="1"/>
    <col min="13" max="16" width="5.25" bestFit="1" customWidth="1"/>
    <col min="17" max="18" width="5.375" bestFit="1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59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75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60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63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64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61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58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62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28.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358</v>
      </c>
      <c r="E12" s="28">
        <v>836</v>
      </c>
      <c r="F12" s="25">
        <v>481</v>
      </c>
      <c r="G12" s="25">
        <v>355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2</v>
      </c>
      <c r="O12" s="25">
        <v>0</v>
      </c>
      <c r="P12" s="25">
        <v>0</v>
      </c>
      <c r="Q12" s="26">
        <v>1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309</v>
      </c>
      <c r="E13" s="28">
        <v>754</v>
      </c>
      <c r="F13" s="25">
        <v>413</v>
      </c>
      <c r="G13" s="25">
        <v>341</v>
      </c>
      <c r="H13" s="31">
        <v>12</v>
      </c>
      <c r="I13" s="25">
        <v>0</v>
      </c>
      <c r="J13" s="25">
        <v>2</v>
      </c>
      <c r="K13" s="25">
        <v>3</v>
      </c>
      <c r="L13" s="25">
        <v>7</v>
      </c>
      <c r="M13" s="25">
        <v>1</v>
      </c>
      <c r="N13" s="25">
        <v>7</v>
      </c>
      <c r="O13" s="25">
        <v>1</v>
      </c>
      <c r="P13" s="25">
        <v>1</v>
      </c>
      <c r="Q13" s="26">
        <v>0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288</v>
      </c>
      <c r="E14" s="28">
        <v>688</v>
      </c>
      <c r="F14" s="25">
        <v>375</v>
      </c>
      <c r="G14" s="25">
        <v>313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2</v>
      </c>
      <c r="O14" s="25">
        <v>0</v>
      </c>
      <c r="P14" s="25">
        <v>3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520</v>
      </c>
      <c r="E15" s="28">
        <v>1145</v>
      </c>
      <c r="F15" s="25">
        <v>618</v>
      </c>
      <c r="G15" s="25">
        <v>527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7</v>
      </c>
      <c r="N15" s="25">
        <v>4</v>
      </c>
      <c r="O15" s="25">
        <v>0</v>
      </c>
      <c r="P15" s="25">
        <v>2</v>
      </c>
      <c r="Q15" s="26">
        <v>0</v>
      </c>
      <c r="R15" s="26">
        <v>0</v>
      </c>
    </row>
    <row r="16" spans="1:18" ht="17.25">
      <c r="A16" s="9"/>
      <c r="B16" s="34" t="s">
        <v>23</v>
      </c>
      <c r="C16" s="21">
        <v>26</v>
      </c>
      <c r="D16" s="27">
        <v>660</v>
      </c>
      <c r="E16" s="28">
        <v>1626</v>
      </c>
      <c r="F16" s="25">
        <v>864</v>
      </c>
      <c r="G16" s="25">
        <v>762</v>
      </c>
      <c r="H16" s="31">
        <v>93</v>
      </c>
      <c r="I16" s="25">
        <v>0</v>
      </c>
      <c r="J16" s="25">
        <v>1</v>
      </c>
      <c r="K16" s="25">
        <v>37</v>
      </c>
      <c r="L16" s="25">
        <v>55</v>
      </c>
      <c r="M16" s="25">
        <v>2</v>
      </c>
      <c r="N16" s="25">
        <v>4</v>
      </c>
      <c r="O16" s="25">
        <v>1</v>
      </c>
      <c r="P16" s="25">
        <v>2</v>
      </c>
      <c r="Q16" s="26">
        <v>0</v>
      </c>
      <c r="R16" s="26">
        <v>0</v>
      </c>
    </row>
    <row r="17" spans="1:18" ht="17.25">
      <c r="A17" s="9"/>
      <c r="B17" s="34" t="s">
        <v>24</v>
      </c>
      <c r="C17" s="22">
        <v>21</v>
      </c>
      <c r="D17" s="27">
        <v>478</v>
      </c>
      <c r="E17" s="28">
        <v>1118</v>
      </c>
      <c r="F17" s="25">
        <v>613</v>
      </c>
      <c r="G17" s="25">
        <v>505</v>
      </c>
      <c r="H17" s="31">
        <v>100</v>
      </c>
      <c r="I17" s="25">
        <v>2</v>
      </c>
      <c r="J17" s="25">
        <v>5</v>
      </c>
      <c r="K17" s="25">
        <v>49</v>
      </c>
      <c r="L17" s="25">
        <v>44</v>
      </c>
      <c r="M17" s="25">
        <v>1</v>
      </c>
      <c r="N17" s="25">
        <v>4</v>
      </c>
      <c r="O17" s="25">
        <v>1</v>
      </c>
      <c r="P17" s="25">
        <v>1</v>
      </c>
      <c r="Q17" s="26">
        <v>0</v>
      </c>
      <c r="R17" s="26">
        <v>0</v>
      </c>
    </row>
    <row r="18" spans="1:18" ht="17.25">
      <c r="A18" s="9"/>
      <c r="B18" s="34" t="s">
        <v>25</v>
      </c>
      <c r="C18" s="23">
        <v>24</v>
      </c>
      <c r="D18" s="27">
        <v>503</v>
      </c>
      <c r="E18" s="28">
        <v>1198</v>
      </c>
      <c r="F18" s="25">
        <v>626</v>
      </c>
      <c r="G18" s="25">
        <v>572</v>
      </c>
      <c r="H18" s="31">
        <v>44</v>
      </c>
      <c r="I18" s="25">
        <v>1</v>
      </c>
      <c r="J18" s="25">
        <v>1</v>
      </c>
      <c r="K18" s="25">
        <v>20</v>
      </c>
      <c r="L18" s="25">
        <v>22</v>
      </c>
      <c r="M18" s="25">
        <v>3</v>
      </c>
      <c r="N18" s="25">
        <v>3</v>
      </c>
      <c r="O18" s="25">
        <v>0</v>
      </c>
      <c r="P18" s="25">
        <v>1</v>
      </c>
      <c r="Q18" s="26">
        <v>1</v>
      </c>
      <c r="R18" s="26">
        <v>0</v>
      </c>
    </row>
    <row r="19" spans="1:18" ht="17.25">
      <c r="A19" s="9"/>
      <c r="B19" s="34" t="s">
        <v>26</v>
      </c>
      <c r="C19" s="21">
        <v>13</v>
      </c>
      <c r="D19" s="27">
        <v>382</v>
      </c>
      <c r="E19" s="28">
        <v>975</v>
      </c>
      <c r="F19" s="25">
        <v>519</v>
      </c>
      <c r="G19" s="25">
        <v>456</v>
      </c>
      <c r="H19" s="31">
        <v>61</v>
      </c>
      <c r="I19" s="25">
        <v>4</v>
      </c>
      <c r="J19" s="25">
        <v>2</v>
      </c>
      <c r="K19" s="25">
        <v>26</v>
      </c>
      <c r="L19" s="25">
        <v>29</v>
      </c>
      <c r="M19" s="25">
        <v>0</v>
      </c>
      <c r="N19" s="25">
        <v>2</v>
      </c>
      <c r="O19" s="25">
        <v>1</v>
      </c>
      <c r="P19" s="25">
        <v>3</v>
      </c>
      <c r="Q19" s="26">
        <v>1</v>
      </c>
      <c r="R19" s="26">
        <v>0</v>
      </c>
    </row>
    <row r="20" spans="1:18" ht="17.25">
      <c r="A20" s="9"/>
      <c r="B20" s="34" t="s">
        <v>27</v>
      </c>
      <c r="C20" s="22">
        <v>24</v>
      </c>
      <c r="D20" s="27">
        <v>704</v>
      </c>
      <c r="E20" s="28">
        <v>1664</v>
      </c>
      <c r="F20" s="25">
        <v>883</v>
      </c>
      <c r="G20" s="25">
        <v>781</v>
      </c>
      <c r="H20" s="31">
        <v>144</v>
      </c>
      <c r="I20" s="25">
        <v>1</v>
      </c>
      <c r="J20" s="25">
        <v>4</v>
      </c>
      <c r="K20" s="25">
        <v>69</v>
      </c>
      <c r="L20" s="25">
        <v>70</v>
      </c>
      <c r="M20" s="25">
        <v>4</v>
      </c>
      <c r="N20" s="25">
        <v>7</v>
      </c>
      <c r="O20" s="25">
        <v>0</v>
      </c>
      <c r="P20" s="25">
        <v>2</v>
      </c>
      <c r="Q20" s="26">
        <v>0</v>
      </c>
      <c r="R20" s="26">
        <v>0</v>
      </c>
    </row>
    <row r="21" spans="1:18" ht="17.25">
      <c r="A21" s="9"/>
      <c r="B21" s="34" t="s">
        <v>28</v>
      </c>
      <c r="C21" s="23">
        <v>17</v>
      </c>
      <c r="D21" s="27">
        <v>467</v>
      </c>
      <c r="E21" s="28">
        <v>1049</v>
      </c>
      <c r="F21" s="25">
        <v>522</v>
      </c>
      <c r="G21" s="25">
        <v>527</v>
      </c>
      <c r="H21" s="31">
        <v>37</v>
      </c>
      <c r="I21" s="25">
        <v>2</v>
      </c>
      <c r="J21" s="25">
        <v>2</v>
      </c>
      <c r="K21" s="25">
        <v>16</v>
      </c>
      <c r="L21" s="25">
        <v>17</v>
      </c>
      <c r="M21" s="25">
        <v>0</v>
      </c>
      <c r="N21" s="25">
        <v>1</v>
      </c>
      <c r="O21" s="25">
        <v>0</v>
      </c>
      <c r="P21" s="25">
        <v>2</v>
      </c>
      <c r="Q21" s="26">
        <v>0</v>
      </c>
      <c r="R21" s="26">
        <v>0</v>
      </c>
    </row>
    <row r="22" spans="1:18" ht="17.25">
      <c r="A22" s="9"/>
      <c r="B22" s="34" t="s">
        <v>29</v>
      </c>
      <c r="C22" s="23">
        <v>26</v>
      </c>
      <c r="D22" s="27">
        <v>727</v>
      </c>
      <c r="E22" s="28">
        <v>1737</v>
      </c>
      <c r="F22" s="25">
        <v>956</v>
      </c>
      <c r="G22" s="25">
        <v>781</v>
      </c>
      <c r="H22" s="31">
        <v>40</v>
      </c>
      <c r="I22" s="25">
        <v>1</v>
      </c>
      <c r="J22" s="25">
        <v>4</v>
      </c>
      <c r="K22" s="25">
        <v>9</v>
      </c>
      <c r="L22" s="25">
        <v>26</v>
      </c>
      <c r="M22" s="25">
        <v>3</v>
      </c>
      <c r="N22" s="25">
        <v>0</v>
      </c>
      <c r="O22" s="25">
        <v>0</v>
      </c>
      <c r="P22" s="25">
        <v>2</v>
      </c>
      <c r="Q22" s="26">
        <v>0</v>
      </c>
      <c r="R22" s="26">
        <v>0</v>
      </c>
    </row>
    <row r="23" spans="1:18" ht="17.25">
      <c r="A23" s="9"/>
      <c r="B23" s="34" t="s">
        <v>30</v>
      </c>
      <c r="C23" s="23">
        <v>7</v>
      </c>
      <c r="D23" s="27">
        <v>161</v>
      </c>
      <c r="E23" s="28">
        <v>345</v>
      </c>
      <c r="F23" s="25">
        <v>189</v>
      </c>
      <c r="G23" s="25">
        <v>156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0</v>
      </c>
      <c r="N23" s="25">
        <v>0</v>
      </c>
      <c r="O23" s="25">
        <v>0</v>
      </c>
      <c r="P23" s="25">
        <v>1</v>
      </c>
      <c r="Q23" s="26">
        <v>0</v>
      </c>
      <c r="R23" s="26">
        <v>0</v>
      </c>
    </row>
    <row r="24" spans="1:18" ht="17.25">
      <c r="B24" s="30" t="s">
        <v>2</v>
      </c>
      <c r="C24" s="29">
        <f t="shared" ref="C24:R24" si="1">SUM(C12:C23)</f>
        <v>215</v>
      </c>
      <c r="D24" s="29">
        <f t="shared" si="1"/>
        <v>5557</v>
      </c>
      <c r="E24" s="29">
        <f t="shared" si="1"/>
        <v>13135</v>
      </c>
      <c r="F24" s="29">
        <f t="shared" si="1"/>
        <v>7059</v>
      </c>
      <c r="G24" s="29">
        <f t="shared" si="1"/>
        <v>6076</v>
      </c>
      <c r="H24" s="29">
        <f t="shared" si="1"/>
        <v>547</v>
      </c>
      <c r="I24" s="29">
        <f t="shared" si="1"/>
        <v>12</v>
      </c>
      <c r="J24" s="29">
        <f t="shared" si="1"/>
        <v>22</v>
      </c>
      <c r="K24" s="29">
        <f t="shared" si="1"/>
        <v>237</v>
      </c>
      <c r="L24" s="29">
        <f t="shared" si="1"/>
        <v>276</v>
      </c>
      <c r="M24" s="29">
        <f t="shared" si="1"/>
        <v>23</v>
      </c>
      <c r="N24" s="29">
        <f t="shared" si="1"/>
        <v>36</v>
      </c>
      <c r="O24" s="29">
        <f t="shared" si="1"/>
        <v>4</v>
      </c>
      <c r="P24" s="29">
        <f t="shared" si="1"/>
        <v>20</v>
      </c>
      <c r="Q24" s="29">
        <f t="shared" si="1"/>
        <v>3</v>
      </c>
      <c r="R24" s="29">
        <f t="shared" si="1"/>
        <v>0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topLeftCell="A4" workbookViewId="0">
      <selection activeCell="T7" sqref="T7"/>
    </sheetView>
  </sheetViews>
  <sheetFormatPr defaultRowHeight="16.5"/>
  <cols>
    <col min="1" max="1" width="3.125" customWidth="1"/>
    <col min="3" max="3" width="5.25" bestFit="1" customWidth="1"/>
    <col min="4" max="4" width="6.25" bestFit="1" customWidth="1"/>
    <col min="5" max="5" width="9" bestFit="1" customWidth="1"/>
    <col min="6" max="7" width="6.25" bestFit="1" customWidth="1"/>
    <col min="8" max="8" width="9" bestFit="1" customWidth="1"/>
    <col min="9" max="12" width="9.75" bestFit="1" customWidth="1"/>
    <col min="13" max="16" width="5.25" bestFit="1" customWidth="1"/>
    <col min="17" max="18" width="5.375" bestFit="1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77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76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60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32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66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78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79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80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28.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359</v>
      </c>
      <c r="E12" s="28">
        <v>835</v>
      </c>
      <c r="F12" s="25">
        <v>481</v>
      </c>
      <c r="G12" s="25">
        <v>354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6">
        <v>0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310</v>
      </c>
      <c r="E13" s="28">
        <v>753</v>
      </c>
      <c r="F13" s="25">
        <v>412</v>
      </c>
      <c r="G13" s="25">
        <v>341</v>
      </c>
      <c r="H13" s="31">
        <v>12</v>
      </c>
      <c r="I13" s="25">
        <v>0</v>
      </c>
      <c r="J13" s="25">
        <v>2</v>
      </c>
      <c r="K13" s="25">
        <v>3</v>
      </c>
      <c r="L13" s="25">
        <v>7</v>
      </c>
      <c r="M13" s="25">
        <v>1</v>
      </c>
      <c r="N13" s="25">
        <v>1</v>
      </c>
      <c r="O13" s="25">
        <v>0</v>
      </c>
      <c r="P13" s="25">
        <v>1</v>
      </c>
      <c r="Q13" s="26">
        <v>0</v>
      </c>
      <c r="R13" s="26">
        <v>1</v>
      </c>
    </row>
    <row r="14" spans="1:18" ht="17.25">
      <c r="A14" s="9"/>
      <c r="B14" s="34" t="s">
        <v>21</v>
      </c>
      <c r="C14" s="21">
        <v>10</v>
      </c>
      <c r="D14" s="27">
        <v>287</v>
      </c>
      <c r="E14" s="28">
        <v>687</v>
      </c>
      <c r="F14" s="25">
        <v>375</v>
      </c>
      <c r="G14" s="25">
        <v>312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2</v>
      </c>
      <c r="O14" s="25">
        <v>0</v>
      </c>
      <c r="P14" s="25">
        <v>1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522</v>
      </c>
      <c r="E15" s="28">
        <v>1150</v>
      </c>
      <c r="F15" s="25">
        <v>621</v>
      </c>
      <c r="G15" s="25">
        <v>529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9</v>
      </c>
      <c r="N15" s="25">
        <v>2</v>
      </c>
      <c r="O15" s="25">
        <v>0</v>
      </c>
      <c r="P15" s="25">
        <v>2</v>
      </c>
      <c r="Q15" s="26">
        <v>0</v>
      </c>
      <c r="R15" s="26">
        <v>0</v>
      </c>
    </row>
    <row r="16" spans="1:18" ht="17.25">
      <c r="A16" s="9"/>
      <c r="B16" s="34" t="s">
        <v>23</v>
      </c>
      <c r="C16" s="21">
        <v>26</v>
      </c>
      <c r="D16" s="27">
        <v>659</v>
      </c>
      <c r="E16" s="28">
        <v>1615</v>
      </c>
      <c r="F16" s="25">
        <v>860</v>
      </c>
      <c r="G16" s="25">
        <v>755</v>
      </c>
      <c r="H16" s="31">
        <v>93</v>
      </c>
      <c r="I16" s="25">
        <v>0</v>
      </c>
      <c r="J16" s="25">
        <v>1</v>
      </c>
      <c r="K16" s="25">
        <v>37</v>
      </c>
      <c r="L16" s="25">
        <v>55</v>
      </c>
      <c r="M16" s="25">
        <v>0</v>
      </c>
      <c r="N16" s="25">
        <v>8</v>
      </c>
      <c r="O16" s="25">
        <v>0</v>
      </c>
      <c r="P16" s="25">
        <v>3</v>
      </c>
      <c r="Q16" s="26">
        <v>0</v>
      </c>
      <c r="R16" s="26">
        <v>2</v>
      </c>
    </row>
    <row r="17" spans="1:18" ht="17.25">
      <c r="A17" s="9"/>
      <c r="B17" s="34" t="s">
        <v>24</v>
      </c>
      <c r="C17" s="22">
        <v>21</v>
      </c>
      <c r="D17" s="27">
        <v>480</v>
      </c>
      <c r="E17" s="28">
        <v>1121</v>
      </c>
      <c r="F17" s="25">
        <v>615</v>
      </c>
      <c r="G17" s="25">
        <v>506</v>
      </c>
      <c r="H17" s="31">
        <v>100</v>
      </c>
      <c r="I17" s="25">
        <v>2</v>
      </c>
      <c r="J17" s="25">
        <v>5</v>
      </c>
      <c r="K17" s="25">
        <v>49</v>
      </c>
      <c r="L17" s="25">
        <v>44</v>
      </c>
      <c r="M17" s="25">
        <v>0</v>
      </c>
      <c r="N17" s="25">
        <v>2</v>
      </c>
      <c r="O17" s="25">
        <v>1</v>
      </c>
      <c r="P17" s="25">
        <v>0</v>
      </c>
      <c r="Q17" s="26">
        <v>1</v>
      </c>
      <c r="R17" s="26">
        <v>0</v>
      </c>
    </row>
    <row r="18" spans="1:18" ht="17.25">
      <c r="A18" s="9"/>
      <c r="B18" s="34" t="s">
        <v>25</v>
      </c>
      <c r="C18" s="23">
        <v>24</v>
      </c>
      <c r="D18" s="27">
        <v>503</v>
      </c>
      <c r="E18" s="28">
        <v>1201</v>
      </c>
      <c r="F18" s="25">
        <v>627</v>
      </c>
      <c r="G18" s="25">
        <v>574</v>
      </c>
      <c r="H18" s="31">
        <v>45</v>
      </c>
      <c r="I18" s="25">
        <v>1</v>
      </c>
      <c r="J18" s="25">
        <v>1</v>
      </c>
      <c r="K18" s="25">
        <v>20</v>
      </c>
      <c r="L18" s="25">
        <v>23</v>
      </c>
      <c r="M18" s="25">
        <v>2</v>
      </c>
      <c r="N18" s="25">
        <v>1</v>
      </c>
      <c r="O18" s="25">
        <v>1</v>
      </c>
      <c r="P18" s="25">
        <v>0</v>
      </c>
      <c r="Q18" s="26">
        <v>3</v>
      </c>
      <c r="R18" s="26">
        <v>1</v>
      </c>
    </row>
    <row r="19" spans="1:18" ht="17.25">
      <c r="A19" s="9"/>
      <c r="B19" s="34" t="s">
        <v>26</v>
      </c>
      <c r="C19" s="21">
        <v>13</v>
      </c>
      <c r="D19" s="27">
        <v>380</v>
      </c>
      <c r="E19" s="28">
        <v>968</v>
      </c>
      <c r="F19" s="25">
        <v>516</v>
      </c>
      <c r="G19" s="25">
        <v>452</v>
      </c>
      <c r="H19" s="31">
        <v>60</v>
      </c>
      <c r="I19" s="25">
        <v>4</v>
      </c>
      <c r="J19" s="25">
        <v>2</v>
      </c>
      <c r="K19" s="25">
        <v>26</v>
      </c>
      <c r="L19" s="25">
        <v>28</v>
      </c>
      <c r="M19" s="25">
        <v>1</v>
      </c>
      <c r="N19" s="25">
        <v>8</v>
      </c>
      <c r="O19" s="25">
        <v>0</v>
      </c>
      <c r="P19" s="25">
        <v>0</v>
      </c>
      <c r="Q19" s="26">
        <v>0</v>
      </c>
      <c r="R19" s="26">
        <v>0</v>
      </c>
    </row>
    <row r="20" spans="1:18" ht="17.25">
      <c r="A20" s="9"/>
      <c r="B20" s="34" t="s">
        <v>27</v>
      </c>
      <c r="C20" s="22">
        <v>24</v>
      </c>
      <c r="D20" s="27">
        <v>705</v>
      </c>
      <c r="E20" s="28">
        <v>1653</v>
      </c>
      <c r="F20" s="25">
        <v>879</v>
      </c>
      <c r="G20" s="25">
        <v>774</v>
      </c>
      <c r="H20" s="31">
        <v>144</v>
      </c>
      <c r="I20" s="25">
        <v>1</v>
      </c>
      <c r="J20" s="25">
        <v>4</v>
      </c>
      <c r="K20" s="25">
        <v>69</v>
      </c>
      <c r="L20" s="25">
        <v>70</v>
      </c>
      <c r="M20" s="25">
        <v>6</v>
      </c>
      <c r="N20" s="25">
        <v>13</v>
      </c>
      <c r="O20" s="25">
        <v>0</v>
      </c>
      <c r="P20" s="25">
        <v>4</v>
      </c>
      <c r="Q20" s="26">
        <v>0</v>
      </c>
      <c r="R20" s="26">
        <v>0</v>
      </c>
    </row>
    <row r="21" spans="1:18" ht="17.25">
      <c r="A21" s="9"/>
      <c r="B21" s="34" t="s">
        <v>28</v>
      </c>
      <c r="C21" s="23">
        <v>17</v>
      </c>
      <c r="D21" s="27">
        <v>469</v>
      </c>
      <c r="E21" s="28">
        <v>1048</v>
      </c>
      <c r="F21" s="25">
        <v>523</v>
      </c>
      <c r="G21" s="25">
        <v>525</v>
      </c>
      <c r="H21" s="31">
        <v>37</v>
      </c>
      <c r="I21" s="25">
        <v>2</v>
      </c>
      <c r="J21" s="25">
        <v>2</v>
      </c>
      <c r="K21" s="25">
        <v>16</v>
      </c>
      <c r="L21" s="25">
        <v>17</v>
      </c>
      <c r="M21" s="25">
        <v>2</v>
      </c>
      <c r="N21" s="25">
        <v>2</v>
      </c>
      <c r="O21" s="25">
        <v>0</v>
      </c>
      <c r="P21" s="25">
        <v>1</v>
      </c>
      <c r="Q21" s="26">
        <v>0</v>
      </c>
      <c r="R21" s="26">
        <v>0</v>
      </c>
    </row>
    <row r="22" spans="1:18" ht="17.25">
      <c r="A22" s="9"/>
      <c r="B22" s="34" t="s">
        <v>29</v>
      </c>
      <c r="C22" s="23">
        <v>26</v>
      </c>
      <c r="D22" s="27">
        <v>726</v>
      </c>
      <c r="E22" s="28">
        <v>1734</v>
      </c>
      <c r="F22" s="25">
        <v>955</v>
      </c>
      <c r="G22" s="25">
        <v>779</v>
      </c>
      <c r="H22" s="31">
        <v>40</v>
      </c>
      <c r="I22" s="25">
        <v>1</v>
      </c>
      <c r="J22" s="25">
        <v>4</v>
      </c>
      <c r="K22" s="25">
        <v>9</v>
      </c>
      <c r="L22" s="25">
        <v>26</v>
      </c>
      <c r="M22" s="25">
        <v>2</v>
      </c>
      <c r="N22" s="25">
        <v>0</v>
      </c>
      <c r="O22" s="25">
        <v>0</v>
      </c>
      <c r="P22" s="25">
        <v>1</v>
      </c>
      <c r="Q22" s="26">
        <v>0</v>
      </c>
      <c r="R22" s="26">
        <v>1</v>
      </c>
    </row>
    <row r="23" spans="1:18" ht="17.25">
      <c r="A23" s="9"/>
      <c r="B23" s="34" t="s">
        <v>30</v>
      </c>
      <c r="C23" s="23">
        <v>7</v>
      </c>
      <c r="D23" s="27">
        <v>160</v>
      </c>
      <c r="E23" s="28">
        <v>344</v>
      </c>
      <c r="F23" s="25">
        <v>188</v>
      </c>
      <c r="G23" s="25">
        <v>156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0</v>
      </c>
      <c r="N23" s="25">
        <v>0</v>
      </c>
      <c r="O23" s="25">
        <v>0</v>
      </c>
      <c r="P23" s="25">
        <v>1</v>
      </c>
      <c r="Q23" s="26">
        <v>0</v>
      </c>
      <c r="R23" s="26">
        <v>0</v>
      </c>
    </row>
    <row r="24" spans="1:18" ht="17.25">
      <c r="B24" s="30" t="s">
        <v>2</v>
      </c>
      <c r="C24" s="29">
        <f t="shared" ref="C24:R24" si="1">SUM(C12:C23)</f>
        <v>215</v>
      </c>
      <c r="D24" s="29">
        <f t="shared" si="1"/>
        <v>5560</v>
      </c>
      <c r="E24" s="29">
        <f t="shared" si="1"/>
        <v>13109</v>
      </c>
      <c r="F24" s="29">
        <f t="shared" si="1"/>
        <v>7052</v>
      </c>
      <c r="G24" s="29">
        <f t="shared" si="1"/>
        <v>6057</v>
      </c>
      <c r="H24" s="29">
        <f t="shared" si="1"/>
        <v>547</v>
      </c>
      <c r="I24" s="29">
        <f t="shared" si="1"/>
        <v>12</v>
      </c>
      <c r="J24" s="29">
        <f t="shared" si="1"/>
        <v>22</v>
      </c>
      <c r="K24" s="29">
        <f t="shared" si="1"/>
        <v>237</v>
      </c>
      <c r="L24" s="29">
        <f t="shared" si="1"/>
        <v>276</v>
      </c>
      <c r="M24" s="29">
        <f t="shared" si="1"/>
        <v>25</v>
      </c>
      <c r="N24" s="29">
        <f t="shared" si="1"/>
        <v>39</v>
      </c>
      <c r="O24" s="29">
        <f t="shared" si="1"/>
        <v>2</v>
      </c>
      <c r="P24" s="29">
        <f t="shared" si="1"/>
        <v>14</v>
      </c>
      <c r="Q24" s="29">
        <f t="shared" si="1"/>
        <v>4</v>
      </c>
      <c r="R24" s="29">
        <f t="shared" si="1"/>
        <v>5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topLeftCell="A10" workbookViewId="0">
      <selection activeCell="H34" sqref="H34"/>
    </sheetView>
  </sheetViews>
  <sheetFormatPr defaultRowHeight="16.5"/>
  <cols>
    <col min="1" max="1" width="3.125" customWidth="1"/>
    <col min="3" max="3" width="5.25" bestFit="1" customWidth="1"/>
    <col min="4" max="4" width="6.25" bestFit="1" customWidth="1"/>
    <col min="5" max="5" width="9" bestFit="1" customWidth="1"/>
    <col min="6" max="7" width="6.25" bestFit="1" customWidth="1"/>
    <col min="8" max="8" width="9" bestFit="1" customWidth="1"/>
    <col min="9" max="12" width="9.75" bestFit="1" customWidth="1"/>
    <col min="13" max="16" width="5.25" bestFit="1" customWidth="1"/>
    <col min="17" max="18" width="5.375" bestFit="1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65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70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60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32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66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67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68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69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28.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357</v>
      </c>
      <c r="E12" s="28">
        <v>829</v>
      </c>
      <c r="F12" s="25">
        <v>479</v>
      </c>
      <c r="G12" s="25">
        <v>350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3</v>
      </c>
      <c r="O12" s="25">
        <v>0</v>
      </c>
      <c r="P12" s="25">
        <v>0</v>
      </c>
      <c r="Q12" s="26">
        <v>0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310</v>
      </c>
      <c r="E13" s="28">
        <v>750</v>
      </c>
      <c r="F13" s="25">
        <v>411</v>
      </c>
      <c r="G13" s="25">
        <v>339</v>
      </c>
      <c r="H13" s="31">
        <v>12</v>
      </c>
      <c r="I13" s="25">
        <v>0</v>
      </c>
      <c r="J13" s="25">
        <v>2</v>
      </c>
      <c r="K13" s="25">
        <v>3</v>
      </c>
      <c r="L13" s="25">
        <v>7</v>
      </c>
      <c r="M13" s="25">
        <v>1</v>
      </c>
      <c r="N13" s="25">
        <v>2</v>
      </c>
      <c r="O13" s="25">
        <v>0</v>
      </c>
      <c r="P13" s="25">
        <v>2</v>
      </c>
      <c r="Q13" s="26">
        <v>0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288</v>
      </c>
      <c r="E14" s="28">
        <v>691</v>
      </c>
      <c r="F14" s="25">
        <v>379</v>
      </c>
      <c r="G14" s="25">
        <v>312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1</v>
      </c>
      <c r="O14" s="25">
        <v>0</v>
      </c>
      <c r="P14" s="25">
        <v>0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522</v>
      </c>
      <c r="E15" s="28">
        <v>1149</v>
      </c>
      <c r="F15" s="25">
        <v>623</v>
      </c>
      <c r="G15" s="25">
        <v>526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4</v>
      </c>
      <c r="N15" s="25">
        <v>4</v>
      </c>
      <c r="O15" s="25">
        <v>1</v>
      </c>
      <c r="P15" s="25">
        <v>0</v>
      </c>
      <c r="Q15" s="26">
        <v>1</v>
      </c>
      <c r="R15" s="26">
        <v>1</v>
      </c>
    </row>
    <row r="16" spans="1:18" ht="17.25">
      <c r="A16" s="9"/>
      <c r="B16" s="34" t="s">
        <v>23</v>
      </c>
      <c r="C16" s="21">
        <v>26</v>
      </c>
      <c r="D16" s="27">
        <v>661</v>
      </c>
      <c r="E16" s="28">
        <v>1615</v>
      </c>
      <c r="F16" s="25">
        <v>859</v>
      </c>
      <c r="G16" s="25">
        <v>756</v>
      </c>
      <c r="H16" s="31">
        <v>92</v>
      </c>
      <c r="I16" s="25">
        <v>0</v>
      </c>
      <c r="J16" s="25">
        <v>1</v>
      </c>
      <c r="K16" s="25">
        <v>37</v>
      </c>
      <c r="L16" s="25">
        <v>54</v>
      </c>
      <c r="M16" s="25">
        <v>4</v>
      </c>
      <c r="N16" s="25">
        <v>0</v>
      </c>
      <c r="O16" s="25">
        <v>0</v>
      </c>
      <c r="P16" s="25">
        <v>4</v>
      </c>
      <c r="Q16" s="26">
        <v>1</v>
      </c>
      <c r="R16" s="26">
        <v>0</v>
      </c>
    </row>
    <row r="17" spans="1:18" ht="17.25">
      <c r="A17" s="9"/>
      <c r="B17" s="34" t="s">
        <v>24</v>
      </c>
      <c r="C17" s="22">
        <v>21</v>
      </c>
      <c r="D17" s="27">
        <v>481</v>
      </c>
      <c r="E17" s="28">
        <v>1119</v>
      </c>
      <c r="F17" s="25">
        <v>616</v>
      </c>
      <c r="G17" s="25">
        <v>503</v>
      </c>
      <c r="H17" s="31">
        <v>100</v>
      </c>
      <c r="I17" s="25">
        <v>2</v>
      </c>
      <c r="J17" s="25">
        <v>5</v>
      </c>
      <c r="K17" s="25">
        <v>50</v>
      </c>
      <c r="L17" s="25">
        <v>43</v>
      </c>
      <c r="M17" s="25">
        <v>1</v>
      </c>
      <c r="N17" s="25">
        <v>2</v>
      </c>
      <c r="O17" s="25">
        <v>1</v>
      </c>
      <c r="P17" s="25">
        <v>2</v>
      </c>
      <c r="Q17" s="26">
        <v>0</v>
      </c>
      <c r="R17" s="26">
        <v>0</v>
      </c>
    </row>
    <row r="18" spans="1:18" ht="17.25">
      <c r="A18" s="9"/>
      <c r="B18" s="34" t="s">
        <v>25</v>
      </c>
      <c r="C18" s="23">
        <v>24</v>
      </c>
      <c r="D18" s="27">
        <v>501</v>
      </c>
      <c r="E18" s="28">
        <v>1194</v>
      </c>
      <c r="F18" s="25">
        <v>621</v>
      </c>
      <c r="G18" s="25">
        <v>573</v>
      </c>
      <c r="H18" s="31">
        <v>45</v>
      </c>
      <c r="I18" s="25">
        <v>1</v>
      </c>
      <c r="J18" s="25">
        <v>1</v>
      </c>
      <c r="K18" s="25">
        <v>20</v>
      </c>
      <c r="L18" s="25">
        <v>23</v>
      </c>
      <c r="M18" s="25">
        <v>0</v>
      </c>
      <c r="N18" s="25">
        <v>3</v>
      </c>
      <c r="O18" s="25">
        <v>0</v>
      </c>
      <c r="P18" s="25">
        <v>3</v>
      </c>
      <c r="Q18" s="26">
        <v>1</v>
      </c>
      <c r="R18" s="26">
        <v>1</v>
      </c>
    </row>
    <row r="19" spans="1:18" ht="17.25">
      <c r="A19" s="9"/>
      <c r="B19" s="34" t="s">
        <v>26</v>
      </c>
      <c r="C19" s="21">
        <v>13</v>
      </c>
      <c r="D19" s="27">
        <v>380</v>
      </c>
      <c r="E19" s="28">
        <v>967</v>
      </c>
      <c r="F19" s="25">
        <v>514</v>
      </c>
      <c r="G19" s="25">
        <v>453</v>
      </c>
      <c r="H19" s="31">
        <v>59</v>
      </c>
      <c r="I19" s="25">
        <v>4</v>
      </c>
      <c r="J19" s="25">
        <v>2</v>
      </c>
      <c r="K19" s="25">
        <v>25</v>
      </c>
      <c r="L19" s="25">
        <v>28</v>
      </c>
      <c r="M19" s="25">
        <v>0</v>
      </c>
      <c r="N19" s="25">
        <v>1</v>
      </c>
      <c r="O19" s="25">
        <v>0</v>
      </c>
      <c r="P19" s="25">
        <v>1</v>
      </c>
      <c r="Q19" s="26">
        <v>0</v>
      </c>
      <c r="R19" s="26">
        <v>0</v>
      </c>
    </row>
    <row r="20" spans="1:18" ht="17.25">
      <c r="A20" s="9"/>
      <c r="B20" s="34" t="s">
        <v>27</v>
      </c>
      <c r="C20" s="22">
        <v>24</v>
      </c>
      <c r="D20" s="27">
        <v>708</v>
      </c>
      <c r="E20" s="28">
        <v>1653</v>
      </c>
      <c r="F20" s="25">
        <v>878</v>
      </c>
      <c r="G20" s="25">
        <v>775</v>
      </c>
      <c r="H20" s="31">
        <v>145</v>
      </c>
      <c r="I20" s="25">
        <v>1</v>
      </c>
      <c r="J20" s="25">
        <v>4</v>
      </c>
      <c r="K20" s="25">
        <v>70</v>
      </c>
      <c r="L20" s="25">
        <v>70</v>
      </c>
      <c r="M20" s="25">
        <v>3</v>
      </c>
      <c r="N20" s="25">
        <v>1</v>
      </c>
      <c r="O20" s="25">
        <v>1</v>
      </c>
      <c r="P20" s="25">
        <v>3</v>
      </c>
      <c r="Q20" s="26">
        <v>0</v>
      </c>
      <c r="R20" s="26">
        <v>0</v>
      </c>
    </row>
    <row r="21" spans="1:18" ht="17.25">
      <c r="A21" s="9"/>
      <c r="B21" s="34" t="s">
        <v>28</v>
      </c>
      <c r="C21" s="23">
        <v>17</v>
      </c>
      <c r="D21" s="27">
        <v>468</v>
      </c>
      <c r="E21" s="28">
        <v>1047</v>
      </c>
      <c r="F21" s="25">
        <v>525</v>
      </c>
      <c r="G21" s="25">
        <v>522</v>
      </c>
      <c r="H21" s="31">
        <v>39</v>
      </c>
      <c r="I21" s="25">
        <v>3</v>
      </c>
      <c r="J21" s="25">
        <v>2</v>
      </c>
      <c r="K21" s="25">
        <v>16</v>
      </c>
      <c r="L21" s="25">
        <v>18</v>
      </c>
      <c r="M21" s="25">
        <v>5</v>
      </c>
      <c r="N21" s="25">
        <v>4</v>
      </c>
      <c r="O21" s="25">
        <v>1</v>
      </c>
      <c r="P21" s="25">
        <v>2</v>
      </c>
      <c r="Q21" s="26">
        <v>1</v>
      </c>
      <c r="R21" s="26">
        <v>0</v>
      </c>
    </row>
    <row r="22" spans="1:18" ht="17.25">
      <c r="A22" s="9"/>
      <c r="B22" s="34" t="s">
        <v>29</v>
      </c>
      <c r="C22" s="23">
        <v>26</v>
      </c>
      <c r="D22" s="27">
        <v>728</v>
      </c>
      <c r="E22" s="28">
        <v>1735</v>
      </c>
      <c r="F22" s="25">
        <v>955</v>
      </c>
      <c r="G22" s="25">
        <v>780</v>
      </c>
      <c r="H22" s="31">
        <v>39</v>
      </c>
      <c r="I22" s="25">
        <v>1</v>
      </c>
      <c r="J22" s="25">
        <v>3</v>
      </c>
      <c r="K22" s="25">
        <v>9</v>
      </c>
      <c r="L22" s="25">
        <v>26</v>
      </c>
      <c r="M22" s="25">
        <v>2</v>
      </c>
      <c r="N22" s="25">
        <v>2</v>
      </c>
      <c r="O22" s="25">
        <v>0</v>
      </c>
      <c r="P22" s="25">
        <v>2</v>
      </c>
      <c r="Q22" s="26">
        <v>0</v>
      </c>
      <c r="R22" s="26">
        <v>1</v>
      </c>
    </row>
    <row r="23" spans="1:18" ht="17.25">
      <c r="A23" s="9"/>
      <c r="B23" s="34" t="s">
        <v>30</v>
      </c>
      <c r="C23" s="23">
        <v>7</v>
      </c>
      <c r="D23" s="27">
        <v>160</v>
      </c>
      <c r="E23" s="28">
        <v>344</v>
      </c>
      <c r="F23" s="25">
        <v>187</v>
      </c>
      <c r="G23" s="25">
        <v>157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2</v>
      </c>
      <c r="N23" s="25">
        <v>2</v>
      </c>
      <c r="O23" s="25">
        <v>0</v>
      </c>
      <c r="P23" s="25">
        <v>0</v>
      </c>
      <c r="Q23" s="26">
        <v>0</v>
      </c>
      <c r="R23" s="26">
        <v>0</v>
      </c>
    </row>
    <row r="24" spans="1:18" ht="17.25">
      <c r="B24" s="30" t="s">
        <v>2</v>
      </c>
      <c r="C24" s="29">
        <f t="shared" ref="C24:R24" si="1">SUM(C12:C23)</f>
        <v>215</v>
      </c>
      <c r="D24" s="29">
        <f t="shared" si="1"/>
        <v>5564</v>
      </c>
      <c r="E24" s="29">
        <f t="shared" si="1"/>
        <v>13093</v>
      </c>
      <c r="F24" s="29">
        <f t="shared" si="1"/>
        <v>7047</v>
      </c>
      <c r="G24" s="29">
        <f t="shared" si="1"/>
        <v>6046</v>
      </c>
      <c r="H24" s="29">
        <f t="shared" si="1"/>
        <v>547</v>
      </c>
      <c r="I24" s="29">
        <f t="shared" si="1"/>
        <v>13</v>
      </c>
      <c r="J24" s="29">
        <f t="shared" si="1"/>
        <v>21</v>
      </c>
      <c r="K24" s="29">
        <f t="shared" si="1"/>
        <v>238</v>
      </c>
      <c r="L24" s="29">
        <f t="shared" si="1"/>
        <v>275</v>
      </c>
      <c r="M24" s="29">
        <f t="shared" si="1"/>
        <v>24</v>
      </c>
      <c r="N24" s="29">
        <f t="shared" si="1"/>
        <v>25</v>
      </c>
      <c r="O24" s="29">
        <f t="shared" si="1"/>
        <v>4</v>
      </c>
      <c r="P24" s="29">
        <f t="shared" si="1"/>
        <v>19</v>
      </c>
      <c r="Q24" s="29">
        <f t="shared" si="1"/>
        <v>4</v>
      </c>
      <c r="R24" s="29">
        <f t="shared" si="1"/>
        <v>3</v>
      </c>
    </row>
    <row r="25" spans="1:18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F28" sqref="F28"/>
    </sheetView>
  </sheetViews>
  <sheetFormatPr defaultRowHeight="16.5"/>
  <cols>
    <col min="1" max="1" width="3.125" customWidth="1"/>
    <col min="2" max="2" width="8.375" customWidth="1"/>
    <col min="3" max="3" width="5.25" bestFit="1" customWidth="1"/>
    <col min="4" max="4" width="6.25" bestFit="1" customWidth="1"/>
    <col min="5" max="5" width="8.5" customWidth="1"/>
    <col min="6" max="7" width="6.25" bestFit="1" customWidth="1"/>
    <col min="8" max="8" width="7.5" customWidth="1"/>
    <col min="9" max="12" width="9.75" bestFit="1" customWidth="1"/>
    <col min="13" max="16" width="5.25" bestFit="1" customWidth="1"/>
    <col min="17" max="17" width="5.375" bestFit="1" customWidth="1"/>
    <col min="18" max="18" width="4.625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81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83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86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46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87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82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85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84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2.7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356</v>
      </c>
      <c r="E12" s="28">
        <v>826</v>
      </c>
      <c r="F12" s="25">
        <v>476</v>
      </c>
      <c r="G12" s="25">
        <v>350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5</v>
      </c>
      <c r="O12" s="25">
        <v>0</v>
      </c>
      <c r="P12" s="25">
        <v>0</v>
      </c>
      <c r="Q12" s="26">
        <v>0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311</v>
      </c>
      <c r="E13" s="28">
        <v>752</v>
      </c>
      <c r="F13" s="25">
        <v>411</v>
      </c>
      <c r="G13" s="25">
        <v>341</v>
      </c>
      <c r="H13" s="31">
        <v>12</v>
      </c>
      <c r="I13" s="25">
        <v>0</v>
      </c>
      <c r="J13" s="25">
        <v>2</v>
      </c>
      <c r="K13" s="25">
        <v>4</v>
      </c>
      <c r="L13" s="25">
        <v>7</v>
      </c>
      <c r="M13" s="25">
        <v>3</v>
      </c>
      <c r="N13" s="25">
        <v>2</v>
      </c>
      <c r="O13" s="25">
        <v>0</v>
      </c>
      <c r="P13" s="25">
        <v>0</v>
      </c>
      <c r="Q13" s="26">
        <v>0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288</v>
      </c>
      <c r="E14" s="28">
        <v>691</v>
      </c>
      <c r="F14" s="25">
        <v>380</v>
      </c>
      <c r="G14" s="25">
        <v>311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2</v>
      </c>
      <c r="O14" s="25">
        <v>0</v>
      </c>
      <c r="P14" s="25">
        <v>0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523</v>
      </c>
      <c r="E15" s="28">
        <v>1147</v>
      </c>
      <c r="F15" s="25">
        <v>620</v>
      </c>
      <c r="G15" s="25">
        <v>527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5</v>
      </c>
      <c r="N15" s="25">
        <v>6</v>
      </c>
      <c r="O15" s="25">
        <v>0</v>
      </c>
      <c r="P15" s="25">
        <v>1</v>
      </c>
      <c r="Q15" s="26">
        <v>0</v>
      </c>
      <c r="R15" s="26">
        <v>0</v>
      </c>
    </row>
    <row r="16" spans="1:18" ht="17.25">
      <c r="A16" s="9"/>
      <c r="B16" s="34" t="s">
        <v>23</v>
      </c>
      <c r="C16" s="21">
        <v>26</v>
      </c>
      <c r="D16" s="27">
        <v>659</v>
      </c>
      <c r="E16" s="28">
        <v>1610</v>
      </c>
      <c r="F16" s="25">
        <v>852</v>
      </c>
      <c r="G16" s="25">
        <v>758</v>
      </c>
      <c r="H16" s="31">
        <v>92</v>
      </c>
      <c r="I16" s="25">
        <v>0</v>
      </c>
      <c r="J16" s="25">
        <v>1</v>
      </c>
      <c r="K16" s="25">
        <v>36</v>
      </c>
      <c r="L16" s="25">
        <v>54</v>
      </c>
      <c r="M16" s="25">
        <v>10</v>
      </c>
      <c r="N16" s="25">
        <v>13</v>
      </c>
      <c r="O16" s="25">
        <v>2</v>
      </c>
      <c r="P16" s="25">
        <v>4</v>
      </c>
      <c r="Q16" s="26">
        <v>1</v>
      </c>
      <c r="R16" s="26">
        <v>0</v>
      </c>
    </row>
    <row r="17" spans="1:19" ht="17.25">
      <c r="A17" s="9"/>
      <c r="B17" s="34" t="s">
        <v>24</v>
      </c>
      <c r="C17" s="22">
        <v>21</v>
      </c>
      <c r="D17" s="27">
        <v>481</v>
      </c>
      <c r="E17" s="28">
        <v>1119</v>
      </c>
      <c r="F17" s="25">
        <v>615</v>
      </c>
      <c r="G17" s="25">
        <v>504</v>
      </c>
      <c r="H17" s="31">
        <v>100</v>
      </c>
      <c r="I17" s="25">
        <v>2</v>
      </c>
      <c r="J17" s="25">
        <v>5</v>
      </c>
      <c r="K17" s="25">
        <v>50</v>
      </c>
      <c r="L17" s="25">
        <v>43</v>
      </c>
      <c r="M17" s="25">
        <v>1</v>
      </c>
      <c r="N17" s="25">
        <v>3</v>
      </c>
      <c r="O17" s="25">
        <v>1</v>
      </c>
      <c r="P17" s="25">
        <v>1</v>
      </c>
      <c r="Q17" s="26">
        <v>0</v>
      </c>
      <c r="R17" s="26">
        <v>0</v>
      </c>
    </row>
    <row r="18" spans="1:19" ht="17.25">
      <c r="A18" s="9"/>
      <c r="B18" s="34" t="s">
        <v>25</v>
      </c>
      <c r="C18" s="23">
        <v>24</v>
      </c>
      <c r="D18" s="27">
        <v>501</v>
      </c>
      <c r="E18" s="28">
        <v>1189</v>
      </c>
      <c r="F18" s="25">
        <v>618</v>
      </c>
      <c r="G18" s="25">
        <v>571</v>
      </c>
      <c r="H18" s="31">
        <v>45</v>
      </c>
      <c r="I18" s="25">
        <v>1</v>
      </c>
      <c r="J18" s="25">
        <v>1</v>
      </c>
      <c r="K18" s="25">
        <v>20</v>
      </c>
      <c r="L18" s="25">
        <v>22</v>
      </c>
      <c r="M18" s="25">
        <v>1</v>
      </c>
      <c r="N18" s="25">
        <v>4</v>
      </c>
      <c r="O18" s="25">
        <v>3</v>
      </c>
      <c r="P18" s="25">
        <v>3</v>
      </c>
      <c r="Q18" s="26">
        <v>1</v>
      </c>
      <c r="R18" s="26">
        <v>1</v>
      </c>
    </row>
    <row r="19" spans="1:19" ht="17.25">
      <c r="A19" s="9"/>
      <c r="B19" s="34" t="s">
        <v>26</v>
      </c>
      <c r="C19" s="21">
        <v>13</v>
      </c>
      <c r="D19" s="27">
        <v>380</v>
      </c>
      <c r="E19" s="28">
        <v>960</v>
      </c>
      <c r="F19" s="25">
        <v>510</v>
      </c>
      <c r="G19" s="25">
        <v>450</v>
      </c>
      <c r="H19" s="31">
        <v>59</v>
      </c>
      <c r="I19" s="25">
        <v>4</v>
      </c>
      <c r="J19" s="25">
        <v>2</v>
      </c>
      <c r="K19" s="25">
        <v>25</v>
      </c>
      <c r="L19" s="25">
        <v>28</v>
      </c>
      <c r="M19" s="25">
        <v>3</v>
      </c>
      <c r="N19" s="25">
        <v>2</v>
      </c>
      <c r="O19" s="25">
        <v>1</v>
      </c>
      <c r="P19" s="25">
        <v>2</v>
      </c>
      <c r="Q19" s="26">
        <v>0</v>
      </c>
      <c r="R19" s="26">
        <v>0</v>
      </c>
    </row>
    <row r="20" spans="1:19" ht="17.25">
      <c r="A20" s="9"/>
      <c r="B20" s="34" t="s">
        <v>27</v>
      </c>
      <c r="C20" s="22">
        <v>24</v>
      </c>
      <c r="D20" s="27">
        <v>708</v>
      </c>
      <c r="E20" s="28">
        <v>1650</v>
      </c>
      <c r="F20" s="25">
        <v>878</v>
      </c>
      <c r="G20" s="25">
        <v>772</v>
      </c>
      <c r="H20" s="31">
        <v>145</v>
      </c>
      <c r="I20" s="25">
        <v>1</v>
      </c>
      <c r="J20" s="25">
        <v>4</v>
      </c>
      <c r="K20" s="25">
        <v>70</v>
      </c>
      <c r="L20" s="25">
        <v>69</v>
      </c>
      <c r="M20" s="25">
        <v>3</v>
      </c>
      <c r="N20" s="25">
        <v>10</v>
      </c>
      <c r="O20" s="25">
        <v>0</v>
      </c>
      <c r="P20" s="25">
        <v>1</v>
      </c>
      <c r="Q20" s="26">
        <v>0</v>
      </c>
      <c r="R20" s="26">
        <v>0</v>
      </c>
    </row>
    <row r="21" spans="1:19" ht="17.25">
      <c r="A21" s="9"/>
      <c r="B21" s="34" t="s">
        <v>28</v>
      </c>
      <c r="C21" s="23">
        <v>17</v>
      </c>
      <c r="D21" s="27">
        <v>469</v>
      </c>
      <c r="E21" s="28">
        <v>1046</v>
      </c>
      <c r="F21" s="25">
        <v>525</v>
      </c>
      <c r="G21" s="25">
        <v>521</v>
      </c>
      <c r="H21" s="31">
        <v>39</v>
      </c>
      <c r="I21" s="25">
        <v>3</v>
      </c>
      <c r="J21" s="25">
        <v>2</v>
      </c>
      <c r="K21" s="25">
        <v>16</v>
      </c>
      <c r="L21" s="25">
        <v>18</v>
      </c>
      <c r="M21" s="25">
        <v>1</v>
      </c>
      <c r="N21" s="25">
        <v>2</v>
      </c>
      <c r="O21" s="25">
        <v>0</v>
      </c>
      <c r="P21" s="25">
        <v>1</v>
      </c>
      <c r="Q21" s="26">
        <v>0</v>
      </c>
      <c r="R21" s="26">
        <v>0</v>
      </c>
    </row>
    <row r="22" spans="1:19" ht="17.25">
      <c r="A22" s="9"/>
      <c r="B22" s="34" t="s">
        <v>29</v>
      </c>
      <c r="C22" s="23">
        <v>26</v>
      </c>
      <c r="D22" s="27">
        <v>729</v>
      </c>
      <c r="E22" s="28">
        <v>1734</v>
      </c>
      <c r="F22" s="25">
        <v>958</v>
      </c>
      <c r="G22" s="25">
        <v>776</v>
      </c>
      <c r="H22" s="31">
        <v>39</v>
      </c>
      <c r="I22" s="25">
        <v>1</v>
      </c>
      <c r="J22" s="25">
        <v>3</v>
      </c>
      <c r="K22" s="25">
        <v>9</v>
      </c>
      <c r="L22" s="25">
        <v>25</v>
      </c>
      <c r="M22" s="25">
        <v>6</v>
      </c>
      <c r="N22" s="25">
        <v>6</v>
      </c>
      <c r="O22" s="25">
        <v>0</v>
      </c>
      <c r="P22" s="25">
        <v>1</v>
      </c>
      <c r="Q22" s="26">
        <v>1</v>
      </c>
      <c r="R22" s="26">
        <v>0</v>
      </c>
      <c r="S22" s="35"/>
    </row>
    <row r="23" spans="1:19" ht="17.25">
      <c r="A23" s="9"/>
      <c r="B23" s="34" t="s">
        <v>30</v>
      </c>
      <c r="C23" s="23">
        <v>7</v>
      </c>
      <c r="D23" s="27">
        <v>160</v>
      </c>
      <c r="E23" s="28">
        <v>341</v>
      </c>
      <c r="F23" s="25">
        <v>186</v>
      </c>
      <c r="G23" s="25">
        <v>155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2</v>
      </c>
      <c r="N23" s="25">
        <v>4</v>
      </c>
      <c r="O23" s="25">
        <v>0</v>
      </c>
      <c r="P23" s="25">
        <v>1</v>
      </c>
      <c r="Q23" s="26">
        <v>0</v>
      </c>
      <c r="R23" s="26">
        <v>0</v>
      </c>
    </row>
    <row r="24" spans="1:19" ht="17.25">
      <c r="B24" s="30" t="s">
        <v>2</v>
      </c>
      <c r="C24" s="29">
        <f t="shared" ref="C24:R24" si="1">SUM(C12:C23)</f>
        <v>215</v>
      </c>
      <c r="D24" s="29">
        <f t="shared" si="1"/>
        <v>5565</v>
      </c>
      <c r="E24" s="29">
        <f t="shared" si="1"/>
        <v>13065</v>
      </c>
      <c r="F24" s="29">
        <f t="shared" si="1"/>
        <v>7029</v>
      </c>
      <c r="G24" s="29">
        <f t="shared" si="1"/>
        <v>6036</v>
      </c>
      <c r="H24" s="29">
        <f t="shared" si="1"/>
        <v>547</v>
      </c>
      <c r="I24" s="29">
        <f t="shared" si="1"/>
        <v>13</v>
      </c>
      <c r="J24" s="29">
        <f t="shared" si="1"/>
        <v>21</v>
      </c>
      <c r="K24" s="29">
        <f t="shared" si="1"/>
        <v>238</v>
      </c>
      <c r="L24" s="29">
        <f t="shared" si="1"/>
        <v>272</v>
      </c>
      <c r="M24" s="29">
        <f t="shared" si="1"/>
        <v>39</v>
      </c>
      <c r="N24" s="29">
        <f t="shared" si="1"/>
        <v>59</v>
      </c>
      <c r="O24" s="29">
        <f t="shared" si="1"/>
        <v>7</v>
      </c>
      <c r="P24" s="29">
        <f t="shared" si="1"/>
        <v>15</v>
      </c>
      <c r="Q24" s="29">
        <f t="shared" si="1"/>
        <v>3</v>
      </c>
      <c r="R24" s="29">
        <f t="shared" si="1"/>
        <v>1</v>
      </c>
    </row>
    <row r="25" spans="1:19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topLeftCell="A7" workbookViewId="0">
      <selection activeCell="U11" sqref="U11"/>
    </sheetView>
  </sheetViews>
  <sheetFormatPr defaultRowHeight="16.5"/>
  <cols>
    <col min="1" max="1" width="3.125" customWidth="1"/>
    <col min="2" max="2" width="8.375" customWidth="1"/>
    <col min="3" max="3" width="5.25" bestFit="1" customWidth="1"/>
    <col min="4" max="4" width="6.25" bestFit="1" customWidth="1"/>
    <col min="5" max="5" width="8.5" customWidth="1"/>
    <col min="6" max="7" width="6.25" bestFit="1" customWidth="1"/>
    <col min="8" max="8" width="7.5" customWidth="1"/>
    <col min="9" max="12" width="9.75" bestFit="1" customWidth="1"/>
    <col min="13" max="16" width="5.25" bestFit="1" customWidth="1"/>
    <col min="17" max="17" width="5.375" bestFit="1" customWidth="1"/>
    <col min="18" max="18" width="4.625" customWidth="1"/>
  </cols>
  <sheetData>
    <row r="1" spans="1:18" ht="20.25" customHeight="1">
      <c r="B1" s="11"/>
      <c r="C1" s="11"/>
    </row>
    <row r="2" spans="1:18" ht="27" customHeight="1"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7" t="s">
        <v>88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3.1" customHeight="1">
      <c r="B4" s="38" t="s">
        <v>89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2"/>
    </row>
    <row r="5" spans="1:18" ht="23.1" customHeight="1">
      <c r="B5" s="12" t="s">
        <v>93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90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34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82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91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92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2.75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</v>
      </c>
      <c r="J11" s="24" t="s">
        <v>14</v>
      </c>
      <c r="K11" s="24" t="s">
        <v>15</v>
      </c>
      <c r="L11" s="24" t="s">
        <v>16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17</v>
      </c>
      <c r="R11" s="20" t="s">
        <v>18</v>
      </c>
    </row>
    <row r="12" spans="1:18" ht="17.25">
      <c r="B12" s="34" t="s">
        <v>19</v>
      </c>
      <c r="C12" s="21">
        <v>12</v>
      </c>
      <c r="D12" s="27">
        <v>354</v>
      </c>
      <c r="E12" s="28">
        <v>825</v>
      </c>
      <c r="F12" s="25">
        <v>476</v>
      </c>
      <c r="G12" s="25">
        <v>349</v>
      </c>
      <c r="H12" s="31">
        <f t="shared" ref="H12" si="0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1</v>
      </c>
      <c r="O12" s="25">
        <v>1</v>
      </c>
      <c r="P12" s="25">
        <v>1</v>
      </c>
      <c r="Q12" s="26">
        <v>1</v>
      </c>
      <c r="R12" s="26">
        <v>0</v>
      </c>
    </row>
    <row r="13" spans="1:18" ht="17.25">
      <c r="A13" s="9"/>
      <c r="B13" s="34" t="s">
        <v>20</v>
      </c>
      <c r="C13" s="22">
        <v>12</v>
      </c>
      <c r="D13" s="27">
        <v>310</v>
      </c>
      <c r="E13" s="28">
        <v>749</v>
      </c>
      <c r="F13" s="25">
        <v>410</v>
      </c>
      <c r="G13" s="25">
        <v>339</v>
      </c>
      <c r="H13" s="31">
        <v>13</v>
      </c>
      <c r="I13" s="25">
        <v>0</v>
      </c>
      <c r="J13" s="25">
        <v>2</v>
      </c>
      <c r="K13" s="25">
        <v>4</v>
      </c>
      <c r="L13" s="25">
        <v>7</v>
      </c>
      <c r="M13" s="25">
        <v>1</v>
      </c>
      <c r="N13" s="25">
        <v>2</v>
      </c>
      <c r="O13" s="25">
        <v>0</v>
      </c>
      <c r="P13" s="25">
        <v>1</v>
      </c>
      <c r="Q13" s="26">
        <v>0</v>
      </c>
      <c r="R13" s="26">
        <v>0</v>
      </c>
    </row>
    <row r="14" spans="1:18" ht="17.25">
      <c r="A14" s="9"/>
      <c r="B14" s="34" t="s">
        <v>21</v>
      </c>
      <c r="C14" s="21">
        <v>10</v>
      </c>
      <c r="D14" s="27">
        <v>288</v>
      </c>
      <c r="E14" s="28">
        <v>694</v>
      </c>
      <c r="F14" s="25">
        <v>381</v>
      </c>
      <c r="G14" s="25">
        <v>313</v>
      </c>
      <c r="H14" s="31">
        <v>0</v>
      </c>
      <c r="I14" s="25">
        <v>0</v>
      </c>
      <c r="J14" s="25">
        <v>0</v>
      </c>
      <c r="K14" s="25">
        <v>0</v>
      </c>
      <c r="L14" s="25">
        <v>0</v>
      </c>
      <c r="M14" s="25">
        <v>5</v>
      </c>
      <c r="N14" s="25">
        <v>2</v>
      </c>
      <c r="O14" s="25">
        <v>0</v>
      </c>
      <c r="P14" s="25">
        <v>0</v>
      </c>
      <c r="Q14" s="26">
        <v>0</v>
      </c>
      <c r="R14" s="26">
        <v>0</v>
      </c>
    </row>
    <row r="15" spans="1:18" ht="17.25">
      <c r="A15" s="9"/>
      <c r="B15" s="34" t="s">
        <v>22</v>
      </c>
      <c r="C15" s="22">
        <v>23</v>
      </c>
      <c r="D15" s="27">
        <v>520</v>
      </c>
      <c r="E15" s="28">
        <v>1139</v>
      </c>
      <c r="F15" s="25">
        <v>617</v>
      </c>
      <c r="G15" s="25">
        <v>522</v>
      </c>
      <c r="H15" s="31">
        <v>5</v>
      </c>
      <c r="I15" s="25">
        <v>1</v>
      </c>
      <c r="J15" s="25">
        <v>1</v>
      </c>
      <c r="K15" s="25">
        <v>0</v>
      </c>
      <c r="L15" s="25">
        <v>3</v>
      </c>
      <c r="M15" s="25">
        <v>1</v>
      </c>
      <c r="N15" s="25">
        <v>4</v>
      </c>
      <c r="O15" s="25">
        <v>0</v>
      </c>
      <c r="P15" s="25">
        <v>3</v>
      </c>
      <c r="Q15" s="26">
        <v>1</v>
      </c>
      <c r="R15" s="26">
        <v>1</v>
      </c>
    </row>
    <row r="16" spans="1:18" ht="17.25">
      <c r="A16" s="9"/>
      <c r="B16" s="34" t="s">
        <v>23</v>
      </c>
      <c r="C16" s="21">
        <v>26</v>
      </c>
      <c r="D16" s="27">
        <v>661</v>
      </c>
      <c r="E16" s="28">
        <v>1616</v>
      </c>
      <c r="F16" s="25">
        <v>854</v>
      </c>
      <c r="G16" s="25">
        <v>762</v>
      </c>
      <c r="H16" s="31">
        <v>91</v>
      </c>
      <c r="I16" s="25">
        <v>0</v>
      </c>
      <c r="J16" s="25">
        <v>1</v>
      </c>
      <c r="K16" s="25">
        <v>36</v>
      </c>
      <c r="L16" s="25">
        <v>54</v>
      </c>
      <c r="M16" s="25">
        <v>6</v>
      </c>
      <c r="N16" s="25">
        <v>1</v>
      </c>
      <c r="O16" s="25">
        <v>1</v>
      </c>
      <c r="P16" s="25">
        <v>1</v>
      </c>
      <c r="Q16" s="26">
        <v>1</v>
      </c>
      <c r="R16" s="26">
        <v>0</v>
      </c>
    </row>
    <row r="17" spans="1:19" ht="17.25">
      <c r="A17" s="9"/>
      <c r="B17" s="34" t="s">
        <v>24</v>
      </c>
      <c r="C17" s="22">
        <v>21</v>
      </c>
      <c r="D17" s="27">
        <v>478</v>
      </c>
      <c r="E17" s="28">
        <v>1116</v>
      </c>
      <c r="F17" s="25">
        <v>613</v>
      </c>
      <c r="G17" s="25">
        <v>503</v>
      </c>
      <c r="H17" s="31">
        <v>99</v>
      </c>
      <c r="I17" s="25">
        <v>2</v>
      </c>
      <c r="J17" s="25">
        <v>5</v>
      </c>
      <c r="K17" s="25">
        <v>49</v>
      </c>
      <c r="L17" s="25">
        <v>43</v>
      </c>
      <c r="M17" s="25">
        <v>0</v>
      </c>
      <c r="N17" s="25">
        <v>2</v>
      </c>
      <c r="O17" s="25">
        <v>0</v>
      </c>
      <c r="P17" s="25">
        <v>0</v>
      </c>
      <c r="Q17" s="26">
        <v>0</v>
      </c>
      <c r="R17" s="26">
        <v>0</v>
      </c>
    </row>
    <row r="18" spans="1:19" ht="17.25">
      <c r="A18" s="9"/>
      <c r="B18" s="34" t="s">
        <v>25</v>
      </c>
      <c r="C18" s="23">
        <v>24</v>
      </c>
      <c r="D18" s="27">
        <v>507</v>
      </c>
      <c r="E18" s="28">
        <v>1195</v>
      </c>
      <c r="F18" s="25">
        <v>619</v>
      </c>
      <c r="G18" s="25">
        <v>576</v>
      </c>
      <c r="H18" s="31">
        <v>44</v>
      </c>
      <c r="I18" s="25">
        <v>1</v>
      </c>
      <c r="J18" s="25">
        <v>1</v>
      </c>
      <c r="K18" s="25">
        <v>20</v>
      </c>
      <c r="L18" s="25">
        <v>22</v>
      </c>
      <c r="M18" s="25">
        <v>4</v>
      </c>
      <c r="N18" s="25">
        <v>0</v>
      </c>
      <c r="O18" s="25">
        <v>0</v>
      </c>
      <c r="P18" s="25">
        <v>2</v>
      </c>
      <c r="Q18" s="26">
        <v>0</v>
      </c>
      <c r="R18" s="26">
        <v>0</v>
      </c>
    </row>
    <row r="19" spans="1:19" ht="17.25">
      <c r="A19" s="9"/>
      <c r="B19" s="34" t="s">
        <v>26</v>
      </c>
      <c r="C19" s="21">
        <v>13</v>
      </c>
      <c r="D19" s="27">
        <v>379</v>
      </c>
      <c r="E19" s="28">
        <v>961</v>
      </c>
      <c r="F19" s="25">
        <v>511</v>
      </c>
      <c r="G19" s="25">
        <v>450</v>
      </c>
      <c r="H19" s="31">
        <v>59</v>
      </c>
      <c r="I19" s="25">
        <v>4</v>
      </c>
      <c r="J19" s="25">
        <v>2</v>
      </c>
      <c r="K19" s="25">
        <v>25</v>
      </c>
      <c r="L19" s="25">
        <v>28</v>
      </c>
      <c r="M19" s="25">
        <v>2</v>
      </c>
      <c r="N19" s="25">
        <v>2</v>
      </c>
      <c r="O19" s="25">
        <v>0</v>
      </c>
      <c r="P19" s="25">
        <v>1</v>
      </c>
      <c r="Q19" s="26">
        <v>0</v>
      </c>
      <c r="R19" s="26">
        <v>1</v>
      </c>
    </row>
    <row r="20" spans="1:19" ht="17.25">
      <c r="A20" s="9"/>
      <c r="B20" s="34" t="s">
        <v>27</v>
      </c>
      <c r="C20" s="22">
        <v>24</v>
      </c>
      <c r="D20" s="27">
        <v>706</v>
      </c>
      <c r="E20" s="28">
        <v>1643</v>
      </c>
      <c r="F20" s="25">
        <v>874</v>
      </c>
      <c r="G20" s="25">
        <v>769</v>
      </c>
      <c r="H20" s="31">
        <v>144</v>
      </c>
      <c r="I20" s="25">
        <v>1</v>
      </c>
      <c r="J20" s="25">
        <v>4</v>
      </c>
      <c r="K20" s="25">
        <v>70</v>
      </c>
      <c r="L20" s="25">
        <v>69</v>
      </c>
      <c r="M20" s="25">
        <v>3</v>
      </c>
      <c r="N20" s="25">
        <v>6</v>
      </c>
      <c r="O20" s="25">
        <v>0</v>
      </c>
      <c r="P20" s="25">
        <v>2</v>
      </c>
      <c r="Q20" s="26">
        <v>0</v>
      </c>
      <c r="R20" s="26">
        <v>0</v>
      </c>
    </row>
    <row r="21" spans="1:19" ht="17.25">
      <c r="A21" s="9"/>
      <c r="B21" s="34" t="s">
        <v>28</v>
      </c>
      <c r="C21" s="23">
        <v>17</v>
      </c>
      <c r="D21" s="27">
        <v>468</v>
      </c>
      <c r="E21" s="28">
        <v>1042</v>
      </c>
      <c r="F21" s="25">
        <v>524</v>
      </c>
      <c r="G21" s="25">
        <v>518</v>
      </c>
      <c r="H21" s="31">
        <v>40</v>
      </c>
      <c r="I21" s="25">
        <v>3</v>
      </c>
      <c r="J21" s="25">
        <v>2</v>
      </c>
      <c r="K21" s="25">
        <v>17</v>
      </c>
      <c r="L21" s="25">
        <v>18</v>
      </c>
      <c r="M21" s="25">
        <v>5</v>
      </c>
      <c r="N21" s="25">
        <v>6</v>
      </c>
      <c r="O21" s="25">
        <v>0</v>
      </c>
      <c r="P21" s="25">
        <v>1</v>
      </c>
      <c r="Q21" s="26">
        <v>0</v>
      </c>
      <c r="R21" s="26">
        <v>1</v>
      </c>
    </row>
    <row r="22" spans="1:19" ht="17.25">
      <c r="A22" s="9"/>
      <c r="B22" s="34" t="s">
        <v>29</v>
      </c>
      <c r="C22" s="23">
        <v>26</v>
      </c>
      <c r="D22" s="27">
        <v>729</v>
      </c>
      <c r="E22" s="28">
        <v>1734</v>
      </c>
      <c r="F22" s="25">
        <v>959</v>
      </c>
      <c r="G22" s="25">
        <v>775</v>
      </c>
      <c r="H22" s="31">
        <v>38</v>
      </c>
      <c r="I22" s="25">
        <v>1</v>
      </c>
      <c r="J22" s="25">
        <v>3</v>
      </c>
      <c r="K22" s="25">
        <v>9</v>
      </c>
      <c r="L22" s="25">
        <v>25</v>
      </c>
      <c r="M22" s="25">
        <v>6</v>
      </c>
      <c r="N22" s="25">
        <v>4</v>
      </c>
      <c r="O22" s="25">
        <v>0</v>
      </c>
      <c r="P22" s="25">
        <v>2</v>
      </c>
      <c r="Q22" s="26">
        <v>0</v>
      </c>
      <c r="R22" s="26">
        <v>1</v>
      </c>
      <c r="S22" s="35"/>
    </row>
    <row r="23" spans="1:19" ht="17.25">
      <c r="A23" s="9"/>
      <c r="B23" s="34" t="s">
        <v>30</v>
      </c>
      <c r="C23" s="23">
        <v>7</v>
      </c>
      <c r="D23" s="27">
        <v>160</v>
      </c>
      <c r="E23" s="28">
        <v>343</v>
      </c>
      <c r="F23" s="25">
        <v>187</v>
      </c>
      <c r="G23" s="25">
        <v>156</v>
      </c>
      <c r="H23" s="31">
        <v>10</v>
      </c>
      <c r="I23" s="25">
        <v>0</v>
      </c>
      <c r="J23" s="25">
        <v>0</v>
      </c>
      <c r="K23" s="25">
        <v>7</v>
      </c>
      <c r="L23" s="25">
        <v>3</v>
      </c>
      <c r="M23" s="25">
        <v>0</v>
      </c>
      <c r="N23" s="25">
        <v>0</v>
      </c>
      <c r="O23" s="25">
        <v>0</v>
      </c>
      <c r="P23" s="25">
        <v>0</v>
      </c>
      <c r="Q23" s="26">
        <v>0</v>
      </c>
      <c r="R23" s="26">
        <v>0</v>
      </c>
    </row>
    <row r="24" spans="1:19" ht="17.25">
      <c r="B24" s="30" t="s">
        <v>2</v>
      </c>
      <c r="C24" s="29">
        <f t="shared" ref="C24:R24" si="1">SUM(C12:C23)</f>
        <v>215</v>
      </c>
      <c r="D24" s="29">
        <f t="shared" si="1"/>
        <v>5560</v>
      </c>
      <c r="E24" s="29">
        <f t="shared" si="1"/>
        <v>13057</v>
      </c>
      <c r="F24" s="29">
        <f t="shared" si="1"/>
        <v>7025</v>
      </c>
      <c r="G24" s="29">
        <f t="shared" si="1"/>
        <v>6032</v>
      </c>
      <c r="H24" s="29">
        <f t="shared" si="1"/>
        <v>544</v>
      </c>
      <c r="I24" s="29">
        <f t="shared" si="1"/>
        <v>13</v>
      </c>
      <c r="J24" s="29">
        <f t="shared" si="1"/>
        <v>21</v>
      </c>
      <c r="K24" s="29">
        <f t="shared" si="1"/>
        <v>238</v>
      </c>
      <c r="L24" s="29">
        <f t="shared" si="1"/>
        <v>272</v>
      </c>
      <c r="M24" s="29">
        <f t="shared" si="1"/>
        <v>34</v>
      </c>
      <c r="N24" s="29">
        <f t="shared" si="1"/>
        <v>30</v>
      </c>
      <c r="O24" s="29">
        <f t="shared" si="1"/>
        <v>2</v>
      </c>
      <c r="P24" s="29">
        <f t="shared" si="1"/>
        <v>14</v>
      </c>
      <c r="Q24" s="29">
        <f t="shared" si="1"/>
        <v>3</v>
      </c>
      <c r="R24" s="29">
        <f t="shared" si="1"/>
        <v>4</v>
      </c>
    </row>
    <row r="25" spans="1:19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6"/>
      <c r="O25" s="33"/>
      <c r="P25" s="33"/>
      <c r="Q25" s="33"/>
      <c r="R25" s="33"/>
    </row>
  </sheetData>
  <mergeCells count="3">
    <mergeCell ref="B2:R2"/>
    <mergeCell ref="B3:R3"/>
    <mergeCell ref="B4:O4"/>
  </mergeCells>
  <phoneticPr fontId="2" type="noConversion"/>
  <printOptions horizontalCentered="1"/>
  <pageMargins left="0.15748031496062992" right="0.15748031496062992" top="0.47244094488188981" bottom="0.39370078740157483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 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2017-06-06T07:19:24Z</cp:lastPrinted>
  <dcterms:created xsi:type="dcterms:W3CDTF">2012-02-01T01:00:31Z</dcterms:created>
  <dcterms:modified xsi:type="dcterms:W3CDTF">2018-01-03T05:49:00Z</dcterms:modified>
</cp:coreProperties>
</file>