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(珮雯)106年 人口統計\107業務\107年網頁\"/>
    </mc:Choice>
  </mc:AlternateContent>
  <bookViews>
    <workbookView xWindow="0" yWindow="216" windowWidth="12288" windowHeight="5340" activeTab="11"/>
  </bookViews>
  <sheets>
    <sheet name="1月" sheetId="22" r:id="rId1"/>
    <sheet name="2月" sheetId="23" r:id="rId2"/>
    <sheet name="3月" sheetId="24" r:id="rId3"/>
    <sheet name="4月" sheetId="25" r:id="rId4"/>
    <sheet name="5月 " sheetId="26" r:id="rId5"/>
    <sheet name="6月" sheetId="27" r:id="rId6"/>
    <sheet name="7月" sheetId="28" r:id="rId7"/>
    <sheet name="8月" sheetId="29" r:id="rId8"/>
    <sheet name="9月" sheetId="30" r:id="rId9"/>
    <sheet name="10月" sheetId="31" r:id="rId10"/>
    <sheet name="11月 " sheetId="32" r:id="rId11"/>
    <sheet name="12月" sheetId="33" r:id="rId12"/>
  </sheets>
  <calcPr calcId="152511"/>
</workbook>
</file>

<file path=xl/calcChain.xml><?xml version="1.0" encoding="utf-8"?>
<calcChain xmlns="http://schemas.openxmlformats.org/spreadsheetml/2006/main">
  <c r="R24" i="33" l="1"/>
  <c r="Q24" i="33"/>
  <c r="P24" i="33"/>
  <c r="O24" i="33"/>
  <c r="N24" i="33"/>
  <c r="M24" i="33"/>
  <c r="L24" i="33"/>
  <c r="K24" i="33"/>
  <c r="J24" i="33"/>
  <c r="I24" i="33"/>
  <c r="G24" i="33"/>
  <c r="F24" i="33"/>
  <c r="E24" i="33"/>
  <c r="D24" i="33"/>
  <c r="C24" i="33"/>
  <c r="H15" i="33"/>
  <c r="H14" i="33"/>
  <c r="H12" i="33"/>
  <c r="H24" i="33" s="1"/>
  <c r="R24" i="32" l="1"/>
  <c r="Q24" i="32"/>
  <c r="P24" i="32"/>
  <c r="O24" i="32"/>
  <c r="N24" i="32"/>
  <c r="M24" i="32"/>
  <c r="L24" i="32"/>
  <c r="K24" i="32"/>
  <c r="J24" i="32"/>
  <c r="I24" i="32"/>
  <c r="G24" i="32"/>
  <c r="F24" i="32"/>
  <c r="E24" i="32"/>
  <c r="D24" i="32"/>
  <c r="C24" i="32"/>
  <c r="H15" i="32"/>
  <c r="H14" i="32"/>
  <c r="H12" i="32"/>
  <c r="H24" i="32" s="1"/>
  <c r="R24" i="31" l="1"/>
  <c r="Q24" i="31"/>
  <c r="P24" i="31"/>
  <c r="O24" i="31"/>
  <c r="N24" i="31"/>
  <c r="M24" i="31"/>
  <c r="L24" i="31"/>
  <c r="K24" i="31"/>
  <c r="J24" i="31"/>
  <c r="I24" i="31"/>
  <c r="G24" i="31"/>
  <c r="F24" i="31"/>
  <c r="E24" i="31"/>
  <c r="D24" i="31"/>
  <c r="C24" i="31"/>
  <c r="H15" i="31"/>
  <c r="H14" i="31"/>
  <c r="H12" i="31"/>
  <c r="H24" i="31" l="1"/>
  <c r="R24" i="30"/>
  <c r="Q24" i="30"/>
  <c r="P24" i="30"/>
  <c r="O24" i="30"/>
  <c r="N24" i="30"/>
  <c r="M24" i="30"/>
  <c r="L24" i="30"/>
  <c r="K24" i="30"/>
  <c r="J24" i="30"/>
  <c r="I24" i="30"/>
  <c r="G24" i="30"/>
  <c r="F24" i="30"/>
  <c r="E24" i="30"/>
  <c r="D24" i="30"/>
  <c r="C24" i="30"/>
  <c r="H15" i="30"/>
  <c r="H14" i="30"/>
  <c r="H12" i="30"/>
  <c r="H24" i="30" s="1"/>
  <c r="R24" i="29" l="1"/>
  <c r="Q24" i="29"/>
  <c r="P24" i="29"/>
  <c r="O24" i="29"/>
  <c r="N24" i="29"/>
  <c r="M24" i="29"/>
  <c r="L24" i="29"/>
  <c r="K24" i="29"/>
  <c r="J24" i="29"/>
  <c r="I24" i="29"/>
  <c r="G24" i="29"/>
  <c r="F24" i="29"/>
  <c r="E24" i="29"/>
  <c r="D24" i="29"/>
  <c r="C24" i="29"/>
  <c r="H15" i="29"/>
  <c r="H14" i="29"/>
  <c r="H12" i="29"/>
  <c r="H24" i="29" s="1"/>
  <c r="R24" i="28" l="1"/>
  <c r="Q24" i="28"/>
  <c r="P24" i="28"/>
  <c r="O24" i="28"/>
  <c r="N24" i="28"/>
  <c r="M24" i="28"/>
  <c r="L24" i="28"/>
  <c r="K24" i="28"/>
  <c r="J24" i="28"/>
  <c r="I24" i="28"/>
  <c r="G24" i="28"/>
  <c r="F24" i="28"/>
  <c r="E24" i="28"/>
  <c r="D24" i="28"/>
  <c r="C24" i="28"/>
  <c r="H15" i="28"/>
  <c r="H14" i="28"/>
  <c r="H12" i="28"/>
  <c r="H24" i="28" s="1"/>
  <c r="R24" i="27" l="1"/>
  <c r="Q24" i="27"/>
  <c r="P24" i="27"/>
  <c r="O24" i="27"/>
  <c r="N24" i="27"/>
  <c r="M24" i="27"/>
  <c r="L24" i="27"/>
  <c r="K24" i="27"/>
  <c r="J24" i="27"/>
  <c r="I24" i="27"/>
  <c r="G24" i="27"/>
  <c r="F24" i="27"/>
  <c r="E24" i="27"/>
  <c r="D24" i="27"/>
  <c r="C24" i="27"/>
  <c r="H14" i="27"/>
  <c r="H24" i="27" s="1"/>
  <c r="R24" i="26" l="1"/>
  <c r="Q24" i="26"/>
  <c r="P24" i="26"/>
  <c r="O24" i="26"/>
  <c r="N24" i="26"/>
  <c r="M24" i="26"/>
  <c r="L24" i="26"/>
  <c r="K24" i="26"/>
  <c r="J24" i="26"/>
  <c r="I24" i="26"/>
  <c r="G24" i="26"/>
  <c r="F24" i="26"/>
  <c r="E24" i="26"/>
  <c r="D24" i="26"/>
  <c r="C24" i="26"/>
  <c r="H14" i="26"/>
  <c r="H24" i="26" s="1"/>
  <c r="R24" i="25" l="1"/>
  <c r="Q24" i="25"/>
  <c r="P24" i="25"/>
  <c r="O24" i="25"/>
  <c r="N24" i="25"/>
  <c r="M24" i="25"/>
  <c r="L24" i="25"/>
  <c r="K24" i="25"/>
  <c r="J24" i="25"/>
  <c r="I24" i="25"/>
  <c r="G24" i="25"/>
  <c r="F24" i="25"/>
  <c r="E24" i="25"/>
  <c r="D24" i="25"/>
  <c r="C24" i="25"/>
  <c r="H15" i="25"/>
  <c r="H14" i="25"/>
  <c r="H24" i="25"/>
  <c r="H12" i="24" l="1"/>
  <c r="R24" i="24"/>
  <c r="Q24" i="24"/>
  <c r="P24" i="24"/>
  <c r="O24" i="24"/>
  <c r="N24" i="24"/>
  <c r="M24" i="24"/>
  <c r="L24" i="24"/>
  <c r="K24" i="24"/>
  <c r="J24" i="24"/>
  <c r="I24" i="24"/>
  <c r="G24" i="24"/>
  <c r="F24" i="24"/>
  <c r="E24" i="24"/>
  <c r="D24" i="24"/>
  <c r="C24" i="24"/>
  <c r="H15" i="24"/>
  <c r="H14" i="24"/>
  <c r="H24" i="24"/>
  <c r="H12" i="23" l="1"/>
  <c r="R24" i="23"/>
  <c r="Q24" i="23"/>
  <c r="P24" i="23"/>
  <c r="O24" i="23"/>
  <c r="N24" i="23"/>
  <c r="M24" i="23"/>
  <c r="L24" i="23"/>
  <c r="K24" i="23"/>
  <c r="J24" i="23"/>
  <c r="I24" i="23"/>
  <c r="G24" i="23"/>
  <c r="F24" i="23"/>
  <c r="E24" i="23"/>
  <c r="D24" i="23"/>
  <c r="C24" i="23"/>
  <c r="H15" i="23"/>
  <c r="H14" i="23"/>
  <c r="H24" i="23"/>
  <c r="R24" i="22"/>
  <c r="Q24" i="22"/>
  <c r="P24" i="22"/>
  <c r="O24" i="22"/>
  <c r="N24" i="22"/>
  <c r="M24" i="22"/>
  <c r="L24" i="22"/>
  <c r="K24" i="22"/>
  <c r="J24" i="22"/>
  <c r="I24" i="22"/>
  <c r="G24" i="22"/>
  <c r="F24" i="22"/>
  <c r="D24" i="22"/>
  <c r="C24" i="22"/>
  <c r="H15" i="22"/>
  <c r="H14" i="22"/>
  <c r="H12" i="22"/>
  <c r="H24" i="22" l="1"/>
  <c r="E24" i="22"/>
</calcChain>
</file>

<file path=xl/sharedStrings.xml><?xml version="1.0" encoding="utf-8"?>
<sst xmlns="http://schemas.openxmlformats.org/spreadsheetml/2006/main" count="468" uniqueCount="121">
  <si>
    <t>戶數</t>
    <phoneticPr fontId="2" type="noConversion"/>
  </si>
  <si>
    <t>里別</t>
    <phoneticPr fontId="2" type="noConversion"/>
  </si>
  <si>
    <t xml:space="preserve">  總計</t>
    <phoneticPr fontId="2" type="noConversion"/>
  </si>
  <si>
    <t>男數</t>
    <phoneticPr fontId="2" type="noConversion"/>
  </si>
  <si>
    <t>女數</t>
    <phoneticPr fontId="2" type="noConversion"/>
  </si>
  <si>
    <t>高雄市六龜區人口概況</t>
    <phoneticPr fontId="2" type="noConversion"/>
  </si>
  <si>
    <t>鄰數</t>
    <phoneticPr fontId="2" type="noConversion"/>
  </si>
  <si>
    <t>各里
總人口數</t>
    <phoneticPr fontId="2" type="noConversion"/>
  </si>
  <si>
    <t>原住民
總人口數</t>
    <phoneticPr fontId="2" type="noConversion"/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</si>
  <si>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</si>
  <si>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</si>
  <si>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</si>
  <si>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</si>
  <si>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平地
原住民(男)</t>
    <phoneticPr fontId="2" type="noConversion"/>
  </si>
  <si>
    <t>平地
原住民(女)</t>
    <phoneticPr fontId="2" type="noConversion"/>
  </si>
  <si>
    <t>山地
原住民(男)</t>
    <phoneticPr fontId="2" type="noConversion"/>
  </si>
  <si>
    <t>山地
原住民(女)</t>
    <phoneticPr fontId="2" type="noConversion"/>
  </si>
  <si>
    <t>結婚
(對)</t>
    <phoneticPr fontId="2" type="noConversion"/>
  </si>
  <si>
    <t>離婚
(對)</t>
    <phoneticPr fontId="2" type="noConversion"/>
  </si>
  <si>
    <t>新威里</t>
    <phoneticPr fontId="2" type="noConversion"/>
  </si>
  <si>
    <t>新興里</t>
    <phoneticPr fontId="2" type="noConversion"/>
  </si>
  <si>
    <t>新寮里</t>
    <phoneticPr fontId="2" type="noConversion"/>
  </si>
  <si>
    <t>新發里</t>
    <phoneticPr fontId="2" type="noConversion"/>
  </si>
  <si>
    <t>荖濃里</t>
    <phoneticPr fontId="2" type="noConversion"/>
  </si>
  <si>
    <t>六龜里</t>
    <phoneticPr fontId="2" type="noConversion"/>
  </si>
  <si>
    <t>義寶里</t>
    <phoneticPr fontId="2" type="noConversion"/>
  </si>
  <si>
    <t>興龍里</t>
    <phoneticPr fontId="2" type="noConversion"/>
  </si>
  <si>
    <t>中興里</t>
    <phoneticPr fontId="2" type="noConversion"/>
  </si>
  <si>
    <t>寶來里</t>
    <phoneticPr fontId="2" type="noConversion"/>
  </si>
  <si>
    <t>文武里</t>
    <phoneticPr fontId="2" type="noConversion"/>
  </si>
  <si>
    <t>大津里</t>
    <phoneticPr fontId="2" type="noConversion"/>
  </si>
  <si>
    <t>中華民國107年1月</t>
    <phoneticPr fontId="2" type="noConversion"/>
  </si>
  <si>
    <t xml:space="preserve">                     全區總戶數：5559戶      全區總人口數：  12999    人</t>
    <phoneticPr fontId="2" type="noConversion"/>
  </si>
  <si>
    <t xml:space="preserve">                     出生人數：10人  (生母國籍：大陸地區  0 人；外國  0 人）</t>
    <phoneticPr fontId="2" type="noConversion"/>
  </si>
  <si>
    <t xml:space="preserve">                     死亡人數：23人</t>
    <phoneticPr fontId="2" type="noConversion"/>
  </si>
  <si>
    <t xml:space="preserve">                     結婚對數： 5對 （配偶國籍：大陸地區 1 人；外國  1  人）</t>
    <phoneticPr fontId="2" type="noConversion"/>
  </si>
  <si>
    <t xml:space="preserve">                     本月遷入本區人口數: 33人    本月遷出本區人口數: 37 人</t>
    <phoneticPr fontId="2" type="noConversion"/>
  </si>
  <si>
    <t xml:space="preserve">                     離婚對數： 5 對 （配偶國籍：大陸地區 0 人；外國  1 人）</t>
    <phoneticPr fontId="2" type="noConversion"/>
  </si>
  <si>
    <t xml:space="preserve">                     原住民人數：541人 ( 平地原住民：36 人；山地原住民：505人）</t>
    <phoneticPr fontId="2" type="noConversion"/>
  </si>
  <si>
    <t>中華民國107年2月</t>
    <phoneticPr fontId="2" type="noConversion"/>
  </si>
  <si>
    <t xml:space="preserve">                     全區總戶數：5554戶      全區總人口數：  12984    人</t>
    <phoneticPr fontId="2" type="noConversion"/>
  </si>
  <si>
    <t xml:space="preserve">                     出生人數：2人  (生母國籍：大陸地區  0 人；外國  0 人）</t>
    <phoneticPr fontId="2" type="noConversion"/>
  </si>
  <si>
    <t xml:space="preserve">                     死亡人數：17人</t>
    <phoneticPr fontId="2" type="noConversion"/>
  </si>
  <si>
    <t xml:space="preserve">                     結婚對數： 4對 （配偶國籍：大陸地區 0 人；外國  0  人）</t>
    <phoneticPr fontId="2" type="noConversion"/>
  </si>
  <si>
    <t xml:space="preserve">                     離婚對數： 1 對 （配偶國籍：大陸地區 0 人；外國  0 人）</t>
    <phoneticPr fontId="2" type="noConversion"/>
  </si>
  <si>
    <t xml:space="preserve">                     本月遷入本區人口數: 23人    本月遷出本區人口數: 23 人</t>
    <phoneticPr fontId="2" type="noConversion"/>
  </si>
  <si>
    <t xml:space="preserve">                     原住民人數：540人 ( 平地原住民：36 人；山地原住民：504人）</t>
    <phoneticPr fontId="2" type="noConversion"/>
  </si>
  <si>
    <t>中華民國107年3月</t>
    <phoneticPr fontId="2" type="noConversion"/>
  </si>
  <si>
    <t xml:space="preserve">                     全區總戶數：5542戶      全區總人口數：  12956    人</t>
    <phoneticPr fontId="2" type="noConversion"/>
  </si>
  <si>
    <t xml:space="preserve">                     原住民人數：539人 ( 平地原住民：36 人；山地原住民：503人）</t>
    <phoneticPr fontId="2" type="noConversion"/>
  </si>
  <si>
    <t xml:space="preserve">                     出生人數：9人  (生母國籍：大陸地區  0 人；外國  0 人）</t>
    <phoneticPr fontId="2" type="noConversion"/>
  </si>
  <si>
    <t xml:space="preserve">                     死亡人數：25人</t>
    <phoneticPr fontId="2" type="noConversion"/>
  </si>
  <si>
    <t xml:space="preserve">                     本月遷入本區人口數: 35人    本月遷出本區人口數: 47 人</t>
    <phoneticPr fontId="2" type="noConversion"/>
  </si>
  <si>
    <t>中華民國107年4月</t>
    <phoneticPr fontId="2" type="noConversion"/>
  </si>
  <si>
    <t xml:space="preserve">                     全區總戶數：5545戶      全區總人口數：  12965    人</t>
    <phoneticPr fontId="2" type="noConversion"/>
  </si>
  <si>
    <t xml:space="preserve">                     原住民人數：533人 ( 平地原住民：36 人；山地原住民：497人）</t>
    <phoneticPr fontId="2" type="noConversion"/>
  </si>
  <si>
    <t xml:space="preserve">                     出生人數：3人  (生母國籍：大陸地區  0 人；外國  0 人）</t>
    <phoneticPr fontId="2" type="noConversion"/>
  </si>
  <si>
    <t xml:space="preserve">                     死亡人數：16人</t>
    <phoneticPr fontId="2" type="noConversion"/>
  </si>
  <si>
    <t xml:space="preserve">                     結婚對數： 8對 （配偶國籍：大陸地區 1 人；外國  1  人）</t>
    <phoneticPr fontId="2" type="noConversion"/>
  </si>
  <si>
    <t xml:space="preserve">                     離婚對數： 3 對 （配偶國籍：大陸地區 0 人；外國  1 人）</t>
    <phoneticPr fontId="2" type="noConversion"/>
  </si>
  <si>
    <t xml:space="preserve">                     本月遷入本區人口數: 67人    本月遷出本區人口數: 45 人</t>
    <phoneticPr fontId="2" type="noConversion"/>
  </si>
  <si>
    <t>中華民國107年5月</t>
    <phoneticPr fontId="2" type="noConversion"/>
  </si>
  <si>
    <t xml:space="preserve">                     全區總戶數：5551戶      全區總人口數：  12971    人</t>
    <phoneticPr fontId="2" type="noConversion"/>
  </si>
  <si>
    <t xml:space="preserve">                     出生人數：5人  (生母國籍：大陸地區  0 人；外國  0 人）</t>
    <phoneticPr fontId="2" type="noConversion"/>
  </si>
  <si>
    <t xml:space="preserve">                     結婚對數： 3對 （配偶國籍：大陸地區 1 人；外國  1  人）</t>
    <phoneticPr fontId="2" type="noConversion"/>
  </si>
  <si>
    <t xml:space="preserve">                     離婚對數： 2 對 （配偶國籍：大陸地區 0 人；外國  1 人）</t>
    <phoneticPr fontId="2" type="noConversion"/>
  </si>
  <si>
    <t xml:space="preserve">                     本月遷入本區人口數: 60人    本月遷出本區人口數: 43 人</t>
    <phoneticPr fontId="2" type="noConversion"/>
  </si>
  <si>
    <t>中華民國107年6月</t>
    <phoneticPr fontId="2" type="noConversion"/>
  </si>
  <si>
    <t xml:space="preserve">                     全區總戶數：5562戶      全區總人口數：  13008    人</t>
    <phoneticPr fontId="2" type="noConversion"/>
  </si>
  <si>
    <t xml:space="preserve">                     原住民人數：537人 ( 平地原住民：37 人；山地原住民：500人）</t>
    <phoneticPr fontId="2" type="noConversion"/>
  </si>
  <si>
    <t xml:space="preserve">                     死亡人數：6人</t>
    <phoneticPr fontId="2" type="noConversion"/>
  </si>
  <si>
    <t xml:space="preserve">                     結婚對數： 2對 （配偶國籍：大陸地區01 人；外國  0  人）</t>
    <phoneticPr fontId="2" type="noConversion"/>
  </si>
  <si>
    <t xml:space="preserve">                     離婚對數： 1 對 （配偶國籍：大陸地區 0 人；外國  0 人）</t>
    <phoneticPr fontId="2" type="noConversion"/>
  </si>
  <si>
    <t xml:space="preserve">                     本月遷入本區人口數: 57人    本月遷出本區人口數: 19 人</t>
    <phoneticPr fontId="2" type="noConversion"/>
  </si>
  <si>
    <t>中華民國107年7月</t>
    <phoneticPr fontId="2" type="noConversion"/>
  </si>
  <si>
    <t xml:space="preserve">                     原住民人數：530人 ( 平地原住民：37 人；山地原住民：4093人）</t>
    <phoneticPr fontId="2" type="noConversion"/>
  </si>
  <si>
    <t xml:space="preserve">                     出生人數：5人  (生母國籍：大陸地區  0 人；外國  0 人）</t>
    <phoneticPr fontId="2" type="noConversion"/>
  </si>
  <si>
    <t xml:space="preserve">                     死亡人數：12人</t>
    <phoneticPr fontId="2" type="noConversion"/>
  </si>
  <si>
    <t xml:space="preserve">                     結婚對數： 4對 （配偶國籍：大陸地區  0 人；外國  0  人）</t>
    <phoneticPr fontId="2" type="noConversion"/>
  </si>
  <si>
    <t xml:space="preserve">                     離婚對數： 3 對 （配偶國籍：大陸地區 0 人；外國  1 人）</t>
    <phoneticPr fontId="2" type="noConversion"/>
  </si>
  <si>
    <t xml:space="preserve">                     本月遷入本區人口數: 42人    本月遷出本區人口數: 33 人</t>
    <phoneticPr fontId="2" type="noConversion"/>
  </si>
  <si>
    <t xml:space="preserve">                     全區總戶數：5569戶      全區總人口數：  13010 人</t>
    <phoneticPr fontId="2" type="noConversion"/>
  </si>
  <si>
    <t>中華民國107年8月</t>
    <phoneticPr fontId="2" type="noConversion"/>
  </si>
  <si>
    <t xml:space="preserve">                     全區總戶數：5573戶      全區總人口數：  12997 人</t>
    <phoneticPr fontId="2" type="noConversion"/>
  </si>
  <si>
    <t xml:space="preserve">                     原住民人數：531人 ( 平地原住民：35 人；山地原住民：496人）</t>
    <phoneticPr fontId="2" type="noConversion"/>
  </si>
  <si>
    <t xml:space="preserve">                     出生人數：8人  (生母國籍：大陸地區  0 人；外國  0 人）</t>
    <phoneticPr fontId="2" type="noConversion"/>
  </si>
  <si>
    <t xml:space="preserve">                     死亡人數：11人</t>
    <phoneticPr fontId="2" type="noConversion"/>
  </si>
  <si>
    <t xml:space="preserve">                     結婚對數： 4對 （配偶國籍：大陸地區  0 人；外國  0  人）</t>
    <phoneticPr fontId="2" type="noConversion"/>
  </si>
  <si>
    <t xml:space="preserve">                     離婚對數：4  對 （配偶國籍：大陸地區 0 人；外國  1 人）</t>
    <phoneticPr fontId="2" type="noConversion"/>
  </si>
  <si>
    <t xml:space="preserve">                     本月遷入本區人口數: 33人    本月遷出本區人口數: 43 人</t>
    <phoneticPr fontId="2" type="noConversion"/>
  </si>
  <si>
    <t>中華民國107年9月</t>
    <phoneticPr fontId="2" type="noConversion"/>
  </si>
  <si>
    <t xml:space="preserve">                     全區總戶數：5571戶      全區總人口數：  12989 人</t>
    <phoneticPr fontId="2" type="noConversion"/>
  </si>
  <si>
    <t xml:space="preserve">                     原住民人數：534人 ( 平地原住民：35 人；山地原住民：499人）</t>
    <phoneticPr fontId="2" type="noConversion"/>
  </si>
  <si>
    <t xml:space="preserve">                     出生人數：7人  (生母國籍：大陸地區  0 人；外國  0 人）</t>
    <phoneticPr fontId="2" type="noConversion"/>
  </si>
  <si>
    <t xml:space="preserve">                     結婚對數： 2對 （配偶國籍：大陸地區  0 人；外國  0  人）</t>
    <phoneticPr fontId="2" type="noConversion"/>
  </si>
  <si>
    <t xml:space="preserve">                     離婚對數：2  對 （配偶國籍：大陸地區 0 人；外國  0 人）</t>
    <phoneticPr fontId="2" type="noConversion"/>
  </si>
  <si>
    <t xml:space="preserve">                     本月遷入本區人口數: 25人    本月遷出本區人口數: 29 人</t>
    <phoneticPr fontId="2" type="noConversion"/>
  </si>
  <si>
    <t>中華民國107年10月</t>
    <phoneticPr fontId="2" type="noConversion"/>
  </si>
  <si>
    <t xml:space="preserve">                     全區總戶數：5573戶      全區總人口數：  12984 人</t>
    <phoneticPr fontId="2" type="noConversion"/>
  </si>
  <si>
    <t xml:space="preserve">                     原住民人數：533人 ( 平地原住民：34 人；山地原住民：499人）</t>
    <phoneticPr fontId="2" type="noConversion"/>
  </si>
  <si>
    <t xml:space="preserve">                     出生人數：9人  (生母國籍：大陸地區  0 人；外國  0 人）</t>
    <phoneticPr fontId="2" type="noConversion"/>
  </si>
  <si>
    <t xml:space="preserve">                     死亡人數：18人</t>
    <phoneticPr fontId="2" type="noConversion"/>
  </si>
  <si>
    <t xml:space="preserve">                     結婚對數： 4對 （配偶國籍：大陸地區  0 人；外國  0  人）</t>
    <phoneticPr fontId="2" type="noConversion"/>
  </si>
  <si>
    <t xml:space="preserve">                     離婚對數：1  對 （配偶國籍：大陸地區 0 人；外國  0 人）</t>
    <phoneticPr fontId="2" type="noConversion"/>
  </si>
  <si>
    <t xml:space="preserve">                     本月遷入本區人口數: 24人    本月遷出本區人口數: 20 人</t>
    <phoneticPr fontId="2" type="noConversion"/>
  </si>
  <si>
    <t>中華民國107年11月</t>
    <phoneticPr fontId="2" type="noConversion"/>
  </si>
  <si>
    <t xml:space="preserve">                     全區總戶數：5576戶      全區總人口數：  12982 人</t>
    <phoneticPr fontId="2" type="noConversion"/>
  </si>
  <si>
    <t xml:space="preserve">                     原住民人數：534人 ( 平地原住民：34 人；山地原住民：500人）</t>
    <phoneticPr fontId="2" type="noConversion"/>
  </si>
  <si>
    <t xml:space="preserve">                     出生人數：10人  (生母國籍：大陸地區  0 人；外國  1 人）</t>
    <phoneticPr fontId="2" type="noConversion"/>
  </si>
  <si>
    <t xml:space="preserve">                     死亡人數：7人</t>
    <phoneticPr fontId="2" type="noConversion"/>
  </si>
  <si>
    <t xml:space="preserve">                     本月遷入本區人口數: 29人    本月遷出本區人口數: 34 人</t>
    <phoneticPr fontId="2" type="noConversion"/>
  </si>
  <si>
    <t xml:space="preserve">                     離婚對數：5  對 （配偶國籍：大陸地區 1  人；外國 2 人）</t>
    <phoneticPr fontId="2" type="noConversion"/>
  </si>
  <si>
    <t xml:space="preserve">                     結婚對數：3 對 （配偶國籍：大陸地區  0 人；外國  1  人）</t>
    <phoneticPr fontId="2" type="noConversion"/>
  </si>
  <si>
    <t>中華民國107年12月</t>
    <phoneticPr fontId="2" type="noConversion"/>
  </si>
  <si>
    <t xml:space="preserve">                     全區總戶數：5573戶      全區總人口數：  12939 人</t>
    <phoneticPr fontId="2" type="noConversion"/>
  </si>
  <si>
    <t xml:space="preserve">                     原住民人數：532人 ( 平地原住民：34 人；山地原住民：498人）</t>
    <phoneticPr fontId="2" type="noConversion"/>
  </si>
  <si>
    <t xml:space="preserve">                     出生人數： 4人  (生母國籍：大陸地區  0 人；外國  1 人）</t>
    <phoneticPr fontId="2" type="noConversion"/>
  </si>
  <si>
    <t xml:space="preserve">                     死亡人數：14人</t>
    <phoneticPr fontId="2" type="noConversion"/>
  </si>
  <si>
    <t xml:space="preserve">                     本月遷入本區人口數: 21人    本月遷出本區人口數: 54 人</t>
    <phoneticPr fontId="2" type="noConversion"/>
  </si>
  <si>
    <t xml:space="preserve">                     結婚對數：1 對 （配偶國籍：大陸地區  0 人；外國  1  人）</t>
    <phoneticPr fontId="2" type="noConversion"/>
  </si>
  <si>
    <t xml:space="preserve">                     離婚對數：3  對 （配偶國籍：大陸地區 0  人；外國 1 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</si>
</sst>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4"/>
      <name val="華康特粗楷體(P)"/>
      <family val="1"/>
      <charset val="136"/>
    </font>
    <font>
      <sz val="16"/>
      <name val="新細明體"/>
      <family val="1"/>
      <charset val="136"/>
    </font>
    <font>
      <b/>
      <sz val="14"/>
      <color indexed="17"/>
      <name val="細明體"/>
      <family val="3"/>
      <charset val="136"/>
    </font>
    <font>
      <b/>
      <sz val="14"/>
      <color indexed="53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color indexed="12"/>
      <name val="細明體"/>
      <family val="3"/>
      <charset val="136"/>
    </font>
    <font>
      <b/>
      <sz val="16"/>
      <color indexed="12"/>
      <name val="細明體"/>
      <family val="3"/>
      <charset val="136"/>
    </font>
    <font>
      <b/>
      <sz val="20"/>
      <color indexed="10"/>
      <name val="細明體"/>
      <family val="3"/>
      <charset val="136"/>
    </font>
    <font>
      <b/>
      <sz val="14"/>
      <color indexed="49"/>
      <name val="細明體"/>
      <family val="3"/>
      <charset val="136"/>
    </font>
    <font>
      <b/>
      <sz val="14"/>
      <color indexed="21"/>
      <name val="細明體"/>
      <family val="3"/>
      <charset val="136"/>
    </font>
    <font>
      <sz val="14"/>
      <color indexed="17"/>
      <name val="標楷體"/>
      <family val="4"/>
      <charset val="136"/>
    </font>
    <font>
      <b/>
      <sz val="10"/>
      <color indexed="42"/>
      <name val="細明體"/>
      <family val="3"/>
      <charset val="136"/>
    </font>
    <font>
      <b/>
      <sz val="12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8"/>
      <color indexed="42"/>
      <name val="細明體"/>
      <family val="3"/>
      <charset val="136"/>
    </font>
    <font>
      <b/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5" fillId="0" borderId="0" xfId="0" applyFont="1">
      <alignment vertical="center"/>
    </xf>
    <xf numFmtId="0" fontId="23" fillId="0" borderId="0" xfId="0" applyFont="1">
      <alignment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27" fillId="3" borderId="2" xfId="0" applyFont="1" applyFill="1" applyBorder="1" applyAlignment="1">
      <alignment horizontal="center" vertical="center" wrapText="1"/>
    </xf>
    <xf numFmtId="0" fontId="25" fillId="0" borderId="2" xfId="0" applyFont="1" applyFill="1" applyBorder="1">
      <alignment vertical="center"/>
    </xf>
    <xf numFmtId="0" fontId="28" fillId="0" borderId="2" xfId="0" applyFont="1" applyBorder="1">
      <alignment vertical="center"/>
    </xf>
    <xf numFmtId="0" fontId="25" fillId="0" borderId="3" xfId="0" applyFont="1" applyFill="1" applyBorder="1" applyAlignment="1">
      <alignment horizontal="right" vertical="center"/>
    </xf>
    <xf numFmtId="0" fontId="25" fillId="4" borderId="3" xfId="0" applyFont="1" applyFill="1" applyBorder="1" applyAlignment="1">
      <alignment horizontal="right" vertical="center"/>
    </xf>
    <xf numFmtId="0" fontId="26" fillId="5" borderId="2" xfId="0" applyFont="1" applyFill="1" applyBorder="1">
      <alignment vertical="center"/>
    </xf>
    <xf numFmtId="0" fontId="12" fillId="5" borderId="2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5" fillId="0" borderId="0" xfId="0" applyFont="1" applyAlignment="1">
      <alignment vertical="center"/>
    </xf>
    <xf numFmtId="0" fontId="1" fillId="0" borderId="0" xfId="0" applyFont="1">
      <alignment vertical="center"/>
    </xf>
    <xf numFmtId="0" fontId="11" fillId="7" borderId="2" xfId="0" applyFont="1" applyFill="1" applyBorder="1" applyAlignment="1">
      <alignment horizontal="center" vertical="top" wrapText="1"/>
    </xf>
    <xf numFmtId="0" fontId="20" fillId="6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0" workbookViewId="0">
      <selection activeCell="F6" sqref="F6:P10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" bestFit="1" customWidth="1"/>
    <col min="6" max="7" width="6.21875" bestFit="1" customWidth="1"/>
    <col min="8" max="8" width="7.44140625" customWidth="1"/>
    <col min="9" max="9" width="9.88671875" customWidth="1"/>
    <col min="10" max="12" width="9.77734375" bestFit="1" customWidth="1"/>
    <col min="13" max="16" width="5.21875" bestFit="1" customWidth="1"/>
    <col min="17" max="18" width="5.33203125" bestFit="1" customWidth="1"/>
  </cols>
  <sheetData>
    <row r="1" spans="1:18" ht="20.25" customHeight="1">
      <c r="B1" s="11"/>
      <c r="C1" s="11"/>
    </row>
    <row r="2" spans="1:18" ht="27" customHeight="1">
      <c r="B2" s="35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4" customHeight="1">
      <c r="B3" s="36" t="s">
        <v>31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3.1" customHeight="1">
      <c r="B4" s="37" t="s">
        <v>32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2"/>
      <c r="P4" s="32"/>
    </row>
    <row r="5" spans="1:18" ht="23.1" customHeight="1">
      <c r="B5" s="12" t="s">
        <v>38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33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34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35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37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36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399999999999999">
      <c r="B12" s="34" t="s">
        <v>19</v>
      </c>
      <c r="C12" s="21">
        <v>12</v>
      </c>
      <c r="D12" s="27">
        <v>355</v>
      </c>
      <c r="E12" s="28">
        <v>809</v>
      </c>
      <c r="F12" s="25">
        <v>464</v>
      </c>
      <c r="G12" s="25">
        <v>345</v>
      </c>
      <c r="H12" s="31">
        <f t="shared" ref="H12:H15" si="0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2</v>
      </c>
      <c r="N12" s="25">
        <v>4</v>
      </c>
      <c r="O12" s="25">
        <v>0</v>
      </c>
      <c r="P12" s="25">
        <v>4</v>
      </c>
      <c r="Q12" s="26">
        <v>1</v>
      </c>
      <c r="R12" s="26">
        <v>1</v>
      </c>
    </row>
    <row r="13" spans="1:18" ht="17.399999999999999">
      <c r="A13" s="9"/>
      <c r="B13" s="34" t="s">
        <v>20</v>
      </c>
      <c r="C13" s="22">
        <v>12</v>
      </c>
      <c r="D13" s="27">
        <v>310</v>
      </c>
      <c r="E13" s="28">
        <v>751</v>
      </c>
      <c r="F13" s="25">
        <v>409</v>
      </c>
      <c r="G13" s="25">
        <v>342</v>
      </c>
      <c r="H13" s="31">
        <v>12</v>
      </c>
      <c r="I13" s="25">
        <v>0</v>
      </c>
      <c r="J13" s="25">
        <v>1</v>
      </c>
      <c r="K13" s="25">
        <v>4</v>
      </c>
      <c r="L13" s="25">
        <v>7</v>
      </c>
      <c r="M13" s="25">
        <v>1</v>
      </c>
      <c r="N13" s="25">
        <v>2</v>
      </c>
      <c r="O13" s="25">
        <v>0</v>
      </c>
      <c r="P13" s="25">
        <v>1</v>
      </c>
      <c r="Q13" s="26">
        <v>0</v>
      </c>
      <c r="R13" s="26">
        <v>0</v>
      </c>
    </row>
    <row r="14" spans="1:18" ht="17.399999999999999">
      <c r="A14" s="9"/>
      <c r="B14" s="34" t="s">
        <v>21</v>
      </c>
      <c r="C14" s="21">
        <v>10</v>
      </c>
      <c r="D14" s="27">
        <v>294</v>
      </c>
      <c r="E14" s="28">
        <v>716</v>
      </c>
      <c r="F14" s="25">
        <v>392</v>
      </c>
      <c r="G14" s="25">
        <v>324</v>
      </c>
      <c r="H14" s="31">
        <f t="shared" si="0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12</v>
      </c>
      <c r="N14" s="25">
        <v>3</v>
      </c>
      <c r="O14" s="25">
        <v>0</v>
      </c>
      <c r="P14" s="25">
        <v>1</v>
      </c>
      <c r="Q14" s="26">
        <v>0</v>
      </c>
      <c r="R14" s="26">
        <v>1</v>
      </c>
    </row>
    <row r="15" spans="1:18" ht="17.399999999999999">
      <c r="A15" s="9"/>
      <c r="B15" s="34" t="s">
        <v>22</v>
      </c>
      <c r="C15" s="22">
        <v>23</v>
      </c>
      <c r="D15" s="27">
        <v>527</v>
      </c>
      <c r="E15" s="28">
        <v>1147</v>
      </c>
      <c r="F15" s="25">
        <v>621</v>
      </c>
      <c r="G15" s="25">
        <v>526</v>
      </c>
      <c r="H15" s="31">
        <f t="shared" si="0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2</v>
      </c>
      <c r="N15" s="25">
        <v>4</v>
      </c>
      <c r="O15" s="25">
        <v>3</v>
      </c>
      <c r="P15" s="25">
        <v>1</v>
      </c>
      <c r="Q15" s="26">
        <v>1</v>
      </c>
      <c r="R15" s="26">
        <v>1</v>
      </c>
    </row>
    <row r="16" spans="1:18" ht="17.399999999999999">
      <c r="A16" s="9"/>
      <c r="B16" s="34" t="s">
        <v>23</v>
      </c>
      <c r="C16" s="21">
        <v>26</v>
      </c>
      <c r="D16" s="27">
        <v>660</v>
      </c>
      <c r="E16" s="28">
        <v>1592</v>
      </c>
      <c r="F16" s="25">
        <v>846</v>
      </c>
      <c r="G16" s="25">
        <v>746</v>
      </c>
      <c r="H16" s="31">
        <v>91</v>
      </c>
      <c r="I16" s="25">
        <v>0</v>
      </c>
      <c r="J16" s="25">
        <v>1</v>
      </c>
      <c r="K16" s="25">
        <v>37</v>
      </c>
      <c r="L16" s="25">
        <v>53</v>
      </c>
      <c r="M16" s="25">
        <v>2</v>
      </c>
      <c r="N16" s="25">
        <v>3</v>
      </c>
      <c r="O16" s="25">
        <v>0</v>
      </c>
      <c r="P16" s="25">
        <v>3</v>
      </c>
      <c r="Q16" s="26">
        <v>0</v>
      </c>
      <c r="R16" s="26">
        <v>0</v>
      </c>
    </row>
    <row r="17" spans="1:18" ht="17.399999999999999">
      <c r="A17" s="9"/>
      <c r="B17" s="34" t="s">
        <v>24</v>
      </c>
      <c r="C17" s="22">
        <v>21</v>
      </c>
      <c r="D17" s="27">
        <v>474</v>
      </c>
      <c r="E17" s="28">
        <v>1111</v>
      </c>
      <c r="F17" s="25">
        <v>608</v>
      </c>
      <c r="G17" s="25">
        <v>503</v>
      </c>
      <c r="H17" s="31">
        <v>98</v>
      </c>
      <c r="I17" s="25">
        <v>2</v>
      </c>
      <c r="J17" s="25">
        <v>5</v>
      </c>
      <c r="K17" s="25">
        <v>48</v>
      </c>
      <c r="L17" s="25">
        <v>43</v>
      </c>
      <c r="M17" s="25">
        <v>0</v>
      </c>
      <c r="N17" s="25">
        <v>7</v>
      </c>
      <c r="O17" s="25">
        <v>1</v>
      </c>
      <c r="P17" s="25">
        <v>3</v>
      </c>
      <c r="Q17" s="26">
        <v>0</v>
      </c>
      <c r="R17" s="26">
        <v>2</v>
      </c>
    </row>
    <row r="18" spans="1:18" ht="17.399999999999999">
      <c r="A18" s="9"/>
      <c r="B18" s="34" t="s">
        <v>25</v>
      </c>
      <c r="C18" s="23">
        <v>24</v>
      </c>
      <c r="D18" s="27">
        <v>507</v>
      </c>
      <c r="E18" s="28">
        <v>1187</v>
      </c>
      <c r="F18" s="25">
        <v>615</v>
      </c>
      <c r="G18" s="25">
        <v>572</v>
      </c>
      <c r="H18" s="31">
        <v>43</v>
      </c>
      <c r="I18" s="25">
        <v>1</v>
      </c>
      <c r="J18" s="25">
        <v>1</v>
      </c>
      <c r="K18" s="25">
        <v>20</v>
      </c>
      <c r="L18" s="25">
        <v>21</v>
      </c>
      <c r="M18" s="25">
        <v>4</v>
      </c>
      <c r="N18" s="25">
        <v>2</v>
      </c>
      <c r="O18" s="25">
        <v>2</v>
      </c>
      <c r="P18" s="25">
        <v>3</v>
      </c>
      <c r="Q18" s="26">
        <v>0</v>
      </c>
      <c r="R18" s="26">
        <v>0</v>
      </c>
    </row>
    <row r="19" spans="1:18" ht="17.399999999999999">
      <c r="A19" s="9"/>
      <c r="B19" s="34" t="s">
        <v>26</v>
      </c>
      <c r="C19" s="21">
        <v>13</v>
      </c>
      <c r="D19" s="27">
        <v>379</v>
      </c>
      <c r="E19" s="28">
        <v>952</v>
      </c>
      <c r="F19" s="25">
        <v>510</v>
      </c>
      <c r="G19" s="25">
        <v>442</v>
      </c>
      <c r="H19" s="31">
        <v>57</v>
      </c>
      <c r="I19" s="25">
        <v>4</v>
      </c>
      <c r="J19" s="25">
        <v>2</v>
      </c>
      <c r="K19" s="25">
        <v>25</v>
      </c>
      <c r="L19" s="25">
        <v>26</v>
      </c>
      <c r="M19" s="25">
        <v>0</v>
      </c>
      <c r="N19" s="25">
        <v>0</v>
      </c>
      <c r="O19" s="25">
        <v>0</v>
      </c>
      <c r="P19" s="25">
        <v>2</v>
      </c>
      <c r="Q19" s="26">
        <v>0</v>
      </c>
      <c r="R19" s="26">
        <v>0</v>
      </c>
    </row>
    <row r="20" spans="1:18" ht="17.399999999999999">
      <c r="A20" s="9"/>
      <c r="B20" s="34" t="s">
        <v>27</v>
      </c>
      <c r="C20" s="22">
        <v>24</v>
      </c>
      <c r="D20" s="27">
        <v>702</v>
      </c>
      <c r="E20" s="28">
        <v>1643</v>
      </c>
      <c r="F20" s="25">
        <v>875</v>
      </c>
      <c r="G20" s="25">
        <v>768</v>
      </c>
      <c r="H20" s="31">
        <v>142</v>
      </c>
      <c r="I20" s="25">
        <v>1</v>
      </c>
      <c r="J20" s="25">
        <v>4</v>
      </c>
      <c r="K20" s="25">
        <v>70</v>
      </c>
      <c r="L20" s="25">
        <v>67</v>
      </c>
      <c r="M20" s="25">
        <v>3</v>
      </c>
      <c r="N20" s="25">
        <v>4</v>
      </c>
      <c r="O20" s="25">
        <v>3</v>
      </c>
      <c r="P20" s="25">
        <v>1</v>
      </c>
      <c r="Q20" s="26">
        <v>0</v>
      </c>
      <c r="R20" s="26">
        <v>0</v>
      </c>
    </row>
    <row r="21" spans="1:18" ht="17.399999999999999">
      <c r="A21" s="9"/>
      <c r="B21" s="34" t="s">
        <v>28</v>
      </c>
      <c r="C21" s="23">
        <v>17</v>
      </c>
      <c r="D21" s="27">
        <v>470</v>
      </c>
      <c r="E21" s="28">
        <v>1049</v>
      </c>
      <c r="F21" s="25">
        <v>525</v>
      </c>
      <c r="G21" s="25">
        <v>524</v>
      </c>
      <c r="H21" s="31">
        <v>45</v>
      </c>
      <c r="I21" s="25">
        <v>4</v>
      </c>
      <c r="J21" s="25">
        <v>4</v>
      </c>
      <c r="K21" s="25">
        <v>17</v>
      </c>
      <c r="L21" s="25">
        <v>20</v>
      </c>
      <c r="M21" s="25">
        <v>5</v>
      </c>
      <c r="N21" s="25">
        <v>1</v>
      </c>
      <c r="O21" s="25">
        <v>1</v>
      </c>
      <c r="P21" s="25">
        <v>1</v>
      </c>
      <c r="Q21" s="26">
        <v>1</v>
      </c>
      <c r="R21" s="26">
        <v>0</v>
      </c>
    </row>
    <row r="22" spans="1:18" ht="17.399999999999999">
      <c r="A22" s="9"/>
      <c r="B22" s="34" t="s">
        <v>29</v>
      </c>
      <c r="C22" s="23">
        <v>26</v>
      </c>
      <c r="D22" s="27">
        <v>721</v>
      </c>
      <c r="E22" s="28">
        <v>1701</v>
      </c>
      <c r="F22" s="25">
        <v>941</v>
      </c>
      <c r="G22" s="25">
        <v>760</v>
      </c>
      <c r="H22" s="31">
        <v>37</v>
      </c>
      <c r="I22" s="25">
        <v>1</v>
      </c>
      <c r="J22" s="25">
        <v>3</v>
      </c>
      <c r="K22" s="25">
        <v>9</v>
      </c>
      <c r="L22" s="25">
        <v>24</v>
      </c>
      <c r="M22" s="25">
        <v>2</v>
      </c>
      <c r="N22" s="25">
        <v>6</v>
      </c>
      <c r="O22" s="25">
        <v>0</v>
      </c>
      <c r="P22" s="25">
        <v>3</v>
      </c>
      <c r="Q22" s="26">
        <v>1</v>
      </c>
      <c r="R22" s="26">
        <v>0</v>
      </c>
    </row>
    <row r="23" spans="1:18" ht="17.399999999999999">
      <c r="A23" s="9"/>
      <c r="B23" s="34" t="s">
        <v>30</v>
      </c>
      <c r="C23" s="23">
        <v>7</v>
      </c>
      <c r="D23" s="27">
        <v>160</v>
      </c>
      <c r="E23" s="28">
        <v>341</v>
      </c>
      <c r="F23" s="25">
        <v>186</v>
      </c>
      <c r="G23" s="25">
        <v>155</v>
      </c>
      <c r="H23" s="31">
        <v>10</v>
      </c>
      <c r="I23" s="25">
        <v>0</v>
      </c>
      <c r="J23" s="25">
        <v>0</v>
      </c>
      <c r="K23" s="25">
        <v>7</v>
      </c>
      <c r="L23" s="25">
        <v>3</v>
      </c>
      <c r="M23" s="25">
        <v>0</v>
      </c>
      <c r="N23" s="25">
        <v>1</v>
      </c>
      <c r="O23" s="25">
        <v>0</v>
      </c>
      <c r="P23" s="25">
        <v>0</v>
      </c>
      <c r="Q23" s="26">
        <v>1</v>
      </c>
      <c r="R23" s="26">
        <v>0</v>
      </c>
    </row>
    <row r="24" spans="1:18" ht="17.399999999999999">
      <c r="B24" s="30" t="s">
        <v>2</v>
      </c>
      <c r="C24" s="29">
        <f t="shared" ref="C24:R24" si="1">SUM(C12:C23)</f>
        <v>215</v>
      </c>
      <c r="D24" s="29">
        <f t="shared" si="1"/>
        <v>5559</v>
      </c>
      <c r="E24" s="29">
        <f t="shared" si="1"/>
        <v>12999</v>
      </c>
      <c r="F24" s="29">
        <f t="shared" si="1"/>
        <v>6992</v>
      </c>
      <c r="G24" s="29">
        <f t="shared" si="1"/>
        <v>6007</v>
      </c>
      <c r="H24" s="29">
        <f t="shared" si="1"/>
        <v>541</v>
      </c>
      <c r="I24" s="29">
        <f t="shared" si="1"/>
        <v>14</v>
      </c>
      <c r="J24" s="29">
        <f t="shared" si="1"/>
        <v>22</v>
      </c>
      <c r="K24" s="29">
        <f t="shared" si="1"/>
        <v>238</v>
      </c>
      <c r="L24" s="29">
        <f t="shared" si="1"/>
        <v>267</v>
      </c>
      <c r="M24" s="29">
        <f t="shared" si="1"/>
        <v>33</v>
      </c>
      <c r="N24" s="29">
        <f t="shared" si="1"/>
        <v>37</v>
      </c>
      <c r="O24" s="29">
        <f t="shared" si="1"/>
        <v>10</v>
      </c>
      <c r="P24" s="29">
        <f t="shared" si="1"/>
        <v>23</v>
      </c>
      <c r="Q24" s="29">
        <f t="shared" si="1"/>
        <v>5</v>
      </c>
      <c r="R24" s="29">
        <f t="shared" si="1"/>
        <v>5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N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0" workbookViewId="0">
      <selection activeCell="R23" sqref="R23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" bestFit="1" customWidth="1"/>
    <col min="6" max="7" width="6.21875" bestFit="1" customWidth="1"/>
    <col min="8" max="8" width="7.44140625" customWidth="1"/>
    <col min="9" max="9" width="9.88671875" customWidth="1"/>
    <col min="10" max="12" width="9.77734375" bestFit="1" customWidth="1"/>
    <col min="13" max="16" width="5.21875" bestFit="1" customWidth="1"/>
    <col min="17" max="18" width="5.33203125" bestFit="1" customWidth="1"/>
  </cols>
  <sheetData>
    <row r="1" spans="1:18" ht="20.25" customHeight="1">
      <c r="B1" s="11"/>
      <c r="C1" s="11"/>
    </row>
    <row r="2" spans="1:18" ht="27" customHeight="1">
      <c r="B2" s="35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4" customHeight="1">
      <c r="B3" s="36" t="s">
        <v>97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3.1" customHeight="1">
      <c r="B4" s="37" t="s">
        <v>98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2"/>
      <c r="P4" s="32"/>
    </row>
    <row r="5" spans="1:18" ht="23.1" customHeight="1">
      <c r="B5" s="12" t="s">
        <v>99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100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101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102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103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104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399999999999999">
      <c r="B12" s="34" t="s">
        <v>19</v>
      </c>
      <c r="C12" s="21">
        <v>12</v>
      </c>
      <c r="D12" s="27">
        <v>356</v>
      </c>
      <c r="E12" s="28">
        <v>838</v>
      </c>
      <c r="F12" s="25">
        <v>489</v>
      </c>
      <c r="G12" s="25">
        <v>349</v>
      </c>
      <c r="H12" s="31">
        <f t="shared" ref="H12:H15" si="0">I12+J12+K12+L12</f>
        <v>7</v>
      </c>
      <c r="I12" s="25">
        <v>0</v>
      </c>
      <c r="J12" s="25">
        <v>0</v>
      </c>
      <c r="K12" s="25">
        <v>3</v>
      </c>
      <c r="L12" s="25">
        <v>4</v>
      </c>
      <c r="M12" s="25">
        <v>3</v>
      </c>
      <c r="N12" s="25">
        <v>2</v>
      </c>
      <c r="O12" s="25">
        <v>0</v>
      </c>
      <c r="P12" s="25">
        <v>0</v>
      </c>
      <c r="Q12" s="26">
        <v>0</v>
      </c>
      <c r="R12" s="26">
        <v>0</v>
      </c>
    </row>
    <row r="13" spans="1:18" ht="17.399999999999999">
      <c r="A13" s="9"/>
      <c r="B13" s="34" t="s">
        <v>20</v>
      </c>
      <c r="C13" s="22">
        <v>12</v>
      </c>
      <c r="D13" s="27">
        <v>309</v>
      </c>
      <c r="E13" s="28">
        <v>729</v>
      </c>
      <c r="F13" s="25">
        <v>395</v>
      </c>
      <c r="G13" s="25">
        <v>334</v>
      </c>
      <c r="H13" s="31">
        <v>12</v>
      </c>
      <c r="I13" s="25">
        <v>0</v>
      </c>
      <c r="J13" s="25">
        <v>1</v>
      </c>
      <c r="K13" s="25">
        <v>4</v>
      </c>
      <c r="L13" s="25">
        <v>7</v>
      </c>
      <c r="M13" s="25">
        <v>4</v>
      </c>
      <c r="N13" s="25">
        <v>0</v>
      </c>
      <c r="O13" s="25">
        <v>1</v>
      </c>
      <c r="P13" s="25">
        <v>1</v>
      </c>
      <c r="Q13" s="26">
        <v>0</v>
      </c>
      <c r="R13" s="26">
        <v>0</v>
      </c>
    </row>
    <row r="14" spans="1:18" ht="17.399999999999999">
      <c r="A14" s="9"/>
      <c r="B14" s="34" t="s">
        <v>21</v>
      </c>
      <c r="C14" s="21">
        <v>10</v>
      </c>
      <c r="D14" s="27">
        <v>304</v>
      </c>
      <c r="E14" s="28">
        <v>776</v>
      </c>
      <c r="F14" s="25">
        <v>425</v>
      </c>
      <c r="G14" s="25">
        <v>351</v>
      </c>
      <c r="H14" s="31">
        <f t="shared" si="0"/>
        <v>1</v>
      </c>
      <c r="I14" s="25">
        <v>0</v>
      </c>
      <c r="J14" s="25">
        <v>0</v>
      </c>
      <c r="K14" s="25">
        <v>0</v>
      </c>
      <c r="L14" s="25">
        <v>1</v>
      </c>
      <c r="M14" s="25">
        <v>2</v>
      </c>
      <c r="N14" s="25">
        <v>4</v>
      </c>
      <c r="O14" s="25">
        <v>1</v>
      </c>
      <c r="P14" s="25">
        <v>2</v>
      </c>
      <c r="Q14" s="26">
        <v>0</v>
      </c>
      <c r="R14" s="26">
        <v>0</v>
      </c>
    </row>
    <row r="15" spans="1:18" ht="17.399999999999999">
      <c r="A15" s="9"/>
      <c r="B15" s="34" t="s">
        <v>22</v>
      </c>
      <c r="C15" s="22">
        <v>23</v>
      </c>
      <c r="D15" s="27">
        <v>528</v>
      </c>
      <c r="E15" s="28">
        <v>1134</v>
      </c>
      <c r="F15" s="25">
        <v>623</v>
      </c>
      <c r="G15" s="25">
        <v>511</v>
      </c>
      <c r="H15" s="31">
        <f t="shared" si="0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0</v>
      </c>
      <c r="N15" s="25">
        <v>4</v>
      </c>
      <c r="O15" s="25">
        <v>2</v>
      </c>
      <c r="P15" s="25">
        <v>0</v>
      </c>
      <c r="Q15" s="26">
        <v>1</v>
      </c>
      <c r="R15" s="26">
        <v>0</v>
      </c>
    </row>
    <row r="16" spans="1:18" ht="17.399999999999999">
      <c r="A16" s="9"/>
      <c r="B16" s="34" t="s">
        <v>23</v>
      </c>
      <c r="C16" s="21">
        <v>26</v>
      </c>
      <c r="D16" s="27">
        <v>665</v>
      </c>
      <c r="E16" s="28">
        <v>1580</v>
      </c>
      <c r="F16" s="25">
        <v>835</v>
      </c>
      <c r="G16" s="25">
        <v>745</v>
      </c>
      <c r="H16" s="31">
        <v>88</v>
      </c>
      <c r="I16" s="25">
        <v>0</v>
      </c>
      <c r="J16" s="25">
        <v>1</v>
      </c>
      <c r="K16" s="25">
        <v>37</v>
      </c>
      <c r="L16" s="25">
        <v>50</v>
      </c>
      <c r="M16" s="25">
        <v>1</v>
      </c>
      <c r="N16" s="25">
        <v>1</v>
      </c>
      <c r="O16" s="25">
        <v>1</v>
      </c>
      <c r="P16" s="25">
        <v>4</v>
      </c>
      <c r="Q16" s="26">
        <v>1</v>
      </c>
      <c r="R16" s="26">
        <v>0</v>
      </c>
    </row>
    <row r="17" spans="1:18" ht="17.399999999999999">
      <c r="A17" s="9"/>
      <c r="B17" s="34" t="s">
        <v>24</v>
      </c>
      <c r="C17" s="22">
        <v>21</v>
      </c>
      <c r="D17" s="27">
        <v>477</v>
      </c>
      <c r="E17" s="28">
        <v>1102</v>
      </c>
      <c r="F17" s="25">
        <v>604</v>
      </c>
      <c r="G17" s="25">
        <v>498</v>
      </c>
      <c r="H17" s="31">
        <v>90</v>
      </c>
      <c r="I17" s="25">
        <v>2</v>
      </c>
      <c r="J17" s="25">
        <v>4</v>
      </c>
      <c r="K17" s="25">
        <v>46</v>
      </c>
      <c r="L17" s="25">
        <v>38</v>
      </c>
      <c r="M17" s="25">
        <v>5</v>
      </c>
      <c r="N17" s="25">
        <v>3</v>
      </c>
      <c r="O17" s="25">
        <v>0</v>
      </c>
      <c r="P17" s="25">
        <v>0</v>
      </c>
      <c r="Q17" s="26">
        <v>0</v>
      </c>
      <c r="R17" s="26">
        <v>0</v>
      </c>
    </row>
    <row r="18" spans="1:18" ht="17.399999999999999">
      <c r="A18" s="9"/>
      <c r="B18" s="34" t="s">
        <v>25</v>
      </c>
      <c r="C18" s="23">
        <v>24</v>
      </c>
      <c r="D18" s="27">
        <v>508</v>
      </c>
      <c r="E18" s="28">
        <v>1200</v>
      </c>
      <c r="F18" s="25">
        <v>620</v>
      </c>
      <c r="G18" s="25">
        <v>580</v>
      </c>
      <c r="H18" s="31">
        <v>44</v>
      </c>
      <c r="I18" s="25">
        <v>1</v>
      </c>
      <c r="J18" s="25">
        <v>1</v>
      </c>
      <c r="K18" s="25">
        <v>21</v>
      </c>
      <c r="L18" s="25">
        <v>21</v>
      </c>
      <c r="M18" s="25">
        <v>0</v>
      </c>
      <c r="N18" s="25">
        <v>1</v>
      </c>
      <c r="O18" s="25">
        <v>0</v>
      </c>
      <c r="P18" s="25">
        <v>1</v>
      </c>
      <c r="Q18" s="26">
        <v>0</v>
      </c>
      <c r="R18" s="26">
        <v>0</v>
      </c>
    </row>
    <row r="19" spans="1:18" ht="17.399999999999999">
      <c r="A19" s="9"/>
      <c r="B19" s="34" t="s">
        <v>26</v>
      </c>
      <c r="C19" s="21">
        <v>13</v>
      </c>
      <c r="D19" s="27">
        <v>378</v>
      </c>
      <c r="E19" s="28">
        <v>944</v>
      </c>
      <c r="F19" s="25">
        <v>507</v>
      </c>
      <c r="G19" s="25">
        <v>437</v>
      </c>
      <c r="H19" s="31">
        <v>55</v>
      </c>
      <c r="I19" s="25">
        <v>4</v>
      </c>
      <c r="J19" s="25">
        <v>2</v>
      </c>
      <c r="K19" s="25">
        <v>23</v>
      </c>
      <c r="L19" s="25">
        <v>26</v>
      </c>
      <c r="M19" s="25">
        <v>1</v>
      </c>
      <c r="N19" s="25">
        <v>0</v>
      </c>
      <c r="O19" s="25">
        <v>2</v>
      </c>
      <c r="P19" s="25">
        <v>0</v>
      </c>
      <c r="Q19" s="26">
        <v>1</v>
      </c>
      <c r="R19" s="26">
        <v>0</v>
      </c>
    </row>
    <row r="20" spans="1:18" ht="17.399999999999999">
      <c r="A20" s="9"/>
      <c r="B20" s="34" t="s">
        <v>27</v>
      </c>
      <c r="C20" s="22">
        <v>24</v>
      </c>
      <c r="D20" s="27">
        <v>700</v>
      </c>
      <c r="E20" s="28">
        <v>1614</v>
      </c>
      <c r="F20" s="25">
        <v>854</v>
      </c>
      <c r="G20" s="25">
        <v>760</v>
      </c>
      <c r="H20" s="31">
        <v>140</v>
      </c>
      <c r="I20" s="25">
        <v>1</v>
      </c>
      <c r="J20" s="25">
        <v>3</v>
      </c>
      <c r="K20" s="25">
        <v>70</v>
      </c>
      <c r="L20" s="25">
        <v>66</v>
      </c>
      <c r="M20" s="25">
        <v>4</v>
      </c>
      <c r="N20" s="25">
        <v>1</v>
      </c>
      <c r="O20" s="25">
        <v>0</v>
      </c>
      <c r="P20" s="25">
        <v>6</v>
      </c>
      <c r="Q20" s="26">
        <v>1</v>
      </c>
      <c r="R20" s="26">
        <v>0</v>
      </c>
    </row>
    <row r="21" spans="1:18" ht="17.399999999999999">
      <c r="A21" s="9"/>
      <c r="B21" s="34" t="s">
        <v>28</v>
      </c>
      <c r="C21" s="23">
        <v>17</v>
      </c>
      <c r="D21" s="27">
        <v>465</v>
      </c>
      <c r="E21" s="28">
        <v>1037</v>
      </c>
      <c r="F21" s="25">
        <v>529</v>
      </c>
      <c r="G21" s="25">
        <v>508</v>
      </c>
      <c r="H21" s="31">
        <v>47</v>
      </c>
      <c r="I21" s="25">
        <v>4</v>
      </c>
      <c r="J21" s="25">
        <v>4</v>
      </c>
      <c r="K21" s="25">
        <v>18</v>
      </c>
      <c r="L21" s="25">
        <v>21</v>
      </c>
      <c r="M21" s="25">
        <v>0</v>
      </c>
      <c r="N21" s="25">
        <v>2</v>
      </c>
      <c r="O21" s="25">
        <v>0</v>
      </c>
      <c r="P21" s="25">
        <v>2</v>
      </c>
      <c r="Q21" s="26">
        <v>0</v>
      </c>
      <c r="R21" s="26">
        <v>0</v>
      </c>
    </row>
    <row r="22" spans="1:18" ht="17.399999999999999">
      <c r="A22" s="9"/>
      <c r="B22" s="34" t="s">
        <v>29</v>
      </c>
      <c r="C22" s="23">
        <v>26</v>
      </c>
      <c r="D22" s="27">
        <v>722</v>
      </c>
      <c r="E22" s="28">
        <v>1679</v>
      </c>
      <c r="F22" s="25">
        <v>929</v>
      </c>
      <c r="G22" s="25">
        <v>750</v>
      </c>
      <c r="H22" s="31">
        <v>36</v>
      </c>
      <c r="I22" s="25">
        <v>1</v>
      </c>
      <c r="J22" s="25">
        <v>3</v>
      </c>
      <c r="K22" s="25">
        <v>11</v>
      </c>
      <c r="L22" s="25">
        <v>21</v>
      </c>
      <c r="M22" s="25">
        <v>4</v>
      </c>
      <c r="N22" s="25">
        <v>1</v>
      </c>
      <c r="O22" s="25">
        <v>2</v>
      </c>
      <c r="P22" s="25">
        <v>2</v>
      </c>
      <c r="Q22" s="26">
        <v>0</v>
      </c>
      <c r="R22" s="26">
        <v>1</v>
      </c>
    </row>
    <row r="23" spans="1:18" ht="17.399999999999999">
      <c r="A23" s="9"/>
      <c r="B23" s="34" t="s">
        <v>30</v>
      </c>
      <c r="C23" s="23">
        <v>7</v>
      </c>
      <c r="D23" s="27">
        <v>161</v>
      </c>
      <c r="E23" s="28">
        <v>351</v>
      </c>
      <c r="F23" s="25">
        <v>192</v>
      </c>
      <c r="G23" s="25">
        <v>159</v>
      </c>
      <c r="H23" s="31">
        <v>8</v>
      </c>
      <c r="I23" s="25">
        <v>0</v>
      </c>
      <c r="J23" s="25">
        <v>0</v>
      </c>
      <c r="K23" s="25">
        <v>6</v>
      </c>
      <c r="L23" s="25">
        <v>2</v>
      </c>
      <c r="M23" s="25">
        <v>0</v>
      </c>
      <c r="N23" s="25">
        <v>1</v>
      </c>
      <c r="O23" s="25">
        <v>0</v>
      </c>
      <c r="P23" s="25">
        <v>0</v>
      </c>
      <c r="Q23" s="26">
        <v>0</v>
      </c>
      <c r="R23" s="26">
        <v>0</v>
      </c>
    </row>
    <row r="24" spans="1:18" ht="17.399999999999999">
      <c r="B24" s="30" t="s">
        <v>2</v>
      </c>
      <c r="C24" s="29">
        <f t="shared" ref="C24:R24" si="1">SUM(C12:C23)</f>
        <v>215</v>
      </c>
      <c r="D24" s="29">
        <f t="shared" si="1"/>
        <v>5573</v>
      </c>
      <c r="E24" s="29">
        <f t="shared" si="1"/>
        <v>12984</v>
      </c>
      <c r="F24" s="29">
        <f t="shared" si="1"/>
        <v>7002</v>
      </c>
      <c r="G24" s="29">
        <f t="shared" si="1"/>
        <v>5982</v>
      </c>
      <c r="H24" s="29">
        <f t="shared" si="1"/>
        <v>533</v>
      </c>
      <c r="I24" s="29">
        <f t="shared" si="1"/>
        <v>14</v>
      </c>
      <c r="J24" s="29">
        <f t="shared" si="1"/>
        <v>20</v>
      </c>
      <c r="K24" s="29">
        <f t="shared" si="1"/>
        <v>239</v>
      </c>
      <c r="L24" s="29">
        <f t="shared" si="1"/>
        <v>260</v>
      </c>
      <c r="M24" s="29">
        <f t="shared" si="1"/>
        <v>24</v>
      </c>
      <c r="N24" s="29">
        <f t="shared" si="1"/>
        <v>20</v>
      </c>
      <c r="O24" s="29">
        <f t="shared" si="1"/>
        <v>9</v>
      </c>
      <c r="P24" s="29">
        <f t="shared" si="1"/>
        <v>18</v>
      </c>
      <c r="Q24" s="29">
        <f t="shared" si="1"/>
        <v>4</v>
      </c>
      <c r="R24" s="29">
        <f t="shared" si="1"/>
        <v>1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N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0" workbookViewId="0">
      <selection activeCell="R24" sqref="R24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" bestFit="1" customWidth="1"/>
    <col min="6" max="7" width="6.21875" bestFit="1" customWidth="1"/>
    <col min="8" max="8" width="7.44140625" customWidth="1"/>
    <col min="9" max="9" width="9.88671875" customWidth="1"/>
    <col min="10" max="12" width="9.77734375" bestFit="1" customWidth="1"/>
    <col min="13" max="16" width="5.21875" bestFit="1" customWidth="1"/>
    <col min="17" max="18" width="5.33203125" bestFit="1" customWidth="1"/>
  </cols>
  <sheetData>
    <row r="1" spans="1:18" ht="20.25" customHeight="1">
      <c r="B1" s="11"/>
      <c r="C1" s="11"/>
    </row>
    <row r="2" spans="1:18" ht="27" customHeight="1">
      <c r="B2" s="35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4" customHeight="1">
      <c r="B3" s="36" t="s">
        <v>105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3.1" customHeight="1">
      <c r="B4" s="37" t="s">
        <v>106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2"/>
      <c r="P4" s="32"/>
    </row>
    <row r="5" spans="1:18" ht="23.1" customHeight="1">
      <c r="B5" s="12" t="s">
        <v>107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108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109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112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111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110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399999999999999">
      <c r="B12" s="34" t="s">
        <v>19</v>
      </c>
      <c r="C12" s="21">
        <v>12</v>
      </c>
      <c r="D12" s="27">
        <v>357</v>
      </c>
      <c r="E12" s="28">
        <v>838</v>
      </c>
      <c r="F12" s="25">
        <v>489</v>
      </c>
      <c r="G12" s="25">
        <v>349</v>
      </c>
      <c r="H12" s="31">
        <f t="shared" ref="H12:H15" si="0">I12+J12+K12+L12</f>
        <v>7</v>
      </c>
      <c r="I12" s="25">
        <v>0</v>
      </c>
      <c r="J12" s="25">
        <v>0</v>
      </c>
      <c r="K12" s="25">
        <v>3</v>
      </c>
      <c r="L12" s="25">
        <v>4</v>
      </c>
      <c r="M12" s="25">
        <v>1</v>
      </c>
      <c r="N12" s="25">
        <v>1</v>
      </c>
      <c r="O12" s="25">
        <v>0</v>
      </c>
      <c r="P12" s="25">
        <v>0</v>
      </c>
      <c r="Q12" s="26">
        <v>1</v>
      </c>
      <c r="R12" s="26">
        <v>0</v>
      </c>
    </row>
    <row r="13" spans="1:18" ht="17.399999999999999">
      <c r="A13" s="9"/>
      <c r="B13" s="34" t="s">
        <v>20</v>
      </c>
      <c r="C13" s="22">
        <v>12</v>
      </c>
      <c r="D13" s="27">
        <v>309</v>
      </c>
      <c r="E13" s="28">
        <v>726</v>
      </c>
      <c r="F13" s="25">
        <v>394</v>
      </c>
      <c r="G13" s="25">
        <v>332</v>
      </c>
      <c r="H13" s="31">
        <v>12</v>
      </c>
      <c r="I13" s="25">
        <v>0</v>
      </c>
      <c r="J13" s="25">
        <v>1</v>
      </c>
      <c r="K13" s="25">
        <v>4</v>
      </c>
      <c r="L13" s="25">
        <v>7</v>
      </c>
      <c r="M13" s="25">
        <v>0</v>
      </c>
      <c r="N13" s="25">
        <v>3</v>
      </c>
      <c r="O13" s="25">
        <v>0</v>
      </c>
      <c r="P13" s="25">
        <v>0</v>
      </c>
      <c r="Q13" s="26">
        <v>1</v>
      </c>
      <c r="R13" s="26">
        <v>1</v>
      </c>
    </row>
    <row r="14" spans="1:18" ht="17.399999999999999">
      <c r="A14" s="9"/>
      <c r="B14" s="34" t="s">
        <v>21</v>
      </c>
      <c r="C14" s="21">
        <v>10</v>
      </c>
      <c r="D14" s="27">
        <v>304</v>
      </c>
      <c r="E14" s="28">
        <v>770</v>
      </c>
      <c r="F14" s="25">
        <v>420</v>
      </c>
      <c r="G14" s="25">
        <v>350</v>
      </c>
      <c r="H14" s="31">
        <f t="shared" si="0"/>
        <v>1</v>
      </c>
      <c r="I14" s="25">
        <v>0</v>
      </c>
      <c r="J14" s="25">
        <v>0</v>
      </c>
      <c r="K14" s="25">
        <v>0</v>
      </c>
      <c r="L14" s="25">
        <v>1</v>
      </c>
      <c r="M14" s="25">
        <v>2</v>
      </c>
      <c r="N14" s="25">
        <v>8</v>
      </c>
      <c r="O14" s="25">
        <v>0</v>
      </c>
      <c r="P14" s="25">
        <v>0</v>
      </c>
      <c r="Q14" s="26">
        <v>0</v>
      </c>
      <c r="R14" s="26">
        <v>0</v>
      </c>
    </row>
    <row r="15" spans="1:18" ht="17.399999999999999">
      <c r="A15" s="9"/>
      <c r="B15" s="34" t="s">
        <v>22</v>
      </c>
      <c r="C15" s="22">
        <v>23</v>
      </c>
      <c r="D15" s="27">
        <v>529</v>
      </c>
      <c r="E15" s="28">
        <v>1132</v>
      </c>
      <c r="F15" s="25">
        <v>623</v>
      </c>
      <c r="G15" s="25">
        <v>509</v>
      </c>
      <c r="H15" s="31">
        <f t="shared" si="0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4</v>
      </c>
      <c r="N15" s="25">
        <v>3</v>
      </c>
      <c r="O15" s="25">
        <v>0</v>
      </c>
      <c r="P15" s="25">
        <v>0</v>
      </c>
      <c r="Q15" s="26">
        <v>0</v>
      </c>
      <c r="R15" s="26">
        <v>0</v>
      </c>
    </row>
    <row r="16" spans="1:18" ht="17.399999999999999">
      <c r="A16" s="9"/>
      <c r="B16" s="34" t="s">
        <v>23</v>
      </c>
      <c r="C16" s="21">
        <v>26</v>
      </c>
      <c r="D16" s="27">
        <v>666</v>
      </c>
      <c r="E16" s="28">
        <v>1588</v>
      </c>
      <c r="F16" s="25">
        <v>840</v>
      </c>
      <c r="G16" s="25">
        <v>748</v>
      </c>
      <c r="H16" s="31">
        <v>90</v>
      </c>
      <c r="I16" s="25">
        <v>0</v>
      </c>
      <c r="J16" s="25">
        <v>1</v>
      </c>
      <c r="K16" s="25">
        <v>39</v>
      </c>
      <c r="L16" s="25">
        <v>50</v>
      </c>
      <c r="M16" s="25">
        <v>6</v>
      </c>
      <c r="N16" s="25">
        <v>1</v>
      </c>
      <c r="O16" s="25">
        <v>3</v>
      </c>
      <c r="P16" s="25">
        <v>5</v>
      </c>
      <c r="Q16" s="26">
        <v>0</v>
      </c>
      <c r="R16" s="26">
        <v>2</v>
      </c>
    </row>
    <row r="17" spans="1:18" ht="17.399999999999999">
      <c r="A17" s="9"/>
      <c r="B17" s="34" t="s">
        <v>24</v>
      </c>
      <c r="C17" s="22">
        <v>21</v>
      </c>
      <c r="D17" s="27">
        <v>478</v>
      </c>
      <c r="E17" s="28">
        <v>1103</v>
      </c>
      <c r="F17" s="25">
        <v>606</v>
      </c>
      <c r="G17" s="25">
        <v>497</v>
      </c>
      <c r="H17" s="31">
        <v>91</v>
      </c>
      <c r="I17" s="25">
        <v>2</v>
      </c>
      <c r="J17" s="25">
        <v>4</v>
      </c>
      <c r="K17" s="25">
        <v>47</v>
      </c>
      <c r="L17" s="25">
        <v>38</v>
      </c>
      <c r="M17" s="25">
        <v>0</v>
      </c>
      <c r="N17" s="25">
        <v>2</v>
      </c>
      <c r="O17" s="25">
        <v>2</v>
      </c>
      <c r="P17" s="25">
        <v>1</v>
      </c>
      <c r="Q17" s="26">
        <v>0</v>
      </c>
      <c r="R17" s="26">
        <v>1</v>
      </c>
    </row>
    <row r="18" spans="1:18" ht="17.399999999999999">
      <c r="A18" s="9"/>
      <c r="B18" s="34" t="s">
        <v>25</v>
      </c>
      <c r="C18" s="23">
        <v>24</v>
      </c>
      <c r="D18" s="27">
        <v>507</v>
      </c>
      <c r="E18" s="28">
        <v>1201</v>
      </c>
      <c r="F18" s="25">
        <v>619</v>
      </c>
      <c r="G18" s="25">
        <v>582</v>
      </c>
      <c r="H18" s="31">
        <v>44</v>
      </c>
      <c r="I18" s="25">
        <v>1</v>
      </c>
      <c r="J18" s="25">
        <v>1</v>
      </c>
      <c r="K18" s="25">
        <v>21</v>
      </c>
      <c r="L18" s="25">
        <v>21</v>
      </c>
      <c r="M18" s="25">
        <v>4</v>
      </c>
      <c r="N18" s="25">
        <v>3</v>
      </c>
      <c r="O18" s="25">
        <v>0</v>
      </c>
      <c r="P18" s="25">
        <v>0</v>
      </c>
      <c r="Q18" s="26">
        <v>0</v>
      </c>
      <c r="R18" s="26">
        <v>0</v>
      </c>
    </row>
    <row r="19" spans="1:18" ht="17.399999999999999">
      <c r="A19" s="9"/>
      <c r="B19" s="34" t="s">
        <v>26</v>
      </c>
      <c r="C19" s="21">
        <v>13</v>
      </c>
      <c r="D19" s="27">
        <v>378</v>
      </c>
      <c r="E19" s="28">
        <v>943</v>
      </c>
      <c r="F19" s="25">
        <v>506</v>
      </c>
      <c r="G19" s="25">
        <v>437</v>
      </c>
      <c r="H19" s="31">
        <v>54</v>
      </c>
      <c r="I19" s="25">
        <v>4</v>
      </c>
      <c r="J19" s="25">
        <v>2</v>
      </c>
      <c r="K19" s="25">
        <v>23</v>
      </c>
      <c r="L19" s="25">
        <v>25</v>
      </c>
      <c r="M19" s="25">
        <v>1</v>
      </c>
      <c r="N19" s="25">
        <v>1</v>
      </c>
      <c r="O19" s="25">
        <v>1</v>
      </c>
      <c r="P19" s="25">
        <v>1</v>
      </c>
      <c r="Q19" s="26">
        <v>0</v>
      </c>
      <c r="R19" s="26">
        <v>0</v>
      </c>
    </row>
    <row r="20" spans="1:18" ht="17.399999999999999">
      <c r="A20" s="9"/>
      <c r="B20" s="34" t="s">
        <v>27</v>
      </c>
      <c r="C20" s="22">
        <v>24</v>
      </c>
      <c r="D20" s="27">
        <v>700</v>
      </c>
      <c r="E20" s="28">
        <v>1616</v>
      </c>
      <c r="F20" s="25">
        <v>853</v>
      </c>
      <c r="G20" s="25">
        <v>763</v>
      </c>
      <c r="H20" s="31">
        <v>139</v>
      </c>
      <c r="I20" s="25">
        <v>1</v>
      </c>
      <c r="J20" s="25">
        <v>3</v>
      </c>
      <c r="K20" s="25">
        <v>69</v>
      </c>
      <c r="L20" s="25">
        <v>66</v>
      </c>
      <c r="M20" s="25">
        <v>4</v>
      </c>
      <c r="N20" s="25">
        <v>0</v>
      </c>
      <c r="O20" s="25">
        <v>1</v>
      </c>
      <c r="P20" s="25">
        <v>0</v>
      </c>
      <c r="Q20" s="26">
        <v>1</v>
      </c>
      <c r="R20" s="26">
        <v>0</v>
      </c>
    </row>
    <row r="21" spans="1:18" ht="17.399999999999999">
      <c r="A21" s="9"/>
      <c r="B21" s="34" t="s">
        <v>28</v>
      </c>
      <c r="C21" s="23">
        <v>17</v>
      </c>
      <c r="D21" s="27">
        <v>467</v>
      </c>
      <c r="E21" s="28">
        <v>1039</v>
      </c>
      <c r="F21" s="25">
        <v>531</v>
      </c>
      <c r="G21" s="25">
        <v>508</v>
      </c>
      <c r="H21" s="31">
        <v>47</v>
      </c>
      <c r="I21" s="25">
        <v>4</v>
      </c>
      <c r="J21" s="25">
        <v>4</v>
      </c>
      <c r="K21" s="25">
        <v>18</v>
      </c>
      <c r="L21" s="25">
        <v>21</v>
      </c>
      <c r="M21" s="25">
        <v>5</v>
      </c>
      <c r="N21" s="25">
        <v>4</v>
      </c>
      <c r="O21" s="25">
        <v>0</v>
      </c>
      <c r="P21" s="25">
        <v>0</v>
      </c>
      <c r="Q21" s="26">
        <v>0</v>
      </c>
      <c r="R21" s="26">
        <v>0</v>
      </c>
    </row>
    <row r="22" spans="1:18" ht="17.399999999999999">
      <c r="A22" s="9"/>
      <c r="B22" s="34" t="s">
        <v>29</v>
      </c>
      <c r="C22" s="23">
        <v>26</v>
      </c>
      <c r="D22" s="27">
        <v>721</v>
      </c>
      <c r="E22" s="28">
        <v>1677</v>
      </c>
      <c r="F22" s="25">
        <v>929</v>
      </c>
      <c r="G22" s="25">
        <v>748</v>
      </c>
      <c r="H22" s="31">
        <v>36</v>
      </c>
      <c r="I22" s="25">
        <v>1</v>
      </c>
      <c r="J22" s="25">
        <v>3</v>
      </c>
      <c r="K22" s="25">
        <v>11</v>
      </c>
      <c r="L22" s="25">
        <v>21</v>
      </c>
      <c r="M22" s="25">
        <v>0</v>
      </c>
      <c r="N22" s="25">
        <v>3</v>
      </c>
      <c r="O22" s="25">
        <v>2</v>
      </c>
      <c r="P22" s="25">
        <v>0</v>
      </c>
      <c r="Q22" s="26">
        <v>0</v>
      </c>
      <c r="R22" s="26">
        <v>1</v>
      </c>
    </row>
    <row r="23" spans="1:18" ht="17.399999999999999">
      <c r="A23" s="9"/>
      <c r="B23" s="34" t="s">
        <v>30</v>
      </c>
      <c r="C23" s="23">
        <v>7</v>
      </c>
      <c r="D23" s="27">
        <v>160</v>
      </c>
      <c r="E23" s="28">
        <v>349</v>
      </c>
      <c r="F23" s="25">
        <v>191</v>
      </c>
      <c r="G23" s="25">
        <v>158</v>
      </c>
      <c r="H23" s="31">
        <v>8</v>
      </c>
      <c r="I23" s="25">
        <v>0</v>
      </c>
      <c r="J23" s="25">
        <v>0</v>
      </c>
      <c r="K23" s="25">
        <v>6</v>
      </c>
      <c r="L23" s="25">
        <v>2</v>
      </c>
      <c r="M23" s="25">
        <v>2</v>
      </c>
      <c r="N23" s="25">
        <v>5</v>
      </c>
      <c r="O23" s="25">
        <v>1</v>
      </c>
      <c r="P23" s="25">
        <v>0</v>
      </c>
      <c r="Q23" s="26">
        <v>0</v>
      </c>
      <c r="R23" s="26">
        <v>0</v>
      </c>
    </row>
    <row r="24" spans="1:18" ht="17.399999999999999">
      <c r="B24" s="30" t="s">
        <v>2</v>
      </c>
      <c r="C24" s="29">
        <f t="shared" ref="C24:R24" si="1">SUM(C12:C23)</f>
        <v>215</v>
      </c>
      <c r="D24" s="29">
        <f t="shared" si="1"/>
        <v>5576</v>
      </c>
      <c r="E24" s="29">
        <f t="shared" si="1"/>
        <v>12982</v>
      </c>
      <c r="F24" s="29">
        <f t="shared" si="1"/>
        <v>7001</v>
      </c>
      <c r="G24" s="29">
        <f t="shared" si="1"/>
        <v>5981</v>
      </c>
      <c r="H24" s="29">
        <f t="shared" si="1"/>
        <v>534</v>
      </c>
      <c r="I24" s="29">
        <f t="shared" si="1"/>
        <v>14</v>
      </c>
      <c r="J24" s="29">
        <f t="shared" si="1"/>
        <v>20</v>
      </c>
      <c r="K24" s="29">
        <f t="shared" si="1"/>
        <v>241</v>
      </c>
      <c r="L24" s="29">
        <f t="shared" si="1"/>
        <v>259</v>
      </c>
      <c r="M24" s="29">
        <f t="shared" si="1"/>
        <v>29</v>
      </c>
      <c r="N24" s="29">
        <f t="shared" si="1"/>
        <v>34</v>
      </c>
      <c r="O24" s="29">
        <f t="shared" si="1"/>
        <v>10</v>
      </c>
      <c r="P24" s="29">
        <f t="shared" si="1"/>
        <v>7</v>
      </c>
      <c r="Q24" s="29">
        <f t="shared" si="1"/>
        <v>3</v>
      </c>
      <c r="R24" s="29">
        <f t="shared" si="1"/>
        <v>5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N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R20" sqref="R20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" bestFit="1" customWidth="1"/>
    <col min="6" max="7" width="6.21875" bestFit="1" customWidth="1"/>
    <col min="8" max="8" width="7.44140625" customWidth="1"/>
    <col min="9" max="9" width="9.88671875" customWidth="1"/>
    <col min="10" max="12" width="9.77734375" bestFit="1" customWidth="1"/>
    <col min="13" max="16" width="5.21875" bestFit="1" customWidth="1"/>
    <col min="17" max="18" width="5.33203125" bestFit="1" customWidth="1"/>
  </cols>
  <sheetData>
    <row r="1" spans="1:18" ht="20.25" customHeight="1">
      <c r="B1" s="11"/>
      <c r="C1" s="11"/>
    </row>
    <row r="2" spans="1:18" ht="27" customHeight="1">
      <c r="B2" s="35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4" customHeight="1">
      <c r="B3" s="36" t="s">
        <v>113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3.1" customHeight="1">
      <c r="B4" s="37" t="s">
        <v>114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2"/>
      <c r="P4" s="32"/>
    </row>
    <row r="5" spans="1:18" ht="23.1" customHeight="1">
      <c r="B5" s="12" t="s">
        <v>115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116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117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119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120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118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399999999999999">
      <c r="B12" s="34" t="s">
        <v>19</v>
      </c>
      <c r="C12" s="21">
        <v>12</v>
      </c>
      <c r="D12" s="27">
        <v>354</v>
      </c>
      <c r="E12" s="28">
        <v>832</v>
      </c>
      <c r="F12" s="25">
        <v>487</v>
      </c>
      <c r="G12" s="25">
        <v>345</v>
      </c>
      <c r="H12" s="31">
        <f t="shared" ref="H12:H15" si="0">I12+J12+K12+L12</f>
        <v>6</v>
      </c>
      <c r="I12" s="25">
        <v>0</v>
      </c>
      <c r="J12" s="25">
        <v>0</v>
      </c>
      <c r="K12" s="25">
        <v>3</v>
      </c>
      <c r="L12" s="25">
        <v>3</v>
      </c>
      <c r="M12" s="25">
        <v>0</v>
      </c>
      <c r="N12" s="25">
        <v>6</v>
      </c>
      <c r="O12" s="25">
        <v>1</v>
      </c>
      <c r="P12" s="25">
        <v>0</v>
      </c>
      <c r="Q12" s="26">
        <v>0</v>
      </c>
      <c r="R12" s="26">
        <v>0</v>
      </c>
    </row>
    <row r="13" spans="1:18" ht="17.399999999999999">
      <c r="A13" s="9"/>
      <c r="B13" s="34" t="s">
        <v>20</v>
      </c>
      <c r="C13" s="22">
        <v>12</v>
      </c>
      <c r="D13" s="27">
        <v>309</v>
      </c>
      <c r="E13" s="28">
        <v>725</v>
      </c>
      <c r="F13" s="25">
        <v>396</v>
      </c>
      <c r="G13" s="25">
        <v>329</v>
      </c>
      <c r="H13" s="31">
        <v>12</v>
      </c>
      <c r="I13" s="25">
        <v>0</v>
      </c>
      <c r="J13" s="25">
        <v>1</v>
      </c>
      <c r="K13" s="25">
        <v>4</v>
      </c>
      <c r="L13" s="25">
        <v>7</v>
      </c>
      <c r="M13" s="25">
        <v>1</v>
      </c>
      <c r="N13" s="25">
        <v>2</v>
      </c>
      <c r="O13" s="25">
        <v>0</v>
      </c>
      <c r="P13" s="25">
        <v>1</v>
      </c>
      <c r="Q13" s="26">
        <v>0</v>
      </c>
      <c r="R13" s="26">
        <v>0</v>
      </c>
    </row>
    <row r="14" spans="1:18" ht="17.399999999999999">
      <c r="A14" s="9"/>
      <c r="B14" s="34" t="s">
        <v>21</v>
      </c>
      <c r="C14" s="21">
        <v>10</v>
      </c>
      <c r="D14" s="27">
        <v>305</v>
      </c>
      <c r="E14" s="28">
        <v>761</v>
      </c>
      <c r="F14" s="25">
        <v>415</v>
      </c>
      <c r="G14" s="25">
        <v>346</v>
      </c>
      <c r="H14" s="31">
        <f t="shared" si="0"/>
        <v>1</v>
      </c>
      <c r="I14" s="25">
        <v>0</v>
      </c>
      <c r="J14" s="25">
        <v>0</v>
      </c>
      <c r="K14" s="25">
        <v>0</v>
      </c>
      <c r="L14" s="25">
        <v>1</v>
      </c>
      <c r="M14" s="25">
        <v>2</v>
      </c>
      <c r="N14" s="25">
        <v>9</v>
      </c>
      <c r="O14" s="25">
        <v>0</v>
      </c>
      <c r="P14" s="25">
        <v>1</v>
      </c>
      <c r="Q14" s="26">
        <v>0</v>
      </c>
      <c r="R14" s="26">
        <v>1</v>
      </c>
    </row>
    <row r="15" spans="1:18" ht="17.399999999999999">
      <c r="A15" s="9"/>
      <c r="B15" s="34" t="s">
        <v>22</v>
      </c>
      <c r="C15" s="22">
        <v>23</v>
      </c>
      <c r="D15" s="27">
        <v>530</v>
      </c>
      <c r="E15" s="28">
        <v>1132</v>
      </c>
      <c r="F15" s="25">
        <v>621</v>
      </c>
      <c r="G15" s="25">
        <v>511</v>
      </c>
      <c r="H15" s="31">
        <f t="shared" si="0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4</v>
      </c>
      <c r="N15" s="25">
        <v>3</v>
      </c>
      <c r="O15" s="25">
        <v>0</v>
      </c>
      <c r="P15" s="25">
        <v>1</v>
      </c>
      <c r="Q15" s="26">
        <v>0</v>
      </c>
      <c r="R15" s="26">
        <v>0</v>
      </c>
    </row>
    <row r="16" spans="1:18" ht="17.399999999999999">
      <c r="A16" s="9"/>
      <c r="B16" s="34" t="s">
        <v>23</v>
      </c>
      <c r="C16" s="21">
        <v>26</v>
      </c>
      <c r="D16" s="27">
        <v>667</v>
      </c>
      <c r="E16" s="28">
        <v>1579</v>
      </c>
      <c r="F16" s="25">
        <v>836</v>
      </c>
      <c r="G16" s="25">
        <v>743</v>
      </c>
      <c r="H16" s="31">
        <v>90</v>
      </c>
      <c r="I16" s="25">
        <v>0</v>
      </c>
      <c r="J16" s="25">
        <v>1</v>
      </c>
      <c r="K16" s="25">
        <v>39</v>
      </c>
      <c r="L16" s="25">
        <v>50</v>
      </c>
      <c r="M16" s="25">
        <v>3</v>
      </c>
      <c r="N16" s="25">
        <v>11</v>
      </c>
      <c r="O16" s="25">
        <v>0</v>
      </c>
      <c r="P16" s="25">
        <v>2</v>
      </c>
      <c r="Q16" s="26">
        <v>0</v>
      </c>
      <c r="R16" s="26">
        <v>0</v>
      </c>
    </row>
    <row r="17" spans="1:18" ht="17.399999999999999">
      <c r="A17" s="9"/>
      <c r="B17" s="34" t="s">
        <v>24</v>
      </c>
      <c r="C17" s="22">
        <v>21</v>
      </c>
      <c r="D17" s="27">
        <v>477</v>
      </c>
      <c r="E17" s="28">
        <v>1098</v>
      </c>
      <c r="F17" s="25">
        <v>605</v>
      </c>
      <c r="G17" s="25">
        <v>493</v>
      </c>
      <c r="H17" s="31">
        <v>89</v>
      </c>
      <c r="I17" s="25">
        <v>2</v>
      </c>
      <c r="J17" s="25">
        <v>4</v>
      </c>
      <c r="K17" s="25">
        <v>47</v>
      </c>
      <c r="L17" s="25">
        <v>36</v>
      </c>
      <c r="M17" s="25">
        <v>1</v>
      </c>
      <c r="N17" s="25">
        <v>3</v>
      </c>
      <c r="O17" s="25">
        <v>0</v>
      </c>
      <c r="P17" s="25">
        <v>1</v>
      </c>
      <c r="Q17" s="26">
        <v>0</v>
      </c>
      <c r="R17" s="26">
        <v>0</v>
      </c>
    </row>
    <row r="18" spans="1:18" ht="17.399999999999999">
      <c r="A18" s="9"/>
      <c r="B18" s="34" t="s">
        <v>25</v>
      </c>
      <c r="C18" s="23">
        <v>24</v>
      </c>
      <c r="D18" s="27">
        <v>508</v>
      </c>
      <c r="E18" s="28">
        <v>1200</v>
      </c>
      <c r="F18" s="25">
        <v>618</v>
      </c>
      <c r="G18" s="25">
        <v>582</v>
      </c>
      <c r="H18" s="31">
        <v>45</v>
      </c>
      <c r="I18" s="25">
        <v>1</v>
      </c>
      <c r="J18" s="25">
        <v>1</v>
      </c>
      <c r="K18" s="25">
        <v>22</v>
      </c>
      <c r="L18" s="25">
        <v>21</v>
      </c>
      <c r="M18" s="25">
        <v>2</v>
      </c>
      <c r="N18" s="25">
        <v>4</v>
      </c>
      <c r="O18" s="25">
        <v>0</v>
      </c>
      <c r="P18" s="25">
        <v>0</v>
      </c>
      <c r="Q18" s="26">
        <v>0</v>
      </c>
      <c r="R18" s="26">
        <v>0</v>
      </c>
    </row>
    <row r="19" spans="1:18" ht="17.399999999999999">
      <c r="A19" s="9"/>
      <c r="B19" s="34" t="s">
        <v>26</v>
      </c>
      <c r="C19" s="21">
        <v>13</v>
      </c>
      <c r="D19" s="27">
        <v>377</v>
      </c>
      <c r="E19" s="28">
        <v>939</v>
      </c>
      <c r="F19" s="25">
        <v>503</v>
      </c>
      <c r="G19" s="25">
        <v>436</v>
      </c>
      <c r="H19" s="31">
        <v>54</v>
      </c>
      <c r="I19" s="25">
        <v>4</v>
      </c>
      <c r="J19" s="25">
        <v>2</v>
      </c>
      <c r="K19" s="25">
        <v>23</v>
      </c>
      <c r="L19" s="25">
        <v>25</v>
      </c>
      <c r="M19" s="25">
        <v>1</v>
      </c>
      <c r="N19" s="25">
        <v>1</v>
      </c>
      <c r="O19" s="25">
        <v>0</v>
      </c>
      <c r="P19" s="25">
        <v>4</v>
      </c>
      <c r="Q19" s="26">
        <v>1</v>
      </c>
      <c r="R19" s="26">
        <v>1</v>
      </c>
    </row>
    <row r="20" spans="1:18" ht="17.399999999999999">
      <c r="A20" s="9"/>
      <c r="B20" s="34" t="s">
        <v>27</v>
      </c>
      <c r="C20" s="22">
        <v>24</v>
      </c>
      <c r="D20" s="27">
        <v>700</v>
      </c>
      <c r="E20" s="28">
        <v>1614</v>
      </c>
      <c r="F20" s="25">
        <v>854</v>
      </c>
      <c r="G20" s="25">
        <v>760</v>
      </c>
      <c r="H20" s="31">
        <v>139</v>
      </c>
      <c r="I20" s="25">
        <v>1</v>
      </c>
      <c r="J20" s="25">
        <v>3</v>
      </c>
      <c r="K20" s="25">
        <v>69</v>
      </c>
      <c r="L20" s="25">
        <v>66</v>
      </c>
      <c r="M20" s="25">
        <v>1</v>
      </c>
      <c r="N20" s="25">
        <v>3</v>
      </c>
      <c r="O20" s="25">
        <v>0</v>
      </c>
      <c r="P20" s="25">
        <v>1</v>
      </c>
      <c r="Q20" s="26">
        <v>0</v>
      </c>
      <c r="R20" s="26">
        <v>0</v>
      </c>
    </row>
    <row r="21" spans="1:18" ht="17.399999999999999">
      <c r="A21" s="9"/>
      <c r="B21" s="34" t="s">
        <v>28</v>
      </c>
      <c r="C21" s="23">
        <v>17</v>
      </c>
      <c r="D21" s="27">
        <v>467</v>
      </c>
      <c r="E21" s="28">
        <v>1036</v>
      </c>
      <c r="F21" s="25">
        <v>527</v>
      </c>
      <c r="G21" s="25">
        <v>509</v>
      </c>
      <c r="H21" s="31">
        <v>46</v>
      </c>
      <c r="I21" s="25">
        <v>4</v>
      </c>
      <c r="J21" s="25">
        <v>4</v>
      </c>
      <c r="K21" s="25">
        <v>17</v>
      </c>
      <c r="L21" s="25">
        <v>21</v>
      </c>
      <c r="M21" s="25">
        <v>1</v>
      </c>
      <c r="N21" s="25">
        <v>3</v>
      </c>
      <c r="O21" s="25">
        <v>1</v>
      </c>
      <c r="P21" s="25">
        <v>1</v>
      </c>
      <c r="Q21" s="26">
        <v>0</v>
      </c>
      <c r="R21" s="26">
        <v>0</v>
      </c>
    </row>
    <row r="22" spans="1:18" ht="17.399999999999999">
      <c r="A22" s="9"/>
      <c r="B22" s="34" t="s">
        <v>29</v>
      </c>
      <c r="C22" s="23">
        <v>26</v>
      </c>
      <c r="D22" s="27">
        <v>720</v>
      </c>
      <c r="E22" s="28">
        <v>1680</v>
      </c>
      <c r="F22" s="25">
        <v>931</v>
      </c>
      <c r="G22" s="25">
        <v>749</v>
      </c>
      <c r="H22" s="31">
        <v>37</v>
      </c>
      <c r="I22" s="25">
        <v>1</v>
      </c>
      <c r="J22" s="25">
        <v>3</v>
      </c>
      <c r="K22" s="25">
        <v>11</v>
      </c>
      <c r="L22" s="25">
        <v>22</v>
      </c>
      <c r="M22" s="25">
        <v>4</v>
      </c>
      <c r="N22" s="25">
        <v>3</v>
      </c>
      <c r="O22" s="25">
        <v>2</v>
      </c>
      <c r="P22" s="25">
        <v>1</v>
      </c>
      <c r="Q22" s="26">
        <v>0</v>
      </c>
      <c r="R22" s="26">
        <v>1</v>
      </c>
    </row>
    <row r="23" spans="1:18" ht="17.399999999999999">
      <c r="A23" s="9"/>
      <c r="B23" s="34" t="s">
        <v>30</v>
      </c>
      <c r="C23" s="23">
        <v>7</v>
      </c>
      <c r="D23" s="27">
        <v>159</v>
      </c>
      <c r="E23" s="28">
        <v>343</v>
      </c>
      <c r="F23" s="25">
        <v>189</v>
      </c>
      <c r="G23" s="25">
        <v>154</v>
      </c>
      <c r="H23" s="31">
        <v>8</v>
      </c>
      <c r="I23" s="25">
        <v>0</v>
      </c>
      <c r="J23" s="25">
        <v>0</v>
      </c>
      <c r="K23" s="25">
        <v>6</v>
      </c>
      <c r="L23" s="25">
        <v>2</v>
      </c>
      <c r="M23" s="25">
        <v>1</v>
      </c>
      <c r="N23" s="25">
        <v>6</v>
      </c>
      <c r="O23" s="25">
        <v>0</v>
      </c>
      <c r="P23" s="25">
        <v>1</v>
      </c>
      <c r="Q23" s="26">
        <v>0</v>
      </c>
      <c r="R23" s="26">
        <v>0</v>
      </c>
    </row>
    <row r="24" spans="1:18" ht="17.399999999999999">
      <c r="B24" s="30" t="s">
        <v>2</v>
      </c>
      <c r="C24" s="29">
        <f t="shared" ref="C24:R24" si="1">SUM(C12:C23)</f>
        <v>215</v>
      </c>
      <c r="D24" s="29">
        <f t="shared" si="1"/>
        <v>5573</v>
      </c>
      <c r="E24" s="29">
        <f t="shared" si="1"/>
        <v>12939</v>
      </c>
      <c r="F24" s="29">
        <f t="shared" si="1"/>
        <v>6982</v>
      </c>
      <c r="G24" s="29">
        <f t="shared" si="1"/>
        <v>5957</v>
      </c>
      <c r="H24" s="29">
        <f t="shared" si="1"/>
        <v>532</v>
      </c>
      <c r="I24" s="29">
        <f t="shared" si="1"/>
        <v>14</v>
      </c>
      <c r="J24" s="29">
        <f t="shared" si="1"/>
        <v>20</v>
      </c>
      <c r="K24" s="29">
        <f t="shared" si="1"/>
        <v>241</v>
      </c>
      <c r="L24" s="29">
        <f t="shared" si="1"/>
        <v>257</v>
      </c>
      <c r="M24" s="29">
        <f t="shared" si="1"/>
        <v>21</v>
      </c>
      <c r="N24" s="29">
        <f t="shared" si="1"/>
        <v>54</v>
      </c>
      <c r="O24" s="29">
        <f t="shared" si="1"/>
        <v>4</v>
      </c>
      <c r="P24" s="29">
        <f t="shared" si="1"/>
        <v>14</v>
      </c>
      <c r="Q24" s="29">
        <f t="shared" si="1"/>
        <v>1</v>
      </c>
      <c r="R24" s="29">
        <f t="shared" si="1"/>
        <v>3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N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4" workbookViewId="0">
      <selection activeCell="B4" sqref="B4:N4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" bestFit="1" customWidth="1"/>
    <col min="6" max="7" width="6.21875" bestFit="1" customWidth="1"/>
    <col min="8" max="8" width="7.44140625" customWidth="1"/>
    <col min="9" max="9" width="9.88671875" customWidth="1"/>
    <col min="10" max="12" width="9.77734375" bestFit="1" customWidth="1"/>
    <col min="13" max="16" width="5.21875" bestFit="1" customWidth="1"/>
    <col min="17" max="18" width="5.33203125" bestFit="1" customWidth="1"/>
  </cols>
  <sheetData>
    <row r="1" spans="1:18" ht="20.25" customHeight="1">
      <c r="B1" s="11"/>
      <c r="C1" s="11"/>
    </row>
    <row r="2" spans="1:18" ht="27" customHeight="1">
      <c r="B2" s="35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4" customHeight="1">
      <c r="B3" s="36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3.1" customHeight="1">
      <c r="B4" s="37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2"/>
      <c r="P4" s="32"/>
    </row>
    <row r="5" spans="1:18" ht="23.1" customHeight="1">
      <c r="B5" s="12" t="s">
        <v>46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41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42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43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44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45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399999999999999">
      <c r="B12" s="34" t="s">
        <v>19</v>
      </c>
      <c r="C12" s="21">
        <v>12</v>
      </c>
      <c r="D12" s="27">
        <v>355</v>
      </c>
      <c r="E12" s="28">
        <v>807</v>
      </c>
      <c r="F12" s="25">
        <v>464</v>
      </c>
      <c r="G12" s="25">
        <v>343</v>
      </c>
      <c r="H12" s="31">
        <f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2</v>
      </c>
      <c r="N12" s="25">
        <v>1</v>
      </c>
      <c r="O12" s="25">
        <v>0</v>
      </c>
      <c r="P12" s="25">
        <v>1</v>
      </c>
      <c r="Q12" s="26">
        <v>0</v>
      </c>
      <c r="R12" s="26">
        <v>0</v>
      </c>
    </row>
    <row r="13" spans="1:18" ht="17.399999999999999">
      <c r="A13" s="9"/>
      <c r="B13" s="34" t="s">
        <v>20</v>
      </c>
      <c r="C13" s="22">
        <v>12</v>
      </c>
      <c r="D13" s="27">
        <v>309</v>
      </c>
      <c r="E13" s="28">
        <v>745</v>
      </c>
      <c r="F13" s="25">
        <v>406</v>
      </c>
      <c r="G13" s="25">
        <v>339</v>
      </c>
      <c r="H13" s="31">
        <v>12</v>
      </c>
      <c r="I13" s="25">
        <v>0</v>
      </c>
      <c r="J13" s="25">
        <v>1</v>
      </c>
      <c r="K13" s="25">
        <v>4</v>
      </c>
      <c r="L13" s="25">
        <v>7</v>
      </c>
      <c r="M13" s="25">
        <v>2</v>
      </c>
      <c r="N13" s="25">
        <v>4</v>
      </c>
      <c r="O13" s="25">
        <v>0</v>
      </c>
      <c r="P13" s="25">
        <v>0</v>
      </c>
      <c r="Q13" s="26">
        <v>0</v>
      </c>
      <c r="R13" s="26">
        <v>0</v>
      </c>
    </row>
    <row r="14" spans="1:18" ht="17.399999999999999">
      <c r="A14" s="9"/>
      <c r="B14" s="34" t="s">
        <v>21</v>
      </c>
      <c r="C14" s="21">
        <v>10</v>
      </c>
      <c r="D14" s="27">
        <v>295</v>
      </c>
      <c r="E14" s="28">
        <v>727</v>
      </c>
      <c r="F14" s="25">
        <v>396</v>
      </c>
      <c r="G14" s="25">
        <v>331</v>
      </c>
      <c r="H14" s="31">
        <f t="shared" ref="H14:H15" si="0">I14+J14+K14+L14</f>
        <v>0</v>
      </c>
      <c r="I14" s="25">
        <v>0</v>
      </c>
      <c r="J14" s="25">
        <v>0</v>
      </c>
      <c r="K14" s="25">
        <v>0</v>
      </c>
      <c r="L14" s="25">
        <v>0</v>
      </c>
      <c r="M14" s="25">
        <v>10</v>
      </c>
      <c r="N14" s="25">
        <v>2</v>
      </c>
      <c r="O14" s="25">
        <v>0</v>
      </c>
      <c r="P14" s="25">
        <v>1</v>
      </c>
      <c r="Q14" s="26">
        <v>0</v>
      </c>
      <c r="R14" s="26">
        <v>0</v>
      </c>
    </row>
    <row r="15" spans="1:18" ht="17.399999999999999">
      <c r="A15" s="9"/>
      <c r="B15" s="34" t="s">
        <v>22</v>
      </c>
      <c r="C15" s="22">
        <v>23</v>
      </c>
      <c r="D15" s="27">
        <v>528</v>
      </c>
      <c r="E15" s="28">
        <v>1149</v>
      </c>
      <c r="F15" s="25">
        <v>620</v>
      </c>
      <c r="G15" s="25">
        <v>529</v>
      </c>
      <c r="H15" s="31">
        <f t="shared" si="0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2</v>
      </c>
      <c r="N15" s="25">
        <v>2</v>
      </c>
      <c r="O15" s="25">
        <v>1</v>
      </c>
      <c r="P15" s="25">
        <v>0</v>
      </c>
      <c r="Q15" s="26">
        <v>2</v>
      </c>
      <c r="R15" s="26">
        <v>0</v>
      </c>
    </row>
    <row r="16" spans="1:18" ht="17.399999999999999">
      <c r="A16" s="9"/>
      <c r="B16" s="34" t="s">
        <v>23</v>
      </c>
      <c r="C16" s="21">
        <v>26</v>
      </c>
      <c r="D16" s="27">
        <v>661</v>
      </c>
      <c r="E16" s="28">
        <v>1594</v>
      </c>
      <c r="F16" s="25">
        <v>847</v>
      </c>
      <c r="G16" s="25">
        <v>747</v>
      </c>
      <c r="H16" s="31">
        <v>91</v>
      </c>
      <c r="I16" s="25">
        <v>0</v>
      </c>
      <c r="J16" s="25">
        <v>1</v>
      </c>
      <c r="K16" s="25">
        <v>37</v>
      </c>
      <c r="L16" s="25">
        <v>53</v>
      </c>
      <c r="M16" s="25">
        <v>2</v>
      </c>
      <c r="N16" s="25">
        <v>0</v>
      </c>
      <c r="O16" s="25">
        <v>0</v>
      </c>
      <c r="P16" s="25">
        <v>0</v>
      </c>
      <c r="Q16" s="26">
        <v>0</v>
      </c>
      <c r="R16" s="26">
        <v>0</v>
      </c>
    </row>
    <row r="17" spans="1:18" ht="17.399999999999999">
      <c r="A17" s="9"/>
      <c r="B17" s="34" t="s">
        <v>24</v>
      </c>
      <c r="C17" s="22">
        <v>21</v>
      </c>
      <c r="D17" s="27">
        <v>473</v>
      </c>
      <c r="E17" s="28">
        <v>1109</v>
      </c>
      <c r="F17" s="25">
        <v>607</v>
      </c>
      <c r="G17" s="25">
        <v>502</v>
      </c>
      <c r="H17" s="31">
        <v>98</v>
      </c>
      <c r="I17" s="25">
        <v>2</v>
      </c>
      <c r="J17" s="25">
        <v>5</v>
      </c>
      <c r="K17" s="25">
        <v>48</v>
      </c>
      <c r="L17" s="25">
        <v>43</v>
      </c>
      <c r="M17" s="25">
        <v>0</v>
      </c>
      <c r="N17" s="25">
        <v>1</v>
      </c>
      <c r="O17" s="25">
        <v>0</v>
      </c>
      <c r="P17" s="25">
        <v>1</v>
      </c>
      <c r="Q17" s="26">
        <v>0</v>
      </c>
      <c r="R17" s="26">
        <v>0</v>
      </c>
    </row>
    <row r="18" spans="1:18" ht="17.399999999999999">
      <c r="A18" s="9"/>
      <c r="B18" s="34" t="s">
        <v>25</v>
      </c>
      <c r="C18" s="23">
        <v>24</v>
      </c>
      <c r="D18" s="27">
        <v>503</v>
      </c>
      <c r="E18" s="28">
        <v>1182</v>
      </c>
      <c r="F18" s="25">
        <v>613</v>
      </c>
      <c r="G18" s="25">
        <v>569</v>
      </c>
      <c r="H18" s="31">
        <v>43</v>
      </c>
      <c r="I18" s="25">
        <v>1</v>
      </c>
      <c r="J18" s="25">
        <v>1</v>
      </c>
      <c r="K18" s="25">
        <v>20</v>
      </c>
      <c r="L18" s="25">
        <v>21</v>
      </c>
      <c r="M18" s="25">
        <v>1</v>
      </c>
      <c r="N18" s="25">
        <v>4</v>
      </c>
      <c r="O18" s="25">
        <v>0</v>
      </c>
      <c r="P18" s="25">
        <v>3</v>
      </c>
      <c r="Q18" s="26">
        <v>1</v>
      </c>
      <c r="R18" s="26">
        <v>0</v>
      </c>
    </row>
    <row r="19" spans="1:18" ht="17.399999999999999">
      <c r="A19" s="9"/>
      <c r="B19" s="34" t="s">
        <v>26</v>
      </c>
      <c r="C19" s="21">
        <v>13</v>
      </c>
      <c r="D19" s="27">
        <v>380</v>
      </c>
      <c r="E19" s="28">
        <v>951</v>
      </c>
      <c r="F19" s="25">
        <v>510</v>
      </c>
      <c r="G19" s="25">
        <v>441</v>
      </c>
      <c r="H19" s="31">
        <v>57</v>
      </c>
      <c r="I19" s="25">
        <v>4</v>
      </c>
      <c r="J19" s="25">
        <v>2</v>
      </c>
      <c r="K19" s="25">
        <v>25</v>
      </c>
      <c r="L19" s="25">
        <v>26</v>
      </c>
      <c r="M19" s="25">
        <v>1</v>
      </c>
      <c r="N19" s="25">
        <v>1</v>
      </c>
      <c r="O19" s="25">
        <v>0</v>
      </c>
      <c r="P19" s="25">
        <v>2</v>
      </c>
      <c r="Q19" s="26">
        <v>0</v>
      </c>
      <c r="R19" s="26">
        <v>0</v>
      </c>
    </row>
    <row r="20" spans="1:18" ht="17.399999999999999">
      <c r="A20" s="9"/>
      <c r="B20" s="34" t="s">
        <v>27</v>
      </c>
      <c r="C20" s="22">
        <v>24</v>
      </c>
      <c r="D20" s="27">
        <v>700</v>
      </c>
      <c r="E20" s="28">
        <v>1636</v>
      </c>
      <c r="F20" s="25">
        <v>869</v>
      </c>
      <c r="G20" s="25">
        <v>767</v>
      </c>
      <c r="H20" s="31">
        <v>142</v>
      </c>
      <c r="I20" s="25">
        <v>1</v>
      </c>
      <c r="J20" s="25">
        <v>4</v>
      </c>
      <c r="K20" s="25">
        <v>70</v>
      </c>
      <c r="L20" s="25">
        <v>67</v>
      </c>
      <c r="M20" s="25">
        <v>1</v>
      </c>
      <c r="N20" s="25">
        <v>3</v>
      </c>
      <c r="O20" s="25">
        <v>0</v>
      </c>
      <c r="P20" s="25">
        <v>4</v>
      </c>
      <c r="Q20" s="26">
        <v>0</v>
      </c>
      <c r="R20" s="26">
        <v>0</v>
      </c>
    </row>
    <row r="21" spans="1:18" ht="17.399999999999999">
      <c r="A21" s="9"/>
      <c r="B21" s="34" t="s">
        <v>28</v>
      </c>
      <c r="C21" s="23">
        <v>17</v>
      </c>
      <c r="D21" s="27">
        <v>470</v>
      </c>
      <c r="E21" s="28">
        <v>1051</v>
      </c>
      <c r="F21" s="25">
        <v>526</v>
      </c>
      <c r="G21" s="25">
        <v>525</v>
      </c>
      <c r="H21" s="31">
        <v>45</v>
      </c>
      <c r="I21" s="25">
        <v>4</v>
      </c>
      <c r="J21" s="25">
        <v>4</v>
      </c>
      <c r="K21" s="25">
        <v>17</v>
      </c>
      <c r="L21" s="25">
        <v>20</v>
      </c>
      <c r="M21" s="25">
        <v>2</v>
      </c>
      <c r="N21" s="25">
        <v>0</v>
      </c>
      <c r="O21" s="25">
        <v>1</v>
      </c>
      <c r="P21" s="25">
        <v>1</v>
      </c>
      <c r="Q21" s="26">
        <v>1</v>
      </c>
      <c r="R21" s="26">
        <v>1</v>
      </c>
    </row>
    <row r="22" spans="1:18" ht="17.399999999999999">
      <c r="A22" s="9"/>
      <c r="B22" s="34" t="s">
        <v>29</v>
      </c>
      <c r="C22" s="23">
        <v>26</v>
      </c>
      <c r="D22" s="27">
        <v>720</v>
      </c>
      <c r="E22" s="28">
        <v>1693</v>
      </c>
      <c r="F22" s="25">
        <v>936</v>
      </c>
      <c r="G22" s="25">
        <v>757</v>
      </c>
      <c r="H22" s="31">
        <v>36</v>
      </c>
      <c r="I22" s="25">
        <v>1</v>
      </c>
      <c r="J22" s="25">
        <v>3</v>
      </c>
      <c r="K22" s="25">
        <v>9</v>
      </c>
      <c r="L22" s="25">
        <v>23</v>
      </c>
      <c r="M22" s="25">
        <v>0</v>
      </c>
      <c r="N22" s="25">
        <v>4</v>
      </c>
      <c r="O22" s="25">
        <v>0</v>
      </c>
      <c r="P22" s="25">
        <v>4</v>
      </c>
      <c r="Q22" s="26">
        <v>0</v>
      </c>
      <c r="R22" s="26">
        <v>0</v>
      </c>
    </row>
    <row r="23" spans="1:18" ht="17.399999999999999">
      <c r="A23" s="9"/>
      <c r="B23" s="34" t="s">
        <v>30</v>
      </c>
      <c r="C23" s="23">
        <v>7</v>
      </c>
      <c r="D23" s="27">
        <v>160</v>
      </c>
      <c r="E23" s="28">
        <v>340</v>
      </c>
      <c r="F23" s="25">
        <v>186</v>
      </c>
      <c r="G23" s="25">
        <v>154</v>
      </c>
      <c r="H23" s="31">
        <v>10</v>
      </c>
      <c r="I23" s="25">
        <v>0</v>
      </c>
      <c r="J23" s="25">
        <v>0</v>
      </c>
      <c r="K23" s="25">
        <v>7</v>
      </c>
      <c r="L23" s="25">
        <v>3</v>
      </c>
      <c r="M23" s="25">
        <v>0</v>
      </c>
      <c r="N23" s="25">
        <v>1</v>
      </c>
      <c r="O23" s="25">
        <v>0</v>
      </c>
      <c r="P23" s="25">
        <v>0</v>
      </c>
      <c r="Q23" s="26">
        <v>0</v>
      </c>
      <c r="R23" s="26">
        <v>0</v>
      </c>
    </row>
    <row r="24" spans="1:18" ht="17.399999999999999">
      <c r="B24" s="30" t="s">
        <v>2</v>
      </c>
      <c r="C24" s="29">
        <f t="shared" ref="C24:R24" si="1">SUM(C12:C23)</f>
        <v>215</v>
      </c>
      <c r="D24" s="29">
        <f t="shared" si="1"/>
        <v>5554</v>
      </c>
      <c r="E24" s="29">
        <f t="shared" si="1"/>
        <v>12984</v>
      </c>
      <c r="F24" s="29">
        <f t="shared" si="1"/>
        <v>6980</v>
      </c>
      <c r="G24" s="29">
        <f t="shared" si="1"/>
        <v>6004</v>
      </c>
      <c r="H24" s="29">
        <f t="shared" si="1"/>
        <v>540</v>
      </c>
      <c r="I24" s="29">
        <f t="shared" si="1"/>
        <v>14</v>
      </c>
      <c r="J24" s="29">
        <f t="shared" si="1"/>
        <v>22</v>
      </c>
      <c r="K24" s="29">
        <f t="shared" si="1"/>
        <v>238</v>
      </c>
      <c r="L24" s="29">
        <f t="shared" si="1"/>
        <v>266</v>
      </c>
      <c r="M24" s="29">
        <f t="shared" si="1"/>
        <v>23</v>
      </c>
      <c r="N24" s="29">
        <f t="shared" si="1"/>
        <v>23</v>
      </c>
      <c r="O24" s="29">
        <f t="shared" si="1"/>
        <v>2</v>
      </c>
      <c r="P24" s="29">
        <f t="shared" si="1"/>
        <v>17</v>
      </c>
      <c r="Q24" s="29">
        <f t="shared" si="1"/>
        <v>4</v>
      </c>
      <c r="R24" s="29">
        <f t="shared" si="1"/>
        <v>1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N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0" workbookViewId="0">
      <selection activeCell="R22" sqref="R22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" bestFit="1" customWidth="1"/>
    <col min="6" max="7" width="6.21875" bestFit="1" customWidth="1"/>
    <col min="8" max="8" width="7.44140625" customWidth="1"/>
    <col min="9" max="9" width="9.88671875" customWidth="1"/>
    <col min="10" max="12" width="9.77734375" bestFit="1" customWidth="1"/>
    <col min="13" max="16" width="5.21875" bestFit="1" customWidth="1"/>
    <col min="17" max="18" width="5.33203125" bestFit="1" customWidth="1"/>
  </cols>
  <sheetData>
    <row r="1" spans="1:18" ht="20.25" customHeight="1">
      <c r="B1" s="11"/>
      <c r="C1" s="11"/>
    </row>
    <row r="2" spans="1:18" ht="27" customHeight="1">
      <c r="B2" s="35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4" customHeight="1">
      <c r="B3" s="36" t="s">
        <v>47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3.1" customHeight="1">
      <c r="B4" s="37" t="s">
        <v>48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2"/>
      <c r="P4" s="32"/>
    </row>
    <row r="5" spans="1:18" ht="23.1" customHeight="1">
      <c r="B5" s="12" t="s">
        <v>49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50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51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43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44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52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399999999999999">
      <c r="B12" s="34" t="s">
        <v>19</v>
      </c>
      <c r="C12" s="21">
        <v>12</v>
      </c>
      <c r="D12" s="27">
        <v>353</v>
      </c>
      <c r="E12" s="28">
        <v>806</v>
      </c>
      <c r="F12" s="25">
        <v>464</v>
      </c>
      <c r="G12" s="25">
        <v>342</v>
      </c>
      <c r="H12" s="31">
        <f>I12+J12+K12+L12</f>
        <v>3</v>
      </c>
      <c r="I12" s="25">
        <v>0</v>
      </c>
      <c r="J12" s="25">
        <v>0</v>
      </c>
      <c r="K12" s="25">
        <v>2</v>
      </c>
      <c r="L12" s="25">
        <v>1</v>
      </c>
      <c r="M12" s="25">
        <v>4</v>
      </c>
      <c r="N12" s="25">
        <v>3</v>
      </c>
      <c r="O12" s="25">
        <v>0</v>
      </c>
      <c r="P12" s="25">
        <v>2</v>
      </c>
      <c r="Q12" s="26">
        <v>0</v>
      </c>
      <c r="R12" s="26">
        <v>0</v>
      </c>
    </row>
    <row r="13" spans="1:18" ht="17.399999999999999">
      <c r="A13" s="9"/>
      <c r="B13" s="34" t="s">
        <v>20</v>
      </c>
      <c r="C13" s="22">
        <v>12</v>
      </c>
      <c r="D13" s="27">
        <v>309</v>
      </c>
      <c r="E13" s="28">
        <v>744</v>
      </c>
      <c r="F13" s="25">
        <v>405</v>
      </c>
      <c r="G13" s="25">
        <v>339</v>
      </c>
      <c r="H13" s="31">
        <v>12</v>
      </c>
      <c r="I13" s="25">
        <v>0</v>
      </c>
      <c r="J13" s="25">
        <v>1</v>
      </c>
      <c r="K13" s="25">
        <v>4</v>
      </c>
      <c r="L13" s="25">
        <v>7</v>
      </c>
      <c r="M13" s="25">
        <v>0</v>
      </c>
      <c r="N13" s="25">
        <v>0</v>
      </c>
      <c r="O13" s="25">
        <v>0</v>
      </c>
      <c r="P13" s="25">
        <v>1</v>
      </c>
      <c r="Q13" s="26">
        <v>0</v>
      </c>
      <c r="R13" s="26">
        <v>0</v>
      </c>
    </row>
    <row r="14" spans="1:18" ht="17.399999999999999">
      <c r="A14" s="9"/>
      <c r="B14" s="34" t="s">
        <v>21</v>
      </c>
      <c r="C14" s="21">
        <v>10</v>
      </c>
      <c r="D14" s="27">
        <v>295</v>
      </c>
      <c r="E14" s="28">
        <v>731</v>
      </c>
      <c r="F14" s="25">
        <v>399</v>
      </c>
      <c r="G14" s="25">
        <v>332</v>
      </c>
      <c r="H14" s="31">
        <f t="shared" ref="H14:H15" si="0">I14+J14+K14+L14</f>
        <v>0</v>
      </c>
      <c r="I14" s="25">
        <v>0</v>
      </c>
      <c r="J14" s="25">
        <v>0</v>
      </c>
      <c r="K14" s="25">
        <v>0</v>
      </c>
      <c r="L14" s="25">
        <v>0</v>
      </c>
      <c r="M14" s="25">
        <v>8</v>
      </c>
      <c r="N14" s="25">
        <v>1</v>
      </c>
      <c r="O14" s="25">
        <v>0</v>
      </c>
      <c r="P14" s="25">
        <v>4</v>
      </c>
      <c r="Q14" s="26">
        <v>0</v>
      </c>
      <c r="R14" s="26">
        <v>0</v>
      </c>
    </row>
    <row r="15" spans="1:18" ht="17.399999999999999">
      <c r="A15" s="9"/>
      <c r="B15" s="34" t="s">
        <v>22</v>
      </c>
      <c r="C15" s="22">
        <v>23</v>
      </c>
      <c r="D15" s="27">
        <v>526</v>
      </c>
      <c r="E15" s="28">
        <v>1143</v>
      </c>
      <c r="F15" s="25">
        <v>619</v>
      </c>
      <c r="G15" s="25">
        <v>524</v>
      </c>
      <c r="H15" s="31">
        <f t="shared" si="0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2</v>
      </c>
      <c r="N15" s="25">
        <v>4</v>
      </c>
      <c r="O15" s="25">
        <v>2</v>
      </c>
      <c r="P15" s="25">
        <v>5</v>
      </c>
      <c r="Q15" s="26">
        <v>0</v>
      </c>
      <c r="R15" s="26">
        <v>0</v>
      </c>
    </row>
    <row r="16" spans="1:18" ht="17.399999999999999">
      <c r="A16" s="9"/>
      <c r="B16" s="34" t="s">
        <v>23</v>
      </c>
      <c r="C16" s="21">
        <v>26</v>
      </c>
      <c r="D16" s="27">
        <v>659</v>
      </c>
      <c r="E16" s="28">
        <v>1590</v>
      </c>
      <c r="F16" s="25">
        <v>842</v>
      </c>
      <c r="G16" s="25">
        <v>748</v>
      </c>
      <c r="H16" s="31">
        <v>91</v>
      </c>
      <c r="I16" s="25">
        <v>0</v>
      </c>
      <c r="J16" s="25">
        <v>1</v>
      </c>
      <c r="K16" s="25">
        <v>38</v>
      </c>
      <c r="L16" s="25">
        <v>52</v>
      </c>
      <c r="M16" s="25">
        <v>1</v>
      </c>
      <c r="N16" s="25">
        <v>3</v>
      </c>
      <c r="O16" s="25">
        <v>3</v>
      </c>
      <c r="P16" s="25">
        <v>6</v>
      </c>
      <c r="Q16" s="26">
        <v>1</v>
      </c>
      <c r="R16" s="26">
        <v>0</v>
      </c>
    </row>
    <row r="17" spans="1:18" ht="17.399999999999999">
      <c r="A17" s="9"/>
      <c r="B17" s="34" t="s">
        <v>24</v>
      </c>
      <c r="C17" s="22">
        <v>21</v>
      </c>
      <c r="D17" s="27">
        <v>472</v>
      </c>
      <c r="E17" s="28">
        <v>1108</v>
      </c>
      <c r="F17" s="25">
        <v>606</v>
      </c>
      <c r="G17" s="25">
        <v>502</v>
      </c>
      <c r="H17" s="31">
        <v>97</v>
      </c>
      <c r="I17" s="25">
        <v>2</v>
      </c>
      <c r="J17" s="25">
        <v>5</v>
      </c>
      <c r="K17" s="25">
        <v>47</v>
      </c>
      <c r="L17" s="25">
        <v>43</v>
      </c>
      <c r="M17" s="25">
        <v>3</v>
      </c>
      <c r="N17" s="25">
        <v>4</v>
      </c>
      <c r="O17" s="25">
        <v>1</v>
      </c>
      <c r="P17" s="25">
        <v>1</v>
      </c>
      <c r="Q17" s="26">
        <v>0</v>
      </c>
      <c r="R17" s="26">
        <v>0</v>
      </c>
    </row>
    <row r="18" spans="1:18" ht="17.399999999999999">
      <c r="A18" s="9"/>
      <c r="B18" s="34" t="s">
        <v>25</v>
      </c>
      <c r="C18" s="23">
        <v>24</v>
      </c>
      <c r="D18" s="27">
        <v>501</v>
      </c>
      <c r="E18" s="28">
        <v>1177</v>
      </c>
      <c r="F18" s="25">
        <v>610</v>
      </c>
      <c r="G18" s="25">
        <v>567</v>
      </c>
      <c r="H18" s="31">
        <v>43</v>
      </c>
      <c r="I18" s="25">
        <v>1</v>
      </c>
      <c r="J18" s="25">
        <v>1</v>
      </c>
      <c r="K18" s="25">
        <v>20</v>
      </c>
      <c r="L18" s="25">
        <v>21</v>
      </c>
      <c r="M18" s="25">
        <v>0</v>
      </c>
      <c r="N18" s="25">
        <v>4</v>
      </c>
      <c r="O18" s="25">
        <v>0</v>
      </c>
      <c r="P18" s="25">
        <v>1</v>
      </c>
      <c r="Q18" s="26">
        <v>0</v>
      </c>
      <c r="R18" s="26">
        <v>0</v>
      </c>
    </row>
    <row r="19" spans="1:18" ht="17.399999999999999">
      <c r="A19" s="9"/>
      <c r="B19" s="34" t="s">
        <v>26</v>
      </c>
      <c r="C19" s="21">
        <v>13</v>
      </c>
      <c r="D19" s="27">
        <v>379</v>
      </c>
      <c r="E19" s="28">
        <v>944</v>
      </c>
      <c r="F19" s="25">
        <v>506</v>
      </c>
      <c r="G19" s="25">
        <v>438</v>
      </c>
      <c r="H19" s="31">
        <v>57</v>
      </c>
      <c r="I19" s="25">
        <v>4</v>
      </c>
      <c r="J19" s="25">
        <v>2</v>
      </c>
      <c r="K19" s="25">
        <v>25</v>
      </c>
      <c r="L19" s="25">
        <v>26</v>
      </c>
      <c r="M19" s="25">
        <v>1</v>
      </c>
      <c r="N19" s="25">
        <v>4</v>
      </c>
      <c r="O19" s="25">
        <v>0</v>
      </c>
      <c r="P19" s="25">
        <v>1</v>
      </c>
      <c r="Q19" s="26">
        <v>0</v>
      </c>
      <c r="R19" s="26">
        <v>0</v>
      </c>
    </row>
    <row r="20" spans="1:18" ht="17.399999999999999">
      <c r="A20" s="9"/>
      <c r="B20" s="34" t="s">
        <v>27</v>
      </c>
      <c r="C20" s="22">
        <v>24</v>
      </c>
      <c r="D20" s="27">
        <v>701</v>
      </c>
      <c r="E20" s="28">
        <v>1634</v>
      </c>
      <c r="F20" s="25">
        <v>868</v>
      </c>
      <c r="G20" s="25">
        <v>766</v>
      </c>
      <c r="H20" s="31">
        <v>140</v>
      </c>
      <c r="I20" s="25">
        <v>1</v>
      </c>
      <c r="J20" s="25">
        <v>4</v>
      </c>
      <c r="K20" s="25">
        <v>69</v>
      </c>
      <c r="L20" s="25">
        <v>66</v>
      </c>
      <c r="M20" s="25">
        <v>3</v>
      </c>
      <c r="N20" s="25">
        <v>9</v>
      </c>
      <c r="O20" s="25">
        <v>2</v>
      </c>
      <c r="P20" s="25">
        <v>0</v>
      </c>
      <c r="Q20" s="26">
        <v>0</v>
      </c>
      <c r="R20" s="26">
        <v>0</v>
      </c>
    </row>
    <row r="21" spans="1:18" ht="17.399999999999999">
      <c r="A21" s="9"/>
      <c r="B21" s="34" t="s">
        <v>28</v>
      </c>
      <c r="C21" s="23">
        <v>17</v>
      </c>
      <c r="D21" s="27">
        <v>467</v>
      </c>
      <c r="E21" s="28">
        <v>1042</v>
      </c>
      <c r="F21" s="25">
        <v>525</v>
      </c>
      <c r="G21" s="25">
        <v>517</v>
      </c>
      <c r="H21" s="31">
        <v>45</v>
      </c>
      <c r="I21" s="25">
        <v>4</v>
      </c>
      <c r="J21" s="25">
        <v>4</v>
      </c>
      <c r="K21" s="25">
        <v>17</v>
      </c>
      <c r="L21" s="25">
        <v>20</v>
      </c>
      <c r="M21" s="25">
        <v>3</v>
      </c>
      <c r="N21" s="25">
        <v>9</v>
      </c>
      <c r="O21" s="25">
        <v>0</v>
      </c>
      <c r="P21" s="25">
        <v>1</v>
      </c>
      <c r="Q21" s="26">
        <v>1</v>
      </c>
      <c r="R21" s="26">
        <v>0</v>
      </c>
    </row>
    <row r="22" spans="1:18" ht="17.399999999999999">
      <c r="A22" s="9"/>
      <c r="B22" s="34" t="s">
        <v>29</v>
      </c>
      <c r="C22" s="23">
        <v>26</v>
      </c>
      <c r="D22" s="27">
        <v>720</v>
      </c>
      <c r="E22" s="28">
        <v>1691</v>
      </c>
      <c r="F22" s="25">
        <v>939</v>
      </c>
      <c r="G22" s="25">
        <v>752</v>
      </c>
      <c r="H22" s="31">
        <v>36</v>
      </c>
      <c r="I22" s="25">
        <v>1</v>
      </c>
      <c r="J22" s="25">
        <v>3</v>
      </c>
      <c r="K22" s="25">
        <v>9</v>
      </c>
      <c r="L22" s="25">
        <v>23</v>
      </c>
      <c r="M22" s="25">
        <v>4</v>
      </c>
      <c r="N22" s="25">
        <v>6</v>
      </c>
      <c r="O22" s="25">
        <v>1</v>
      </c>
      <c r="P22" s="25">
        <v>3</v>
      </c>
      <c r="Q22" s="26">
        <v>2</v>
      </c>
      <c r="R22" s="26">
        <v>1</v>
      </c>
    </row>
    <row r="23" spans="1:18" ht="17.399999999999999">
      <c r="A23" s="9"/>
      <c r="B23" s="34" t="s">
        <v>30</v>
      </c>
      <c r="C23" s="23">
        <v>7</v>
      </c>
      <c r="D23" s="27">
        <v>160</v>
      </c>
      <c r="E23" s="28">
        <v>346</v>
      </c>
      <c r="F23" s="25">
        <v>191</v>
      </c>
      <c r="G23" s="25">
        <v>155</v>
      </c>
      <c r="H23" s="31">
        <v>10</v>
      </c>
      <c r="I23" s="25">
        <v>0</v>
      </c>
      <c r="J23" s="25">
        <v>0</v>
      </c>
      <c r="K23" s="25">
        <v>7</v>
      </c>
      <c r="L23" s="25">
        <v>3</v>
      </c>
      <c r="M23" s="25">
        <v>6</v>
      </c>
      <c r="N23" s="25">
        <v>0</v>
      </c>
      <c r="O23" s="25">
        <v>0</v>
      </c>
      <c r="P23" s="25">
        <v>0</v>
      </c>
      <c r="Q23" s="26">
        <v>0</v>
      </c>
      <c r="R23" s="26">
        <v>0</v>
      </c>
    </row>
    <row r="24" spans="1:18" ht="17.399999999999999">
      <c r="B24" s="30" t="s">
        <v>2</v>
      </c>
      <c r="C24" s="29">
        <f t="shared" ref="C24:R24" si="1">SUM(C12:C23)</f>
        <v>215</v>
      </c>
      <c r="D24" s="29">
        <f t="shared" si="1"/>
        <v>5542</v>
      </c>
      <c r="E24" s="29">
        <f t="shared" si="1"/>
        <v>12956</v>
      </c>
      <c r="F24" s="29">
        <f t="shared" si="1"/>
        <v>6974</v>
      </c>
      <c r="G24" s="29">
        <f t="shared" si="1"/>
        <v>5982</v>
      </c>
      <c r="H24" s="29">
        <f t="shared" si="1"/>
        <v>539</v>
      </c>
      <c r="I24" s="29">
        <f t="shared" si="1"/>
        <v>14</v>
      </c>
      <c r="J24" s="29">
        <f t="shared" si="1"/>
        <v>22</v>
      </c>
      <c r="K24" s="29">
        <f t="shared" si="1"/>
        <v>238</v>
      </c>
      <c r="L24" s="29">
        <f t="shared" si="1"/>
        <v>265</v>
      </c>
      <c r="M24" s="29">
        <f t="shared" si="1"/>
        <v>35</v>
      </c>
      <c r="N24" s="29">
        <f t="shared" si="1"/>
        <v>47</v>
      </c>
      <c r="O24" s="29">
        <f t="shared" si="1"/>
        <v>9</v>
      </c>
      <c r="P24" s="29">
        <f t="shared" si="1"/>
        <v>25</v>
      </c>
      <c r="Q24" s="29">
        <f t="shared" si="1"/>
        <v>4</v>
      </c>
      <c r="R24" s="29">
        <f t="shared" si="1"/>
        <v>1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N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0" workbookViewId="0">
      <selection activeCell="R22" sqref="R22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" bestFit="1" customWidth="1"/>
    <col min="6" max="7" width="6.21875" bestFit="1" customWidth="1"/>
    <col min="8" max="8" width="7.44140625" customWidth="1"/>
    <col min="9" max="9" width="9.88671875" customWidth="1"/>
    <col min="10" max="12" width="9.77734375" bestFit="1" customWidth="1"/>
    <col min="13" max="16" width="5.21875" bestFit="1" customWidth="1"/>
    <col min="17" max="18" width="5.33203125" bestFit="1" customWidth="1"/>
  </cols>
  <sheetData>
    <row r="1" spans="1:18" ht="20.25" customHeight="1">
      <c r="B1" s="11"/>
      <c r="C1" s="11"/>
    </row>
    <row r="2" spans="1:18" ht="27" customHeight="1">
      <c r="B2" s="35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4" customHeight="1">
      <c r="B3" s="36" t="s">
        <v>53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3.1" customHeight="1">
      <c r="B4" s="37" t="s">
        <v>54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2"/>
      <c r="P4" s="32"/>
    </row>
    <row r="5" spans="1:18" ht="23.1" customHeight="1">
      <c r="B5" s="12" t="s">
        <v>55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56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57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58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59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60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399999999999999">
      <c r="B12" s="34" t="s">
        <v>19</v>
      </c>
      <c r="C12" s="21">
        <v>12</v>
      </c>
      <c r="D12" s="27">
        <v>353</v>
      </c>
      <c r="E12" s="28">
        <v>801</v>
      </c>
      <c r="F12" s="25">
        <v>462</v>
      </c>
      <c r="G12" s="25">
        <v>339</v>
      </c>
      <c r="H12" s="31">
        <v>3</v>
      </c>
      <c r="I12" s="25">
        <v>0</v>
      </c>
      <c r="J12" s="25">
        <v>0</v>
      </c>
      <c r="K12" s="25">
        <v>2</v>
      </c>
      <c r="L12" s="25">
        <v>1</v>
      </c>
      <c r="M12" s="25">
        <v>0</v>
      </c>
      <c r="N12" s="25">
        <v>4</v>
      </c>
      <c r="O12" s="25">
        <v>0</v>
      </c>
      <c r="P12" s="25">
        <v>1</v>
      </c>
      <c r="Q12" s="26">
        <v>1</v>
      </c>
      <c r="R12" s="26">
        <v>0</v>
      </c>
    </row>
    <row r="13" spans="1:18" ht="17.399999999999999">
      <c r="A13" s="9"/>
      <c r="B13" s="34" t="s">
        <v>20</v>
      </c>
      <c r="C13" s="22">
        <v>12</v>
      </c>
      <c r="D13" s="27">
        <v>309</v>
      </c>
      <c r="E13" s="28">
        <v>746</v>
      </c>
      <c r="F13" s="25">
        <v>406</v>
      </c>
      <c r="G13" s="25">
        <v>340</v>
      </c>
      <c r="H13" s="31">
        <v>12</v>
      </c>
      <c r="I13" s="25">
        <v>0</v>
      </c>
      <c r="J13" s="25">
        <v>1</v>
      </c>
      <c r="K13" s="25">
        <v>4</v>
      </c>
      <c r="L13" s="25">
        <v>7</v>
      </c>
      <c r="M13" s="25">
        <v>3</v>
      </c>
      <c r="N13" s="25">
        <v>1</v>
      </c>
      <c r="O13" s="25">
        <v>0</v>
      </c>
      <c r="P13" s="25">
        <v>0</v>
      </c>
      <c r="Q13" s="26">
        <v>1</v>
      </c>
      <c r="R13" s="26">
        <v>0</v>
      </c>
    </row>
    <row r="14" spans="1:18" ht="17.399999999999999">
      <c r="A14" s="9"/>
      <c r="B14" s="34" t="s">
        <v>21</v>
      </c>
      <c r="C14" s="21">
        <v>10</v>
      </c>
      <c r="D14" s="27">
        <v>298</v>
      </c>
      <c r="E14" s="28">
        <v>746</v>
      </c>
      <c r="F14" s="25">
        <v>406</v>
      </c>
      <c r="G14" s="25">
        <v>340</v>
      </c>
      <c r="H14" s="31">
        <f t="shared" ref="H14:H15" si="0">I14+J14+K14+L14</f>
        <v>0</v>
      </c>
      <c r="I14" s="25">
        <v>0</v>
      </c>
      <c r="J14" s="25">
        <v>0</v>
      </c>
      <c r="K14" s="25">
        <v>0</v>
      </c>
      <c r="L14" s="25">
        <v>0</v>
      </c>
      <c r="M14" s="25">
        <v>16</v>
      </c>
      <c r="N14" s="25">
        <v>1</v>
      </c>
      <c r="O14" s="25">
        <v>0</v>
      </c>
      <c r="P14" s="25">
        <v>1</v>
      </c>
      <c r="Q14" s="26">
        <v>1</v>
      </c>
      <c r="R14" s="26">
        <v>0</v>
      </c>
    </row>
    <row r="15" spans="1:18" ht="17.399999999999999">
      <c r="A15" s="9"/>
      <c r="B15" s="34" t="s">
        <v>22</v>
      </c>
      <c r="C15" s="22">
        <v>23</v>
      </c>
      <c r="D15" s="27">
        <v>527</v>
      </c>
      <c r="E15" s="28">
        <v>1142</v>
      </c>
      <c r="F15" s="25">
        <v>618</v>
      </c>
      <c r="G15" s="25">
        <v>524</v>
      </c>
      <c r="H15" s="31">
        <f t="shared" si="0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2</v>
      </c>
      <c r="N15" s="25">
        <v>2</v>
      </c>
      <c r="O15" s="25">
        <v>0</v>
      </c>
      <c r="P15" s="25">
        <v>2</v>
      </c>
      <c r="Q15" s="26">
        <v>1</v>
      </c>
      <c r="R15" s="26">
        <v>0</v>
      </c>
    </row>
    <row r="16" spans="1:18" ht="17.399999999999999">
      <c r="A16" s="9"/>
      <c r="B16" s="34" t="s">
        <v>23</v>
      </c>
      <c r="C16" s="21">
        <v>26</v>
      </c>
      <c r="D16" s="27">
        <v>659</v>
      </c>
      <c r="E16" s="28">
        <v>1596</v>
      </c>
      <c r="F16" s="25">
        <v>846</v>
      </c>
      <c r="G16" s="25">
        <v>750</v>
      </c>
      <c r="H16" s="31">
        <v>91</v>
      </c>
      <c r="I16" s="25">
        <v>0</v>
      </c>
      <c r="J16" s="25">
        <v>1</v>
      </c>
      <c r="K16" s="25">
        <v>38</v>
      </c>
      <c r="L16" s="25">
        <v>52</v>
      </c>
      <c r="M16" s="25">
        <v>8</v>
      </c>
      <c r="N16" s="25">
        <v>4</v>
      </c>
      <c r="O16" s="25">
        <v>1</v>
      </c>
      <c r="P16" s="25">
        <v>0</v>
      </c>
      <c r="Q16" s="26">
        <v>0</v>
      </c>
      <c r="R16" s="26">
        <v>1</v>
      </c>
    </row>
    <row r="17" spans="1:18" ht="17.399999999999999">
      <c r="A17" s="9"/>
      <c r="B17" s="34" t="s">
        <v>24</v>
      </c>
      <c r="C17" s="22">
        <v>21</v>
      </c>
      <c r="D17" s="27">
        <v>471</v>
      </c>
      <c r="E17" s="28">
        <v>1104</v>
      </c>
      <c r="F17" s="25">
        <v>607</v>
      </c>
      <c r="G17" s="25">
        <v>497</v>
      </c>
      <c r="H17" s="31">
        <v>95</v>
      </c>
      <c r="I17" s="25">
        <v>2</v>
      </c>
      <c r="J17" s="25">
        <v>5</v>
      </c>
      <c r="K17" s="25">
        <v>47</v>
      </c>
      <c r="L17" s="25">
        <v>41</v>
      </c>
      <c r="M17" s="25">
        <v>0</v>
      </c>
      <c r="N17" s="25">
        <v>4</v>
      </c>
      <c r="O17" s="25">
        <v>0</v>
      </c>
      <c r="P17" s="25">
        <v>1</v>
      </c>
      <c r="Q17" s="26">
        <v>0</v>
      </c>
      <c r="R17" s="26">
        <v>0</v>
      </c>
    </row>
    <row r="18" spans="1:18" ht="17.399999999999999">
      <c r="A18" s="9"/>
      <c r="B18" s="34" t="s">
        <v>25</v>
      </c>
      <c r="C18" s="23">
        <v>24</v>
      </c>
      <c r="D18" s="27">
        <v>502</v>
      </c>
      <c r="E18" s="28">
        <v>1184</v>
      </c>
      <c r="F18" s="25">
        <v>613</v>
      </c>
      <c r="G18" s="25">
        <v>571</v>
      </c>
      <c r="H18" s="31">
        <v>44</v>
      </c>
      <c r="I18" s="25">
        <v>1</v>
      </c>
      <c r="J18" s="25">
        <v>1</v>
      </c>
      <c r="K18" s="25">
        <v>21</v>
      </c>
      <c r="L18" s="25">
        <v>21</v>
      </c>
      <c r="M18" s="25">
        <v>7</v>
      </c>
      <c r="N18" s="25">
        <v>2</v>
      </c>
      <c r="O18" s="25">
        <v>0</v>
      </c>
      <c r="P18" s="25">
        <v>0</v>
      </c>
      <c r="Q18" s="26">
        <v>0</v>
      </c>
      <c r="R18" s="26">
        <v>0</v>
      </c>
    </row>
    <row r="19" spans="1:18" ht="17.399999999999999">
      <c r="A19" s="9"/>
      <c r="B19" s="34" t="s">
        <v>26</v>
      </c>
      <c r="C19" s="21">
        <v>13</v>
      </c>
      <c r="D19" s="27">
        <v>379</v>
      </c>
      <c r="E19" s="28">
        <v>939</v>
      </c>
      <c r="F19" s="25">
        <v>506</v>
      </c>
      <c r="G19" s="25">
        <v>433</v>
      </c>
      <c r="H19" s="31">
        <v>56</v>
      </c>
      <c r="I19" s="25">
        <v>4</v>
      </c>
      <c r="J19" s="25">
        <v>2</v>
      </c>
      <c r="K19" s="25">
        <v>24</v>
      </c>
      <c r="L19" s="25">
        <v>26</v>
      </c>
      <c r="M19" s="25">
        <v>7</v>
      </c>
      <c r="N19" s="25">
        <v>6</v>
      </c>
      <c r="O19" s="25">
        <v>1</v>
      </c>
      <c r="P19" s="25">
        <v>2</v>
      </c>
      <c r="Q19" s="26">
        <v>0</v>
      </c>
      <c r="R19" s="26">
        <v>0</v>
      </c>
    </row>
    <row r="20" spans="1:18" ht="17.399999999999999">
      <c r="A20" s="9"/>
      <c r="B20" s="34" t="s">
        <v>27</v>
      </c>
      <c r="C20" s="22">
        <v>24</v>
      </c>
      <c r="D20" s="27">
        <v>698</v>
      </c>
      <c r="E20" s="28">
        <v>1620</v>
      </c>
      <c r="F20" s="25">
        <v>862</v>
      </c>
      <c r="G20" s="25">
        <v>758</v>
      </c>
      <c r="H20" s="31">
        <v>137</v>
      </c>
      <c r="I20" s="25">
        <v>1</v>
      </c>
      <c r="J20" s="25">
        <v>4</v>
      </c>
      <c r="K20" s="25">
        <v>69</v>
      </c>
      <c r="L20" s="25">
        <v>63</v>
      </c>
      <c r="M20" s="25">
        <v>1</v>
      </c>
      <c r="N20" s="25">
        <v>9</v>
      </c>
      <c r="O20" s="25">
        <v>0</v>
      </c>
      <c r="P20" s="25">
        <v>2</v>
      </c>
      <c r="Q20" s="26">
        <v>0</v>
      </c>
      <c r="R20" s="26">
        <v>0</v>
      </c>
    </row>
    <row r="21" spans="1:18" ht="17.399999999999999">
      <c r="A21" s="9"/>
      <c r="B21" s="34" t="s">
        <v>28</v>
      </c>
      <c r="C21" s="23">
        <v>17</v>
      </c>
      <c r="D21" s="27">
        <v>466</v>
      </c>
      <c r="E21" s="28">
        <v>1043</v>
      </c>
      <c r="F21" s="25">
        <v>525</v>
      </c>
      <c r="G21" s="25">
        <v>518</v>
      </c>
      <c r="H21" s="31">
        <v>45</v>
      </c>
      <c r="I21" s="25">
        <v>4</v>
      </c>
      <c r="J21" s="25">
        <v>4</v>
      </c>
      <c r="K21" s="25">
        <v>17</v>
      </c>
      <c r="L21" s="25">
        <v>20</v>
      </c>
      <c r="M21" s="25">
        <v>5</v>
      </c>
      <c r="N21" s="25">
        <v>4</v>
      </c>
      <c r="O21" s="25">
        <v>1</v>
      </c>
      <c r="P21" s="25">
        <v>1</v>
      </c>
      <c r="Q21" s="26">
        <v>2</v>
      </c>
      <c r="R21" s="26">
        <v>2</v>
      </c>
    </row>
    <row r="22" spans="1:18" ht="17.399999999999999">
      <c r="A22" s="9"/>
      <c r="B22" s="34" t="s">
        <v>29</v>
      </c>
      <c r="C22" s="23">
        <v>26</v>
      </c>
      <c r="D22" s="27">
        <v>723</v>
      </c>
      <c r="E22" s="28">
        <v>1693</v>
      </c>
      <c r="F22" s="25">
        <v>941</v>
      </c>
      <c r="G22" s="25">
        <v>752</v>
      </c>
      <c r="H22" s="31">
        <v>37</v>
      </c>
      <c r="I22" s="25">
        <v>1</v>
      </c>
      <c r="J22" s="25">
        <v>3</v>
      </c>
      <c r="K22" s="25">
        <v>11</v>
      </c>
      <c r="L22" s="25">
        <v>22</v>
      </c>
      <c r="M22" s="25">
        <v>9</v>
      </c>
      <c r="N22" s="25">
        <v>5</v>
      </c>
      <c r="O22" s="25">
        <v>0</v>
      </c>
      <c r="P22" s="25">
        <v>5</v>
      </c>
      <c r="Q22" s="26">
        <v>1</v>
      </c>
      <c r="R22" s="26">
        <v>0</v>
      </c>
    </row>
    <row r="23" spans="1:18" ht="17.399999999999999">
      <c r="A23" s="9"/>
      <c r="B23" s="34" t="s">
        <v>30</v>
      </c>
      <c r="C23" s="23">
        <v>7</v>
      </c>
      <c r="D23" s="27">
        <v>160</v>
      </c>
      <c r="E23" s="28">
        <v>351</v>
      </c>
      <c r="F23" s="25">
        <v>192</v>
      </c>
      <c r="G23" s="25">
        <v>159</v>
      </c>
      <c r="H23" s="31">
        <v>8</v>
      </c>
      <c r="I23" s="25">
        <v>0</v>
      </c>
      <c r="J23" s="25">
        <v>0</v>
      </c>
      <c r="K23" s="25">
        <v>6</v>
      </c>
      <c r="L23" s="25">
        <v>2</v>
      </c>
      <c r="M23" s="25">
        <v>9</v>
      </c>
      <c r="N23" s="25">
        <v>3</v>
      </c>
      <c r="O23" s="25">
        <v>0</v>
      </c>
      <c r="P23" s="25">
        <v>1</v>
      </c>
      <c r="Q23" s="26">
        <v>1</v>
      </c>
      <c r="R23" s="26">
        <v>0</v>
      </c>
    </row>
    <row r="24" spans="1:18" ht="17.399999999999999">
      <c r="B24" s="30" t="s">
        <v>2</v>
      </c>
      <c r="C24" s="29">
        <f t="shared" ref="C24:R24" si="1">SUM(C12:C23)</f>
        <v>215</v>
      </c>
      <c r="D24" s="29">
        <f t="shared" si="1"/>
        <v>5545</v>
      </c>
      <c r="E24" s="29">
        <f t="shared" si="1"/>
        <v>12965</v>
      </c>
      <c r="F24" s="29">
        <f t="shared" si="1"/>
        <v>6984</v>
      </c>
      <c r="G24" s="29">
        <f t="shared" si="1"/>
        <v>5981</v>
      </c>
      <c r="H24" s="29">
        <f t="shared" si="1"/>
        <v>533</v>
      </c>
      <c r="I24" s="29">
        <f t="shared" si="1"/>
        <v>14</v>
      </c>
      <c r="J24" s="29">
        <f t="shared" si="1"/>
        <v>22</v>
      </c>
      <c r="K24" s="29">
        <f t="shared" si="1"/>
        <v>239</v>
      </c>
      <c r="L24" s="29">
        <f t="shared" si="1"/>
        <v>258</v>
      </c>
      <c r="M24" s="29">
        <f t="shared" si="1"/>
        <v>67</v>
      </c>
      <c r="N24" s="29">
        <f t="shared" si="1"/>
        <v>45</v>
      </c>
      <c r="O24" s="29">
        <f t="shared" si="1"/>
        <v>3</v>
      </c>
      <c r="P24" s="29">
        <f t="shared" si="1"/>
        <v>16</v>
      </c>
      <c r="Q24" s="29">
        <f t="shared" si="1"/>
        <v>8</v>
      </c>
      <c r="R24" s="29">
        <f t="shared" si="1"/>
        <v>3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N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0" workbookViewId="0">
      <selection activeCell="R23" sqref="R23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" bestFit="1" customWidth="1"/>
    <col min="6" max="7" width="6.21875" bestFit="1" customWidth="1"/>
    <col min="8" max="8" width="7.44140625" customWidth="1"/>
    <col min="9" max="9" width="9.88671875" customWidth="1"/>
    <col min="10" max="12" width="9.77734375" bestFit="1" customWidth="1"/>
    <col min="13" max="16" width="5.21875" bestFit="1" customWidth="1"/>
    <col min="17" max="18" width="5.33203125" bestFit="1" customWidth="1"/>
  </cols>
  <sheetData>
    <row r="1" spans="1:18" ht="20.25" customHeight="1">
      <c r="B1" s="11"/>
      <c r="C1" s="11"/>
    </row>
    <row r="2" spans="1:18" ht="27" customHeight="1">
      <c r="B2" s="35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4" customHeight="1">
      <c r="B3" s="36" t="s">
        <v>61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3.1" customHeight="1">
      <c r="B4" s="37" t="s">
        <v>62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2"/>
      <c r="P4" s="32"/>
    </row>
    <row r="5" spans="1:18" ht="23.1" customHeight="1">
      <c r="B5" s="12" t="s">
        <v>55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63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57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64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65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66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399999999999999">
      <c r="B12" s="34" t="s">
        <v>19</v>
      </c>
      <c r="C12" s="21">
        <v>12</v>
      </c>
      <c r="D12" s="27">
        <v>356</v>
      </c>
      <c r="E12" s="28">
        <v>821</v>
      </c>
      <c r="F12" s="25">
        <v>473</v>
      </c>
      <c r="G12" s="25">
        <v>348</v>
      </c>
      <c r="H12" s="31">
        <v>7</v>
      </c>
      <c r="I12" s="25">
        <v>0</v>
      </c>
      <c r="J12" s="25">
        <v>0</v>
      </c>
      <c r="K12" s="25">
        <v>3</v>
      </c>
      <c r="L12" s="25">
        <v>4</v>
      </c>
      <c r="M12" s="25">
        <v>13</v>
      </c>
      <c r="N12" s="25">
        <v>3</v>
      </c>
      <c r="O12" s="25">
        <v>0</v>
      </c>
      <c r="P12" s="25">
        <v>0</v>
      </c>
      <c r="Q12" s="26">
        <v>0</v>
      </c>
      <c r="R12" s="26">
        <v>0</v>
      </c>
    </row>
    <row r="13" spans="1:18" ht="17.399999999999999">
      <c r="A13" s="9"/>
      <c r="B13" s="34" t="s">
        <v>20</v>
      </c>
      <c r="C13" s="22">
        <v>12</v>
      </c>
      <c r="D13" s="27">
        <v>307</v>
      </c>
      <c r="E13" s="28">
        <v>732</v>
      </c>
      <c r="F13" s="25">
        <v>399</v>
      </c>
      <c r="G13" s="25">
        <v>333</v>
      </c>
      <c r="H13" s="31">
        <v>12</v>
      </c>
      <c r="I13" s="25">
        <v>0</v>
      </c>
      <c r="J13" s="25">
        <v>1</v>
      </c>
      <c r="K13" s="25">
        <v>4</v>
      </c>
      <c r="L13" s="25">
        <v>7</v>
      </c>
      <c r="M13" s="25">
        <v>1</v>
      </c>
      <c r="N13" s="25">
        <v>4</v>
      </c>
      <c r="O13" s="25">
        <v>0</v>
      </c>
      <c r="P13" s="25">
        <v>1</v>
      </c>
      <c r="Q13" s="26">
        <v>0</v>
      </c>
      <c r="R13" s="26">
        <v>0</v>
      </c>
    </row>
    <row r="14" spans="1:18" ht="17.399999999999999">
      <c r="A14" s="9"/>
      <c r="B14" s="34" t="s">
        <v>21</v>
      </c>
      <c r="C14" s="21">
        <v>10</v>
      </c>
      <c r="D14" s="27">
        <v>299</v>
      </c>
      <c r="E14" s="28">
        <v>768</v>
      </c>
      <c r="F14" s="25">
        <v>418</v>
      </c>
      <c r="G14" s="25">
        <v>350</v>
      </c>
      <c r="H14" s="31">
        <f t="shared" ref="H14" si="0">I14+J14+K14+L14</f>
        <v>0</v>
      </c>
      <c r="I14" s="25">
        <v>0</v>
      </c>
      <c r="J14" s="25">
        <v>0</v>
      </c>
      <c r="K14" s="25">
        <v>0</v>
      </c>
      <c r="L14" s="25">
        <v>0</v>
      </c>
      <c r="M14" s="25">
        <v>26</v>
      </c>
      <c r="N14" s="25">
        <v>3</v>
      </c>
      <c r="O14" s="25">
        <v>0</v>
      </c>
      <c r="P14" s="25">
        <v>2</v>
      </c>
      <c r="Q14" s="26">
        <v>1</v>
      </c>
      <c r="R14" s="26">
        <v>0</v>
      </c>
    </row>
    <row r="15" spans="1:18" ht="17.399999999999999">
      <c r="A15" s="9"/>
      <c r="B15" s="34" t="s">
        <v>22</v>
      </c>
      <c r="C15" s="22">
        <v>23</v>
      </c>
      <c r="D15" s="27">
        <v>527</v>
      </c>
      <c r="E15" s="28">
        <v>1140</v>
      </c>
      <c r="F15" s="25">
        <v>616</v>
      </c>
      <c r="G15" s="25">
        <v>524</v>
      </c>
      <c r="H15" s="31">
        <v>6</v>
      </c>
      <c r="I15" s="25">
        <v>1</v>
      </c>
      <c r="J15" s="25">
        <v>2</v>
      </c>
      <c r="K15" s="25">
        <v>0</v>
      </c>
      <c r="L15" s="25">
        <v>3</v>
      </c>
      <c r="M15" s="25">
        <v>5</v>
      </c>
      <c r="N15" s="25">
        <v>5</v>
      </c>
      <c r="O15" s="25">
        <v>1</v>
      </c>
      <c r="P15" s="25">
        <v>4</v>
      </c>
      <c r="Q15" s="26">
        <v>0</v>
      </c>
      <c r="R15" s="26">
        <v>0</v>
      </c>
    </row>
    <row r="16" spans="1:18" ht="17.399999999999999">
      <c r="A16" s="9"/>
      <c r="B16" s="34" t="s">
        <v>23</v>
      </c>
      <c r="C16" s="21">
        <v>26</v>
      </c>
      <c r="D16" s="27">
        <v>661</v>
      </c>
      <c r="E16" s="28">
        <v>1590</v>
      </c>
      <c r="F16" s="25">
        <v>845</v>
      </c>
      <c r="G16" s="25">
        <v>745</v>
      </c>
      <c r="H16" s="31">
        <v>91</v>
      </c>
      <c r="I16" s="25">
        <v>0</v>
      </c>
      <c r="J16" s="25">
        <v>1</v>
      </c>
      <c r="K16" s="25">
        <v>38</v>
      </c>
      <c r="L16" s="25">
        <v>52</v>
      </c>
      <c r="M16" s="25">
        <v>1</v>
      </c>
      <c r="N16" s="25">
        <v>5</v>
      </c>
      <c r="O16" s="25">
        <v>0</v>
      </c>
      <c r="P16" s="25">
        <v>1</v>
      </c>
      <c r="Q16" s="26">
        <v>0</v>
      </c>
      <c r="R16" s="26">
        <v>0</v>
      </c>
    </row>
    <row r="17" spans="1:18" ht="17.399999999999999">
      <c r="A17" s="9"/>
      <c r="B17" s="34" t="s">
        <v>24</v>
      </c>
      <c r="C17" s="22">
        <v>21</v>
      </c>
      <c r="D17" s="27">
        <v>473</v>
      </c>
      <c r="E17" s="28">
        <v>1105</v>
      </c>
      <c r="F17" s="25">
        <v>607</v>
      </c>
      <c r="G17" s="25">
        <v>498</v>
      </c>
      <c r="H17" s="31">
        <v>93</v>
      </c>
      <c r="I17" s="25">
        <v>2</v>
      </c>
      <c r="J17" s="25">
        <v>5</v>
      </c>
      <c r="K17" s="25">
        <v>47</v>
      </c>
      <c r="L17" s="25">
        <v>39</v>
      </c>
      <c r="M17" s="25">
        <v>3</v>
      </c>
      <c r="N17" s="25">
        <v>3</v>
      </c>
      <c r="O17" s="25">
        <v>0</v>
      </c>
      <c r="P17" s="25">
        <v>0</v>
      </c>
      <c r="Q17" s="26">
        <v>0</v>
      </c>
      <c r="R17" s="26">
        <v>1</v>
      </c>
    </row>
    <row r="18" spans="1:18" ht="17.399999999999999">
      <c r="A18" s="9"/>
      <c r="B18" s="34" t="s">
        <v>25</v>
      </c>
      <c r="C18" s="23">
        <v>24</v>
      </c>
      <c r="D18" s="27">
        <v>502</v>
      </c>
      <c r="E18" s="28">
        <v>1188</v>
      </c>
      <c r="F18" s="25">
        <v>615</v>
      </c>
      <c r="G18" s="25">
        <v>573</v>
      </c>
      <c r="H18" s="31">
        <v>44</v>
      </c>
      <c r="I18" s="25">
        <v>1</v>
      </c>
      <c r="J18" s="25">
        <v>1</v>
      </c>
      <c r="K18" s="25">
        <v>21</v>
      </c>
      <c r="L18" s="25">
        <v>21</v>
      </c>
      <c r="M18" s="25">
        <v>1</v>
      </c>
      <c r="N18" s="25">
        <v>6</v>
      </c>
      <c r="O18" s="25">
        <v>1</v>
      </c>
      <c r="P18" s="25">
        <v>0</v>
      </c>
      <c r="Q18" s="26">
        <v>1</v>
      </c>
      <c r="R18" s="26">
        <v>0</v>
      </c>
    </row>
    <row r="19" spans="1:18" ht="17.399999999999999">
      <c r="A19" s="9"/>
      <c r="B19" s="34" t="s">
        <v>26</v>
      </c>
      <c r="C19" s="21">
        <v>13</v>
      </c>
      <c r="D19" s="27">
        <v>378</v>
      </c>
      <c r="E19" s="28">
        <v>940</v>
      </c>
      <c r="F19" s="25">
        <v>507</v>
      </c>
      <c r="G19" s="25">
        <v>433</v>
      </c>
      <c r="H19" s="31">
        <v>56</v>
      </c>
      <c r="I19" s="25">
        <v>4</v>
      </c>
      <c r="J19" s="25">
        <v>2</v>
      </c>
      <c r="K19" s="25">
        <v>24</v>
      </c>
      <c r="L19" s="25">
        <v>26</v>
      </c>
      <c r="M19" s="25">
        <v>1</v>
      </c>
      <c r="N19" s="25">
        <v>2</v>
      </c>
      <c r="O19" s="25">
        <v>2</v>
      </c>
      <c r="P19" s="25">
        <v>0</v>
      </c>
      <c r="Q19" s="26">
        <v>0</v>
      </c>
      <c r="R19" s="26">
        <v>0</v>
      </c>
    </row>
    <row r="20" spans="1:18" ht="17.399999999999999">
      <c r="A20" s="9"/>
      <c r="B20" s="34" t="s">
        <v>27</v>
      </c>
      <c r="C20" s="22">
        <v>24</v>
      </c>
      <c r="D20" s="27">
        <v>700</v>
      </c>
      <c r="E20" s="28">
        <v>1613</v>
      </c>
      <c r="F20" s="25">
        <v>858</v>
      </c>
      <c r="G20" s="25">
        <v>755</v>
      </c>
      <c r="H20" s="31">
        <v>135</v>
      </c>
      <c r="I20" s="25">
        <v>1</v>
      </c>
      <c r="J20" s="25">
        <v>4</v>
      </c>
      <c r="K20" s="25">
        <v>67</v>
      </c>
      <c r="L20" s="25">
        <v>63</v>
      </c>
      <c r="M20" s="25">
        <v>5</v>
      </c>
      <c r="N20" s="25">
        <v>8</v>
      </c>
      <c r="O20" s="25">
        <v>0</v>
      </c>
      <c r="P20" s="25">
        <v>1</v>
      </c>
      <c r="Q20" s="26">
        <v>0</v>
      </c>
      <c r="R20" s="26">
        <v>0</v>
      </c>
    </row>
    <row r="21" spans="1:18" ht="17.399999999999999">
      <c r="A21" s="9"/>
      <c r="B21" s="34" t="s">
        <v>28</v>
      </c>
      <c r="C21" s="23">
        <v>17</v>
      </c>
      <c r="D21" s="27">
        <v>464</v>
      </c>
      <c r="E21" s="28">
        <v>1038</v>
      </c>
      <c r="F21" s="25">
        <v>525</v>
      </c>
      <c r="G21" s="25">
        <v>513</v>
      </c>
      <c r="H21" s="31">
        <v>45</v>
      </c>
      <c r="I21" s="25">
        <v>4</v>
      </c>
      <c r="J21" s="25">
        <v>4</v>
      </c>
      <c r="K21" s="25">
        <v>17</v>
      </c>
      <c r="L21" s="25">
        <v>20</v>
      </c>
      <c r="M21" s="25">
        <v>0</v>
      </c>
      <c r="N21" s="25">
        <v>0</v>
      </c>
      <c r="O21" s="25">
        <v>1</v>
      </c>
      <c r="P21" s="25">
        <v>6</v>
      </c>
      <c r="Q21" s="26">
        <v>0</v>
      </c>
      <c r="R21" s="26">
        <v>0</v>
      </c>
    </row>
    <row r="22" spans="1:18" ht="17.399999999999999">
      <c r="A22" s="9"/>
      <c r="B22" s="34" t="s">
        <v>29</v>
      </c>
      <c r="C22" s="23">
        <v>26</v>
      </c>
      <c r="D22" s="27">
        <v>723</v>
      </c>
      <c r="E22" s="28">
        <v>1684</v>
      </c>
      <c r="F22" s="25">
        <v>937</v>
      </c>
      <c r="G22" s="25">
        <v>747</v>
      </c>
      <c r="H22" s="31">
        <v>37</v>
      </c>
      <c r="I22" s="25">
        <v>1</v>
      </c>
      <c r="J22" s="25">
        <v>3</v>
      </c>
      <c r="K22" s="25">
        <v>11</v>
      </c>
      <c r="L22" s="25">
        <v>22</v>
      </c>
      <c r="M22" s="25">
        <v>2</v>
      </c>
      <c r="N22" s="25">
        <v>3</v>
      </c>
      <c r="O22" s="25">
        <v>0</v>
      </c>
      <c r="P22" s="25">
        <v>1</v>
      </c>
      <c r="Q22" s="26">
        <v>1</v>
      </c>
      <c r="R22" s="26">
        <v>1</v>
      </c>
    </row>
    <row r="23" spans="1:18" ht="17.399999999999999">
      <c r="A23" s="9"/>
      <c r="B23" s="34" t="s">
        <v>30</v>
      </c>
      <c r="C23" s="23">
        <v>7</v>
      </c>
      <c r="D23" s="27">
        <v>161</v>
      </c>
      <c r="E23" s="28">
        <v>352</v>
      </c>
      <c r="F23" s="25">
        <v>192</v>
      </c>
      <c r="G23" s="25">
        <v>160</v>
      </c>
      <c r="H23" s="31">
        <v>8</v>
      </c>
      <c r="I23" s="25">
        <v>0</v>
      </c>
      <c r="J23" s="25">
        <v>0</v>
      </c>
      <c r="K23" s="25">
        <v>6</v>
      </c>
      <c r="L23" s="25">
        <v>2</v>
      </c>
      <c r="M23" s="25">
        <v>2</v>
      </c>
      <c r="N23" s="25">
        <v>1</v>
      </c>
      <c r="O23" s="25">
        <v>0</v>
      </c>
      <c r="P23" s="25">
        <v>0</v>
      </c>
      <c r="Q23" s="26">
        <v>0</v>
      </c>
      <c r="R23" s="26">
        <v>0</v>
      </c>
    </row>
    <row r="24" spans="1:18" ht="17.399999999999999">
      <c r="B24" s="30" t="s">
        <v>2</v>
      </c>
      <c r="C24" s="29">
        <f t="shared" ref="C24:R24" si="1">SUM(C12:C23)</f>
        <v>215</v>
      </c>
      <c r="D24" s="29">
        <f t="shared" si="1"/>
        <v>5551</v>
      </c>
      <c r="E24" s="29">
        <f t="shared" si="1"/>
        <v>12971</v>
      </c>
      <c r="F24" s="29">
        <f t="shared" si="1"/>
        <v>6992</v>
      </c>
      <c r="G24" s="29">
        <f t="shared" si="1"/>
        <v>5979</v>
      </c>
      <c r="H24" s="29">
        <f t="shared" si="1"/>
        <v>534</v>
      </c>
      <c r="I24" s="29">
        <f t="shared" si="1"/>
        <v>14</v>
      </c>
      <c r="J24" s="29">
        <f t="shared" si="1"/>
        <v>23</v>
      </c>
      <c r="K24" s="29">
        <f t="shared" si="1"/>
        <v>238</v>
      </c>
      <c r="L24" s="29">
        <f t="shared" si="1"/>
        <v>259</v>
      </c>
      <c r="M24" s="29">
        <f t="shared" si="1"/>
        <v>60</v>
      </c>
      <c r="N24" s="29">
        <f t="shared" si="1"/>
        <v>43</v>
      </c>
      <c r="O24" s="29">
        <f t="shared" si="1"/>
        <v>5</v>
      </c>
      <c r="P24" s="29">
        <f t="shared" si="1"/>
        <v>16</v>
      </c>
      <c r="Q24" s="29">
        <f t="shared" si="1"/>
        <v>3</v>
      </c>
      <c r="R24" s="29">
        <f t="shared" si="1"/>
        <v>2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N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22" workbookViewId="0">
      <selection activeCell="R18" sqref="R18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" bestFit="1" customWidth="1"/>
    <col min="6" max="7" width="6.21875" bestFit="1" customWidth="1"/>
    <col min="8" max="8" width="7.44140625" customWidth="1"/>
    <col min="9" max="9" width="9.88671875" customWidth="1"/>
    <col min="10" max="12" width="9.77734375" bestFit="1" customWidth="1"/>
    <col min="13" max="16" width="5.21875" bestFit="1" customWidth="1"/>
    <col min="17" max="18" width="5.33203125" bestFit="1" customWidth="1"/>
  </cols>
  <sheetData>
    <row r="1" spans="1:18" ht="20.25" customHeight="1">
      <c r="B1" s="11"/>
      <c r="C1" s="11"/>
    </row>
    <row r="2" spans="1:18" ht="27" customHeight="1">
      <c r="B2" s="35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4" customHeight="1">
      <c r="B3" s="36" t="s">
        <v>67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3.1" customHeight="1">
      <c r="B4" s="37" t="s">
        <v>68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2"/>
      <c r="P4" s="32"/>
    </row>
    <row r="5" spans="1:18" ht="23.1" customHeight="1">
      <c r="B5" s="12" t="s">
        <v>69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63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70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71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72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73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399999999999999">
      <c r="B12" s="34" t="s">
        <v>19</v>
      </c>
      <c r="C12" s="21">
        <v>12</v>
      </c>
      <c r="D12" s="27">
        <v>356</v>
      </c>
      <c r="E12" s="28">
        <v>836</v>
      </c>
      <c r="F12" s="25">
        <v>484</v>
      </c>
      <c r="G12" s="25">
        <v>352</v>
      </c>
      <c r="H12" s="31">
        <v>7</v>
      </c>
      <c r="I12" s="25">
        <v>0</v>
      </c>
      <c r="J12" s="25">
        <v>0</v>
      </c>
      <c r="K12" s="25">
        <v>3</v>
      </c>
      <c r="L12" s="25">
        <v>4</v>
      </c>
      <c r="M12" s="25">
        <v>13</v>
      </c>
      <c r="N12" s="25">
        <v>1</v>
      </c>
      <c r="O12" s="25">
        <v>1</v>
      </c>
      <c r="P12" s="25">
        <v>0</v>
      </c>
      <c r="Q12" s="26">
        <v>1</v>
      </c>
      <c r="R12" s="26">
        <v>0</v>
      </c>
    </row>
    <row r="13" spans="1:18" ht="17.399999999999999">
      <c r="A13" s="9"/>
      <c r="B13" s="34" t="s">
        <v>20</v>
      </c>
      <c r="C13" s="22">
        <v>12</v>
      </c>
      <c r="D13" s="27">
        <v>306</v>
      </c>
      <c r="E13" s="28">
        <v>728</v>
      </c>
      <c r="F13" s="25">
        <v>395</v>
      </c>
      <c r="G13" s="25">
        <v>333</v>
      </c>
      <c r="H13" s="31">
        <v>12</v>
      </c>
      <c r="I13" s="25">
        <v>0</v>
      </c>
      <c r="J13" s="25">
        <v>1</v>
      </c>
      <c r="K13" s="25">
        <v>4</v>
      </c>
      <c r="L13" s="25">
        <v>7</v>
      </c>
      <c r="M13" s="25">
        <v>1</v>
      </c>
      <c r="N13" s="25">
        <v>1</v>
      </c>
      <c r="O13" s="25">
        <v>0</v>
      </c>
      <c r="P13" s="25">
        <v>1</v>
      </c>
      <c r="Q13" s="26">
        <v>0</v>
      </c>
      <c r="R13" s="26">
        <v>0</v>
      </c>
    </row>
    <row r="14" spans="1:18" ht="17.399999999999999">
      <c r="A14" s="9"/>
      <c r="B14" s="34" t="s">
        <v>21</v>
      </c>
      <c r="C14" s="21">
        <v>10</v>
      </c>
      <c r="D14" s="27">
        <v>304</v>
      </c>
      <c r="E14" s="28">
        <v>787</v>
      </c>
      <c r="F14" s="25">
        <v>431</v>
      </c>
      <c r="G14" s="25">
        <v>356</v>
      </c>
      <c r="H14" s="31">
        <f t="shared" ref="H14" si="0">I14+J14+K14+L14</f>
        <v>0</v>
      </c>
      <c r="I14" s="25">
        <v>0</v>
      </c>
      <c r="J14" s="25">
        <v>0</v>
      </c>
      <c r="K14" s="25">
        <v>0</v>
      </c>
      <c r="L14" s="25">
        <v>0</v>
      </c>
      <c r="M14" s="25">
        <v>19</v>
      </c>
      <c r="N14" s="25">
        <v>1</v>
      </c>
      <c r="O14" s="25">
        <v>0</v>
      </c>
      <c r="P14" s="25">
        <v>0</v>
      </c>
      <c r="Q14" s="26">
        <v>0</v>
      </c>
      <c r="R14" s="26">
        <v>0</v>
      </c>
    </row>
    <row r="15" spans="1:18" ht="17.399999999999999">
      <c r="A15" s="9"/>
      <c r="B15" s="34" t="s">
        <v>22</v>
      </c>
      <c r="C15" s="22">
        <v>23</v>
      </c>
      <c r="D15" s="27">
        <v>529</v>
      </c>
      <c r="E15" s="28">
        <v>1138</v>
      </c>
      <c r="F15" s="25">
        <v>615</v>
      </c>
      <c r="G15" s="25">
        <v>523</v>
      </c>
      <c r="H15" s="31">
        <v>6</v>
      </c>
      <c r="I15" s="25">
        <v>1</v>
      </c>
      <c r="J15" s="25">
        <v>2</v>
      </c>
      <c r="K15" s="25">
        <v>0</v>
      </c>
      <c r="L15" s="25">
        <v>3</v>
      </c>
      <c r="M15" s="25">
        <v>2</v>
      </c>
      <c r="N15" s="25">
        <v>5</v>
      </c>
      <c r="O15" s="25">
        <v>0</v>
      </c>
      <c r="P15" s="25">
        <v>1</v>
      </c>
      <c r="Q15" s="26">
        <v>0</v>
      </c>
      <c r="R15" s="26">
        <v>0</v>
      </c>
    </row>
    <row r="16" spans="1:18" ht="17.399999999999999">
      <c r="A16" s="9"/>
      <c r="B16" s="34" t="s">
        <v>23</v>
      </c>
      <c r="C16" s="21">
        <v>26</v>
      </c>
      <c r="D16" s="27">
        <v>661</v>
      </c>
      <c r="E16" s="28">
        <v>1583</v>
      </c>
      <c r="F16" s="25">
        <v>841</v>
      </c>
      <c r="G16" s="25">
        <v>742</v>
      </c>
      <c r="H16" s="31">
        <v>90</v>
      </c>
      <c r="I16" s="25">
        <v>0</v>
      </c>
      <c r="J16" s="25">
        <v>1</v>
      </c>
      <c r="K16" s="25">
        <v>37</v>
      </c>
      <c r="L16" s="25">
        <v>52</v>
      </c>
      <c r="M16" s="25">
        <v>0</v>
      </c>
      <c r="N16" s="25">
        <v>1</v>
      </c>
      <c r="O16" s="25">
        <v>0</v>
      </c>
      <c r="P16" s="25">
        <v>0</v>
      </c>
      <c r="Q16" s="26">
        <v>2</v>
      </c>
      <c r="R16" s="26">
        <v>0</v>
      </c>
    </row>
    <row r="17" spans="1:18" ht="17.399999999999999">
      <c r="A17" s="9"/>
      <c r="B17" s="34" t="s">
        <v>24</v>
      </c>
      <c r="C17" s="22">
        <v>21</v>
      </c>
      <c r="D17" s="27">
        <v>475</v>
      </c>
      <c r="E17" s="28">
        <v>1107</v>
      </c>
      <c r="F17" s="25">
        <v>607</v>
      </c>
      <c r="G17" s="25">
        <v>500</v>
      </c>
      <c r="H17" s="31">
        <v>93</v>
      </c>
      <c r="I17" s="25">
        <v>2</v>
      </c>
      <c r="J17" s="25">
        <v>5</v>
      </c>
      <c r="K17" s="25">
        <v>47</v>
      </c>
      <c r="L17" s="25">
        <v>39</v>
      </c>
      <c r="M17" s="25">
        <v>5</v>
      </c>
      <c r="N17" s="25">
        <v>2</v>
      </c>
      <c r="O17" s="25">
        <v>0</v>
      </c>
      <c r="P17" s="25">
        <v>2</v>
      </c>
      <c r="Q17" s="26">
        <v>0</v>
      </c>
      <c r="R17" s="26">
        <v>0</v>
      </c>
    </row>
    <row r="18" spans="1:18" ht="17.399999999999999">
      <c r="A18" s="9"/>
      <c r="B18" s="34" t="s">
        <v>25</v>
      </c>
      <c r="C18" s="23">
        <v>24</v>
      </c>
      <c r="D18" s="27">
        <v>503</v>
      </c>
      <c r="E18" s="28">
        <v>1190</v>
      </c>
      <c r="F18" s="25">
        <v>617</v>
      </c>
      <c r="G18" s="25">
        <v>573</v>
      </c>
      <c r="H18" s="31">
        <v>44</v>
      </c>
      <c r="I18" s="25">
        <v>1</v>
      </c>
      <c r="J18" s="25">
        <v>1</v>
      </c>
      <c r="K18" s="25">
        <v>21</v>
      </c>
      <c r="L18" s="25">
        <v>21</v>
      </c>
      <c r="M18" s="25">
        <v>3</v>
      </c>
      <c r="N18" s="25">
        <v>2</v>
      </c>
      <c r="O18" s="25">
        <v>2</v>
      </c>
      <c r="P18" s="25">
        <v>0</v>
      </c>
      <c r="Q18" s="26">
        <v>0</v>
      </c>
      <c r="R18" s="26">
        <v>0</v>
      </c>
    </row>
    <row r="19" spans="1:18" ht="17.399999999999999">
      <c r="A19" s="9"/>
      <c r="B19" s="34" t="s">
        <v>26</v>
      </c>
      <c r="C19" s="21">
        <v>13</v>
      </c>
      <c r="D19" s="27">
        <v>378</v>
      </c>
      <c r="E19" s="28">
        <v>939</v>
      </c>
      <c r="F19" s="25">
        <v>507</v>
      </c>
      <c r="G19" s="25">
        <v>432</v>
      </c>
      <c r="H19" s="31">
        <v>56</v>
      </c>
      <c r="I19" s="25">
        <v>4</v>
      </c>
      <c r="J19" s="25">
        <v>2</v>
      </c>
      <c r="K19" s="25">
        <v>24</v>
      </c>
      <c r="L19" s="25">
        <v>26</v>
      </c>
      <c r="M19" s="25">
        <v>0</v>
      </c>
      <c r="N19" s="25">
        <v>0</v>
      </c>
      <c r="O19" s="25">
        <v>0</v>
      </c>
      <c r="P19" s="25">
        <v>1</v>
      </c>
      <c r="Q19" s="26">
        <v>0</v>
      </c>
      <c r="R19" s="26">
        <v>0</v>
      </c>
    </row>
    <row r="20" spans="1:18" ht="17.399999999999999">
      <c r="A20" s="9"/>
      <c r="B20" s="34" t="s">
        <v>27</v>
      </c>
      <c r="C20" s="22">
        <v>24</v>
      </c>
      <c r="D20" s="27">
        <v>702</v>
      </c>
      <c r="E20" s="28">
        <v>1621</v>
      </c>
      <c r="F20" s="25">
        <v>863</v>
      </c>
      <c r="G20" s="25">
        <v>758</v>
      </c>
      <c r="H20" s="31">
        <v>138</v>
      </c>
      <c r="I20" s="25">
        <v>1</v>
      </c>
      <c r="J20" s="25">
        <v>4</v>
      </c>
      <c r="K20" s="25">
        <v>68</v>
      </c>
      <c r="L20" s="25">
        <v>65</v>
      </c>
      <c r="M20" s="25">
        <v>6</v>
      </c>
      <c r="N20" s="25">
        <v>2</v>
      </c>
      <c r="O20" s="25">
        <v>1</v>
      </c>
      <c r="P20" s="25">
        <v>1</v>
      </c>
      <c r="Q20" s="26">
        <v>0</v>
      </c>
      <c r="R20" s="26">
        <v>1</v>
      </c>
    </row>
    <row r="21" spans="1:18" ht="17.399999999999999">
      <c r="A21" s="9"/>
      <c r="B21" s="34" t="s">
        <v>28</v>
      </c>
      <c r="C21" s="23">
        <v>17</v>
      </c>
      <c r="D21" s="27">
        <v>465</v>
      </c>
      <c r="E21" s="28">
        <v>1039</v>
      </c>
      <c r="F21" s="25">
        <v>525</v>
      </c>
      <c r="G21" s="25">
        <v>514</v>
      </c>
      <c r="H21" s="31">
        <v>46</v>
      </c>
      <c r="I21" s="25">
        <v>4</v>
      </c>
      <c r="J21" s="25">
        <v>4</v>
      </c>
      <c r="K21" s="25">
        <v>17</v>
      </c>
      <c r="L21" s="25">
        <v>21</v>
      </c>
      <c r="M21" s="25">
        <v>3</v>
      </c>
      <c r="N21" s="25">
        <v>2</v>
      </c>
      <c r="O21" s="25">
        <v>1</v>
      </c>
      <c r="P21" s="25">
        <v>1</v>
      </c>
      <c r="Q21" s="26">
        <v>0</v>
      </c>
      <c r="R21" s="26">
        <v>0</v>
      </c>
    </row>
    <row r="22" spans="1:18" ht="17.399999999999999">
      <c r="A22" s="9"/>
      <c r="B22" s="34" t="s">
        <v>29</v>
      </c>
      <c r="C22" s="23">
        <v>26</v>
      </c>
      <c r="D22" s="27">
        <v>722</v>
      </c>
      <c r="E22" s="28">
        <v>1689</v>
      </c>
      <c r="F22" s="25">
        <v>937</v>
      </c>
      <c r="G22" s="25">
        <v>752</v>
      </c>
      <c r="H22" s="31">
        <v>37</v>
      </c>
      <c r="I22" s="25">
        <v>1</v>
      </c>
      <c r="J22" s="25">
        <v>3</v>
      </c>
      <c r="K22" s="25">
        <v>11</v>
      </c>
      <c r="L22" s="25">
        <v>22</v>
      </c>
      <c r="M22" s="25">
        <v>5</v>
      </c>
      <c r="N22" s="25">
        <v>1</v>
      </c>
      <c r="O22" s="25">
        <v>1</v>
      </c>
      <c r="P22" s="25">
        <v>0</v>
      </c>
      <c r="Q22" s="26">
        <v>1</v>
      </c>
      <c r="R22" s="26">
        <v>0</v>
      </c>
    </row>
    <row r="23" spans="1:18" ht="17.399999999999999">
      <c r="A23" s="9"/>
      <c r="B23" s="34" t="s">
        <v>30</v>
      </c>
      <c r="C23" s="23">
        <v>7</v>
      </c>
      <c r="D23" s="27">
        <v>161</v>
      </c>
      <c r="E23" s="28">
        <v>351</v>
      </c>
      <c r="F23" s="25">
        <v>191</v>
      </c>
      <c r="G23" s="25">
        <v>160</v>
      </c>
      <c r="H23" s="31">
        <v>8</v>
      </c>
      <c r="I23" s="25">
        <v>0</v>
      </c>
      <c r="J23" s="25">
        <v>0</v>
      </c>
      <c r="K23" s="25">
        <v>6</v>
      </c>
      <c r="L23" s="25">
        <v>2</v>
      </c>
      <c r="M23" s="25">
        <v>0</v>
      </c>
      <c r="N23" s="25">
        <v>1</v>
      </c>
      <c r="O23" s="25">
        <v>0</v>
      </c>
      <c r="P23" s="25">
        <v>0</v>
      </c>
      <c r="Q23" s="26">
        <v>0</v>
      </c>
      <c r="R23" s="26">
        <v>0</v>
      </c>
    </row>
    <row r="24" spans="1:18" ht="17.399999999999999">
      <c r="B24" s="30" t="s">
        <v>2</v>
      </c>
      <c r="C24" s="29">
        <f t="shared" ref="C24:R24" si="1">SUM(C12:C23)</f>
        <v>215</v>
      </c>
      <c r="D24" s="29">
        <f t="shared" si="1"/>
        <v>5562</v>
      </c>
      <c r="E24" s="29">
        <f t="shared" si="1"/>
        <v>13008</v>
      </c>
      <c r="F24" s="29">
        <f t="shared" si="1"/>
        <v>7013</v>
      </c>
      <c r="G24" s="29">
        <f t="shared" si="1"/>
        <v>5995</v>
      </c>
      <c r="H24" s="29">
        <f t="shared" si="1"/>
        <v>537</v>
      </c>
      <c r="I24" s="29">
        <f t="shared" si="1"/>
        <v>14</v>
      </c>
      <c r="J24" s="29">
        <f t="shared" si="1"/>
        <v>23</v>
      </c>
      <c r="K24" s="29">
        <f t="shared" si="1"/>
        <v>238</v>
      </c>
      <c r="L24" s="29">
        <f t="shared" si="1"/>
        <v>262</v>
      </c>
      <c r="M24" s="29">
        <f t="shared" si="1"/>
        <v>57</v>
      </c>
      <c r="N24" s="29">
        <f t="shared" si="1"/>
        <v>19</v>
      </c>
      <c r="O24" s="29">
        <f t="shared" si="1"/>
        <v>6</v>
      </c>
      <c r="P24" s="29">
        <f t="shared" si="1"/>
        <v>7</v>
      </c>
      <c r="Q24" s="29">
        <f t="shared" si="1"/>
        <v>4</v>
      </c>
      <c r="R24" s="29">
        <f t="shared" si="1"/>
        <v>1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N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3" workbookViewId="0">
      <selection activeCell="B5" sqref="B5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" bestFit="1" customWidth="1"/>
    <col min="6" max="7" width="6.21875" bestFit="1" customWidth="1"/>
    <col min="8" max="8" width="7.44140625" customWidth="1"/>
    <col min="9" max="9" width="9.88671875" customWidth="1"/>
    <col min="10" max="12" width="9.77734375" bestFit="1" customWidth="1"/>
    <col min="13" max="16" width="5.21875" bestFit="1" customWidth="1"/>
    <col min="17" max="18" width="5.33203125" bestFit="1" customWidth="1"/>
  </cols>
  <sheetData>
    <row r="1" spans="1:18" ht="20.25" customHeight="1">
      <c r="B1" s="11"/>
      <c r="C1" s="11"/>
    </row>
    <row r="2" spans="1:18" ht="27" customHeight="1">
      <c r="B2" s="35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4" customHeight="1">
      <c r="B3" s="36" t="s">
        <v>74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3.1" customHeight="1">
      <c r="B4" s="37" t="s">
        <v>81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2"/>
      <c r="P4" s="32"/>
    </row>
    <row r="5" spans="1:18" ht="23.1" customHeight="1">
      <c r="B5" s="12" t="s">
        <v>75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76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77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78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79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80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399999999999999">
      <c r="B12" s="34" t="s">
        <v>19</v>
      </c>
      <c r="C12" s="21">
        <v>12</v>
      </c>
      <c r="D12" s="27">
        <v>357</v>
      </c>
      <c r="E12" s="28">
        <v>840</v>
      </c>
      <c r="F12" s="25">
        <v>487</v>
      </c>
      <c r="G12" s="25">
        <v>353</v>
      </c>
      <c r="H12" s="31">
        <f t="shared" ref="H12:H15" si="0">I12+J12+K12+L12</f>
        <v>7</v>
      </c>
      <c r="I12" s="25">
        <v>0</v>
      </c>
      <c r="J12" s="25">
        <v>0</v>
      </c>
      <c r="K12" s="25">
        <v>3</v>
      </c>
      <c r="L12" s="25">
        <v>4</v>
      </c>
      <c r="M12" s="25">
        <v>6</v>
      </c>
      <c r="N12" s="25">
        <v>0</v>
      </c>
      <c r="O12" s="25">
        <v>0</v>
      </c>
      <c r="P12" s="25">
        <v>2</v>
      </c>
      <c r="Q12" s="26">
        <v>1</v>
      </c>
      <c r="R12" s="26">
        <v>0</v>
      </c>
    </row>
    <row r="13" spans="1:18" ht="17.399999999999999">
      <c r="A13" s="9"/>
      <c r="B13" s="34" t="s">
        <v>20</v>
      </c>
      <c r="C13" s="22">
        <v>12</v>
      </c>
      <c r="D13" s="27">
        <v>307</v>
      </c>
      <c r="E13" s="28">
        <v>728</v>
      </c>
      <c r="F13" s="25">
        <v>395</v>
      </c>
      <c r="G13" s="25">
        <v>333</v>
      </c>
      <c r="H13" s="31">
        <v>12</v>
      </c>
      <c r="I13" s="25">
        <v>0</v>
      </c>
      <c r="J13" s="25">
        <v>1</v>
      </c>
      <c r="K13" s="25">
        <v>4</v>
      </c>
      <c r="L13" s="25">
        <v>7</v>
      </c>
      <c r="M13" s="25">
        <v>0</v>
      </c>
      <c r="N13" s="25">
        <v>0</v>
      </c>
      <c r="O13" s="25">
        <v>0</v>
      </c>
      <c r="P13" s="25">
        <v>1</v>
      </c>
      <c r="Q13" s="26">
        <v>1</v>
      </c>
      <c r="R13" s="26">
        <v>0</v>
      </c>
    </row>
    <row r="14" spans="1:18" ht="17.399999999999999">
      <c r="A14" s="9"/>
      <c r="B14" s="34" t="s">
        <v>21</v>
      </c>
      <c r="C14" s="21">
        <v>10</v>
      </c>
      <c r="D14" s="27">
        <v>305</v>
      </c>
      <c r="E14" s="28">
        <v>786</v>
      </c>
      <c r="F14" s="25">
        <v>430</v>
      </c>
      <c r="G14" s="25">
        <v>356</v>
      </c>
      <c r="H14" s="31">
        <f t="shared" si="0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3</v>
      </c>
      <c r="N14" s="25">
        <v>4</v>
      </c>
      <c r="O14" s="25">
        <v>0</v>
      </c>
      <c r="P14" s="25">
        <v>0</v>
      </c>
      <c r="Q14" s="26">
        <v>0</v>
      </c>
      <c r="R14" s="26">
        <v>0</v>
      </c>
    </row>
    <row r="15" spans="1:18" ht="17.399999999999999">
      <c r="A15" s="9"/>
      <c r="B15" s="34" t="s">
        <v>22</v>
      </c>
      <c r="C15" s="22">
        <v>23</v>
      </c>
      <c r="D15" s="27">
        <v>528</v>
      </c>
      <c r="E15" s="28">
        <v>1138</v>
      </c>
      <c r="F15" s="25">
        <v>615</v>
      </c>
      <c r="G15" s="25">
        <v>523</v>
      </c>
      <c r="H15" s="31">
        <f t="shared" si="0"/>
        <v>6</v>
      </c>
      <c r="I15" s="25">
        <v>1</v>
      </c>
      <c r="J15" s="25">
        <v>2</v>
      </c>
      <c r="K15" s="25">
        <v>0</v>
      </c>
      <c r="L15" s="25">
        <v>3</v>
      </c>
      <c r="M15" s="25">
        <v>2</v>
      </c>
      <c r="N15" s="25">
        <v>5</v>
      </c>
      <c r="O15" s="25">
        <v>2</v>
      </c>
      <c r="P15" s="25">
        <v>0</v>
      </c>
      <c r="Q15" s="26">
        <v>0</v>
      </c>
      <c r="R15" s="26">
        <v>0</v>
      </c>
    </row>
    <row r="16" spans="1:18" ht="17.399999999999999">
      <c r="A16" s="9"/>
      <c r="B16" s="34" t="s">
        <v>23</v>
      </c>
      <c r="C16" s="21">
        <v>26</v>
      </c>
      <c r="D16" s="27">
        <v>662</v>
      </c>
      <c r="E16" s="28">
        <v>1581</v>
      </c>
      <c r="F16" s="25">
        <v>840</v>
      </c>
      <c r="G16" s="25">
        <v>741</v>
      </c>
      <c r="H16" s="31">
        <v>87</v>
      </c>
      <c r="I16" s="25">
        <v>0</v>
      </c>
      <c r="J16" s="25">
        <v>1</v>
      </c>
      <c r="K16" s="25">
        <v>37</v>
      </c>
      <c r="L16" s="25">
        <v>49</v>
      </c>
      <c r="M16" s="25">
        <v>3</v>
      </c>
      <c r="N16" s="25">
        <v>5</v>
      </c>
      <c r="O16" s="25">
        <v>2</v>
      </c>
      <c r="P16" s="25">
        <v>2</v>
      </c>
      <c r="Q16" s="26">
        <v>0</v>
      </c>
      <c r="R16" s="26">
        <v>0</v>
      </c>
    </row>
    <row r="17" spans="1:18" ht="17.399999999999999">
      <c r="A17" s="9"/>
      <c r="B17" s="34" t="s">
        <v>24</v>
      </c>
      <c r="C17" s="22">
        <v>21</v>
      </c>
      <c r="D17" s="27">
        <v>474</v>
      </c>
      <c r="E17" s="28">
        <v>1100</v>
      </c>
      <c r="F17" s="25">
        <v>605</v>
      </c>
      <c r="G17" s="25">
        <v>495</v>
      </c>
      <c r="H17" s="31">
        <v>91</v>
      </c>
      <c r="I17" s="25">
        <v>2</v>
      </c>
      <c r="J17" s="25">
        <v>4</v>
      </c>
      <c r="K17" s="25">
        <v>46</v>
      </c>
      <c r="L17" s="25">
        <v>39</v>
      </c>
      <c r="M17" s="25">
        <v>1</v>
      </c>
      <c r="N17" s="25">
        <v>4</v>
      </c>
      <c r="O17" s="25">
        <v>0</v>
      </c>
      <c r="P17" s="25">
        <v>2</v>
      </c>
      <c r="Q17" s="26">
        <v>0</v>
      </c>
      <c r="R17" s="26">
        <v>1</v>
      </c>
    </row>
    <row r="18" spans="1:18" ht="17.399999999999999">
      <c r="A18" s="9"/>
      <c r="B18" s="34" t="s">
        <v>25</v>
      </c>
      <c r="C18" s="23">
        <v>24</v>
      </c>
      <c r="D18" s="27">
        <v>507</v>
      </c>
      <c r="E18" s="28">
        <v>1195</v>
      </c>
      <c r="F18" s="25">
        <v>619</v>
      </c>
      <c r="G18" s="25">
        <v>576</v>
      </c>
      <c r="H18" s="31">
        <v>44</v>
      </c>
      <c r="I18" s="25">
        <v>1</v>
      </c>
      <c r="J18" s="25">
        <v>1</v>
      </c>
      <c r="K18" s="25">
        <v>21</v>
      </c>
      <c r="L18" s="25">
        <v>21</v>
      </c>
      <c r="M18" s="25">
        <v>5</v>
      </c>
      <c r="N18" s="25">
        <v>1</v>
      </c>
      <c r="O18" s="25">
        <v>1</v>
      </c>
      <c r="P18" s="25">
        <v>0</v>
      </c>
      <c r="Q18" s="26">
        <v>0</v>
      </c>
      <c r="R18" s="26">
        <v>1</v>
      </c>
    </row>
    <row r="19" spans="1:18" ht="17.399999999999999">
      <c r="A19" s="9"/>
      <c r="B19" s="34" t="s">
        <v>26</v>
      </c>
      <c r="C19" s="21">
        <v>13</v>
      </c>
      <c r="D19" s="27">
        <v>378</v>
      </c>
      <c r="E19" s="28">
        <v>936</v>
      </c>
      <c r="F19" s="25">
        <v>506</v>
      </c>
      <c r="G19" s="25">
        <v>430</v>
      </c>
      <c r="H19" s="31">
        <v>55</v>
      </c>
      <c r="I19" s="25">
        <v>4</v>
      </c>
      <c r="J19" s="25">
        <v>2</v>
      </c>
      <c r="K19" s="25">
        <v>23</v>
      </c>
      <c r="L19" s="25">
        <v>26</v>
      </c>
      <c r="M19" s="25">
        <v>2</v>
      </c>
      <c r="N19" s="25">
        <v>4</v>
      </c>
      <c r="O19" s="25">
        <v>0</v>
      </c>
      <c r="P19" s="25">
        <v>1</v>
      </c>
      <c r="Q19" s="26">
        <v>0</v>
      </c>
      <c r="R19" s="26">
        <v>0</v>
      </c>
    </row>
    <row r="20" spans="1:18" ht="17.399999999999999">
      <c r="A20" s="9"/>
      <c r="B20" s="34" t="s">
        <v>27</v>
      </c>
      <c r="C20" s="22">
        <v>24</v>
      </c>
      <c r="D20" s="27">
        <v>702</v>
      </c>
      <c r="E20" s="28">
        <v>1625</v>
      </c>
      <c r="F20" s="25">
        <v>864</v>
      </c>
      <c r="G20" s="25">
        <v>761</v>
      </c>
      <c r="H20" s="31">
        <v>136</v>
      </c>
      <c r="I20" s="25">
        <v>1</v>
      </c>
      <c r="J20" s="25">
        <v>4</v>
      </c>
      <c r="K20" s="25">
        <v>67</v>
      </c>
      <c r="L20" s="25">
        <v>64</v>
      </c>
      <c r="M20" s="25">
        <v>7</v>
      </c>
      <c r="N20" s="25">
        <v>4</v>
      </c>
      <c r="O20" s="25">
        <v>0</v>
      </c>
      <c r="P20" s="25">
        <v>1</v>
      </c>
      <c r="Q20" s="26">
        <v>1</v>
      </c>
      <c r="R20" s="26">
        <v>0</v>
      </c>
    </row>
    <row r="21" spans="1:18" ht="17.399999999999999">
      <c r="A21" s="9"/>
      <c r="B21" s="34" t="s">
        <v>28</v>
      </c>
      <c r="C21" s="23">
        <v>17</v>
      </c>
      <c r="D21" s="27">
        <v>466</v>
      </c>
      <c r="E21" s="28">
        <v>1042</v>
      </c>
      <c r="F21" s="25">
        <v>529</v>
      </c>
      <c r="G21" s="25">
        <v>513</v>
      </c>
      <c r="H21" s="31">
        <v>47</v>
      </c>
      <c r="I21" s="25">
        <v>5</v>
      </c>
      <c r="J21" s="25">
        <v>4</v>
      </c>
      <c r="K21" s="25">
        <v>17</v>
      </c>
      <c r="L21" s="25">
        <v>21</v>
      </c>
      <c r="M21" s="25">
        <v>5</v>
      </c>
      <c r="N21" s="25">
        <v>0</v>
      </c>
      <c r="O21" s="25">
        <v>0</v>
      </c>
      <c r="P21" s="25">
        <v>1</v>
      </c>
      <c r="Q21" s="26">
        <v>0</v>
      </c>
      <c r="R21" s="26">
        <v>1</v>
      </c>
    </row>
    <row r="22" spans="1:18" ht="17.399999999999999">
      <c r="A22" s="9"/>
      <c r="B22" s="34" t="s">
        <v>29</v>
      </c>
      <c r="C22" s="23">
        <v>26</v>
      </c>
      <c r="D22" s="27">
        <v>721</v>
      </c>
      <c r="E22" s="28">
        <v>1687</v>
      </c>
      <c r="F22" s="25">
        <v>934</v>
      </c>
      <c r="G22" s="25">
        <v>753</v>
      </c>
      <c r="H22" s="31">
        <v>37</v>
      </c>
      <c r="I22" s="25">
        <v>1</v>
      </c>
      <c r="J22" s="25">
        <v>3</v>
      </c>
      <c r="K22" s="25">
        <v>11</v>
      </c>
      <c r="L22" s="25">
        <v>22</v>
      </c>
      <c r="M22" s="25">
        <v>7</v>
      </c>
      <c r="N22" s="25">
        <v>6</v>
      </c>
      <c r="O22" s="25">
        <v>0</v>
      </c>
      <c r="P22" s="25">
        <v>2</v>
      </c>
      <c r="Q22" s="26">
        <v>1</v>
      </c>
      <c r="R22" s="26">
        <v>0</v>
      </c>
    </row>
    <row r="23" spans="1:18" ht="17.399999999999999">
      <c r="A23" s="9"/>
      <c r="B23" s="34" t="s">
        <v>30</v>
      </c>
      <c r="C23" s="23">
        <v>7</v>
      </c>
      <c r="D23" s="27">
        <v>162</v>
      </c>
      <c r="E23" s="28">
        <v>352</v>
      </c>
      <c r="F23" s="25">
        <v>192</v>
      </c>
      <c r="G23" s="25">
        <v>160</v>
      </c>
      <c r="H23" s="31">
        <v>8</v>
      </c>
      <c r="I23" s="25">
        <v>0</v>
      </c>
      <c r="J23" s="25">
        <v>0</v>
      </c>
      <c r="K23" s="25">
        <v>6</v>
      </c>
      <c r="L23" s="25">
        <v>2</v>
      </c>
      <c r="M23" s="25">
        <v>1</v>
      </c>
      <c r="N23" s="25">
        <v>0</v>
      </c>
      <c r="O23" s="25">
        <v>0</v>
      </c>
      <c r="P23" s="25">
        <v>0</v>
      </c>
      <c r="Q23" s="26">
        <v>0</v>
      </c>
      <c r="R23" s="26">
        <v>0</v>
      </c>
    </row>
    <row r="24" spans="1:18" ht="17.399999999999999">
      <c r="B24" s="30" t="s">
        <v>2</v>
      </c>
      <c r="C24" s="29">
        <f t="shared" ref="C24:R24" si="1">SUM(C12:C23)</f>
        <v>215</v>
      </c>
      <c r="D24" s="29">
        <f t="shared" si="1"/>
        <v>5569</v>
      </c>
      <c r="E24" s="29">
        <f t="shared" si="1"/>
        <v>13010</v>
      </c>
      <c r="F24" s="29">
        <f t="shared" si="1"/>
        <v>7016</v>
      </c>
      <c r="G24" s="29">
        <f t="shared" si="1"/>
        <v>5994</v>
      </c>
      <c r="H24" s="29">
        <f t="shared" si="1"/>
        <v>530</v>
      </c>
      <c r="I24" s="29">
        <f t="shared" si="1"/>
        <v>15</v>
      </c>
      <c r="J24" s="29">
        <f t="shared" si="1"/>
        <v>22</v>
      </c>
      <c r="K24" s="29">
        <f t="shared" si="1"/>
        <v>235</v>
      </c>
      <c r="L24" s="29">
        <f t="shared" si="1"/>
        <v>258</v>
      </c>
      <c r="M24" s="29">
        <f t="shared" si="1"/>
        <v>42</v>
      </c>
      <c r="N24" s="29">
        <f t="shared" si="1"/>
        <v>33</v>
      </c>
      <c r="O24" s="29">
        <f t="shared" si="1"/>
        <v>5</v>
      </c>
      <c r="P24" s="29">
        <f t="shared" si="1"/>
        <v>12</v>
      </c>
      <c r="Q24" s="29">
        <f t="shared" si="1"/>
        <v>4</v>
      </c>
      <c r="R24" s="29">
        <f t="shared" si="1"/>
        <v>3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N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0" workbookViewId="0">
      <selection activeCell="R23" sqref="R23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" bestFit="1" customWidth="1"/>
    <col min="6" max="7" width="6.21875" bestFit="1" customWidth="1"/>
    <col min="8" max="8" width="7.44140625" customWidth="1"/>
    <col min="9" max="9" width="9.88671875" customWidth="1"/>
    <col min="10" max="12" width="9.77734375" bestFit="1" customWidth="1"/>
    <col min="13" max="16" width="5.21875" bestFit="1" customWidth="1"/>
    <col min="17" max="18" width="5.33203125" bestFit="1" customWidth="1"/>
  </cols>
  <sheetData>
    <row r="1" spans="1:18" ht="20.25" customHeight="1">
      <c r="B1" s="11"/>
      <c r="C1" s="11"/>
    </row>
    <row r="2" spans="1:18" ht="27" customHeight="1">
      <c r="B2" s="35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4" customHeight="1">
      <c r="B3" s="36" t="s">
        <v>82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3.1" customHeight="1">
      <c r="B4" s="37" t="s">
        <v>83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2"/>
      <c r="P4" s="32"/>
    </row>
    <row r="5" spans="1:18" ht="23.1" customHeight="1">
      <c r="B5" s="12" t="s">
        <v>84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85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86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87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88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89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399999999999999">
      <c r="B12" s="34" t="s">
        <v>19</v>
      </c>
      <c r="C12" s="21">
        <v>12</v>
      </c>
      <c r="D12" s="27">
        <v>356</v>
      </c>
      <c r="E12" s="28">
        <v>839</v>
      </c>
      <c r="F12" s="25">
        <v>487</v>
      </c>
      <c r="G12" s="25">
        <v>352</v>
      </c>
      <c r="H12" s="31">
        <f t="shared" ref="H12:H15" si="0">I12+J12+K12+L12</f>
        <v>7</v>
      </c>
      <c r="I12" s="25">
        <v>0</v>
      </c>
      <c r="J12" s="25">
        <v>0</v>
      </c>
      <c r="K12" s="25">
        <v>3</v>
      </c>
      <c r="L12" s="25">
        <v>4</v>
      </c>
      <c r="M12" s="25">
        <v>0</v>
      </c>
      <c r="N12" s="25">
        <v>1</v>
      </c>
      <c r="O12" s="25">
        <v>1</v>
      </c>
      <c r="P12" s="25">
        <v>1</v>
      </c>
      <c r="Q12" s="26">
        <v>0</v>
      </c>
      <c r="R12" s="26">
        <v>0</v>
      </c>
    </row>
    <row r="13" spans="1:18" ht="17.399999999999999">
      <c r="A13" s="9"/>
      <c r="B13" s="34" t="s">
        <v>20</v>
      </c>
      <c r="C13" s="22">
        <v>12</v>
      </c>
      <c r="D13" s="27">
        <v>308</v>
      </c>
      <c r="E13" s="28">
        <v>729</v>
      </c>
      <c r="F13" s="25">
        <v>396</v>
      </c>
      <c r="G13" s="25">
        <v>333</v>
      </c>
      <c r="H13" s="31">
        <v>12</v>
      </c>
      <c r="I13" s="25">
        <v>0</v>
      </c>
      <c r="J13" s="25">
        <v>1</v>
      </c>
      <c r="K13" s="25">
        <v>4</v>
      </c>
      <c r="L13" s="25">
        <v>7</v>
      </c>
      <c r="M13" s="25">
        <v>1</v>
      </c>
      <c r="N13" s="25">
        <v>0</v>
      </c>
      <c r="O13" s="25">
        <v>1</v>
      </c>
      <c r="P13" s="25">
        <v>1</v>
      </c>
      <c r="Q13" s="26">
        <v>0</v>
      </c>
      <c r="R13" s="26">
        <v>0</v>
      </c>
    </row>
    <row r="14" spans="1:18" ht="17.399999999999999">
      <c r="A14" s="9"/>
      <c r="B14" s="34" t="s">
        <v>21</v>
      </c>
      <c r="C14" s="21">
        <v>10</v>
      </c>
      <c r="D14" s="27">
        <v>304</v>
      </c>
      <c r="E14" s="28">
        <v>781</v>
      </c>
      <c r="F14" s="25">
        <v>428</v>
      </c>
      <c r="G14" s="25">
        <v>353</v>
      </c>
      <c r="H14" s="31">
        <f t="shared" si="0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4</v>
      </c>
      <c r="O14" s="25">
        <v>0</v>
      </c>
      <c r="P14" s="25">
        <v>1</v>
      </c>
      <c r="Q14" s="26">
        <v>0</v>
      </c>
      <c r="R14" s="26">
        <v>0</v>
      </c>
    </row>
    <row r="15" spans="1:18" ht="17.399999999999999">
      <c r="A15" s="9"/>
      <c r="B15" s="34" t="s">
        <v>22</v>
      </c>
      <c r="C15" s="22">
        <v>23</v>
      </c>
      <c r="D15" s="27">
        <v>527</v>
      </c>
      <c r="E15" s="28">
        <v>1132</v>
      </c>
      <c r="F15" s="25">
        <v>616</v>
      </c>
      <c r="G15" s="25">
        <v>516</v>
      </c>
      <c r="H15" s="31">
        <f t="shared" si="0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3</v>
      </c>
      <c r="N15" s="25">
        <v>7</v>
      </c>
      <c r="O15" s="25">
        <v>0</v>
      </c>
      <c r="P15" s="25">
        <v>0</v>
      </c>
      <c r="Q15" s="26">
        <v>0</v>
      </c>
      <c r="R15" s="26">
        <v>0</v>
      </c>
    </row>
    <row r="16" spans="1:18" ht="17.399999999999999">
      <c r="A16" s="9"/>
      <c r="B16" s="34" t="s">
        <v>23</v>
      </c>
      <c r="C16" s="21">
        <v>26</v>
      </c>
      <c r="D16" s="27">
        <v>666</v>
      </c>
      <c r="E16" s="28">
        <v>1584</v>
      </c>
      <c r="F16" s="25">
        <v>839</v>
      </c>
      <c r="G16" s="25">
        <v>745</v>
      </c>
      <c r="H16" s="31">
        <v>87</v>
      </c>
      <c r="I16" s="25">
        <v>0</v>
      </c>
      <c r="J16" s="25">
        <v>1</v>
      </c>
      <c r="K16" s="25">
        <v>37</v>
      </c>
      <c r="L16" s="25">
        <v>49</v>
      </c>
      <c r="M16" s="25">
        <v>11</v>
      </c>
      <c r="N16" s="25">
        <v>6</v>
      </c>
      <c r="O16" s="25">
        <v>1</v>
      </c>
      <c r="P16" s="25">
        <v>1</v>
      </c>
      <c r="Q16" s="26">
        <v>1</v>
      </c>
      <c r="R16" s="26">
        <v>1</v>
      </c>
    </row>
    <row r="17" spans="1:18" ht="17.399999999999999">
      <c r="A17" s="9"/>
      <c r="B17" s="34" t="s">
        <v>24</v>
      </c>
      <c r="C17" s="22">
        <v>21</v>
      </c>
      <c r="D17" s="27">
        <v>477</v>
      </c>
      <c r="E17" s="28">
        <v>1097</v>
      </c>
      <c r="F17" s="25">
        <v>602</v>
      </c>
      <c r="G17" s="25">
        <v>495</v>
      </c>
      <c r="H17" s="31">
        <v>90</v>
      </c>
      <c r="I17" s="25">
        <v>2</v>
      </c>
      <c r="J17" s="25">
        <v>4</v>
      </c>
      <c r="K17" s="25">
        <v>45</v>
      </c>
      <c r="L17" s="25">
        <v>39</v>
      </c>
      <c r="M17" s="25">
        <v>3</v>
      </c>
      <c r="N17" s="25">
        <v>7</v>
      </c>
      <c r="O17" s="25">
        <v>0</v>
      </c>
      <c r="P17" s="25">
        <v>0</v>
      </c>
      <c r="Q17" s="26">
        <v>0</v>
      </c>
      <c r="R17" s="26">
        <v>0</v>
      </c>
    </row>
    <row r="18" spans="1:18" ht="17.399999999999999">
      <c r="A18" s="9"/>
      <c r="B18" s="34" t="s">
        <v>25</v>
      </c>
      <c r="C18" s="23">
        <v>24</v>
      </c>
      <c r="D18" s="27">
        <v>507</v>
      </c>
      <c r="E18" s="28">
        <v>1201</v>
      </c>
      <c r="F18" s="25">
        <v>623</v>
      </c>
      <c r="G18" s="25">
        <v>578</v>
      </c>
      <c r="H18" s="31">
        <v>45</v>
      </c>
      <c r="I18" s="25">
        <v>1</v>
      </c>
      <c r="J18" s="25">
        <v>1</v>
      </c>
      <c r="K18" s="25">
        <v>22</v>
      </c>
      <c r="L18" s="25">
        <v>21</v>
      </c>
      <c r="M18" s="25">
        <v>5</v>
      </c>
      <c r="N18" s="25">
        <v>2</v>
      </c>
      <c r="O18" s="25">
        <v>2</v>
      </c>
      <c r="P18" s="25">
        <v>0</v>
      </c>
      <c r="Q18" s="26">
        <v>0</v>
      </c>
      <c r="R18" s="26">
        <v>0</v>
      </c>
    </row>
    <row r="19" spans="1:18" ht="17.399999999999999">
      <c r="A19" s="9"/>
      <c r="B19" s="34" t="s">
        <v>26</v>
      </c>
      <c r="C19" s="21">
        <v>13</v>
      </c>
      <c r="D19" s="27">
        <v>379</v>
      </c>
      <c r="E19" s="28">
        <v>937</v>
      </c>
      <c r="F19" s="25">
        <v>506</v>
      </c>
      <c r="G19" s="25">
        <v>431</v>
      </c>
      <c r="H19" s="31">
        <v>55</v>
      </c>
      <c r="I19" s="25">
        <v>4</v>
      </c>
      <c r="J19" s="25">
        <v>2</v>
      </c>
      <c r="K19" s="25">
        <v>23</v>
      </c>
      <c r="L19" s="25">
        <v>26</v>
      </c>
      <c r="M19" s="25">
        <v>1</v>
      </c>
      <c r="N19" s="25">
        <v>1</v>
      </c>
      <c r="O19" s="25">
        <v>2</v>
      </c>
      <c r="P19" s="25">
        <v>1</v>
      </c>
      <c r="Q19" s="26">
        <v>0</v>
      </c>
      <c r="R19" s="26">
        <v>0</v>
      </c>
    </row>
    <row r="20" spans="1:18" ht="17.399999999999999">
      <c r="A20" s="9"/>
      <c r="B20" s="34" t="s">
        <v>27</v>
      </c>
      <c r="C20" s="22">
        <v>24</v>
      </c>
      <c r="D20" s="27">
        <v>702</v>
      </c>
      <c r="E20" s="28">
        <v>1622</v>
      </c>
      <c r="F20" s="25">
        <v>863</v>
      </c>
      <c r="G20" s="25">
        <v>759</v>
      </c>
      <c r="H20" s="31">
        <v>137</v>
      </c>
      <c r="I20" s="25">
        <v>1</v>
      </c>
      <c r="J20" s="25">
        <v>3</v>
      </c>
      <c r="K20" s="25">
        <v>69</v>
      </c>
      <c r="L20" s="25">
        <v>64</v>
      </c>
      <c r="M20" s="25">
        <v>7</v>
      </c>
      <c r="N20" s="25">
        <v>6</v>
      </c>
      <c r="O20" s="25">
        <v>0</v>
      </c>
      <c r="P20" s="25">
        <v>2</v>
      </c>
      <c r="Q20" s="26">
        <v>1</v>
      </c>
      <c r="R20" s="26">
        <v>2</v>
      </c>
    </row>
    <row r="21" spans="1:18" ht="17.399999999999999">
      <c r="A21" s="9"/>
      <c r="B21" s="34" t="s">
        <v>28</v>
      </c>
      <c r="C21" s="23">
        <v>17</v>
      </c>
      <c r="D21" s="27">
        <v>466</v>
      </c>
      <c r="E21" s="28">
        <v>1042</v>
      </c>
      <c r="F21" s="25">
        <v>531</v>
      </c>
      <c r="G21" s="25">
        <v>511</v>
      </c>
      <c r="H21" s="31">
        <v>48</v>
      </c>
      <c r="I21" s="25">
        <v>5</v>
      </c>
      <c r="J21" s="25">
        <v>4</v>
      </c>
      <c r="K21" s="25">
        <v>18</v>
      </c>
      <c r="L21" s="25">
        <v>21</v>
      </c>
      <c r="M21" s="25">
        <v>1</v>
      </c>
      <c r="N21" s="25">
        <v>1</v>
      </c>
      <c r="O21" s="25">
        <v>1</v>
      </c>
      <c r="P21" s="25">
        <v>1</v>
      </c>
      <c r="Q21" s="26">
        <v>0</v>
      </c>
      <c r="R21" s="26">
        <v>0</v>
      </c>
    </row>
    <row r="22" spans="1:18" ht="17.399999999999999">
      <c r="A22" s="9"/>
      <c r="B22" s="34" t="s">
        <v>29</v>
      </c>
      <c r="C22" s="23">
        <v>26</v>
      </c>
      <c r="D22" s="27">
        <v>719</v>
      </c>
      <c r="E22" s="28">
        <v>1681</v>
      </c>
      <c r="F22" s="25">
        <v>930</v>
      </c>
      <c r="G22" s="25">
        <v>751</v>
      </c>
      <c r="H22" s="31">
        <v>37</v>
      </c>
      <c r="I22" s="25">
        <v>1</v>
      </c>
      <c r="J22" s="25">
        <v>3</v>
      </c>
      <c r="K22" s="25">
        <v>11</v>
      </c>
      <c r="L22" s="25">
        <v>22</v>
      </c>
      <c r="M22" s="25">
        <v>1</v>
      </c>
      <c r="N22" s="25">
        <v>8</v>
      </c>
      <c r="O22" s="25">
        <v>0</v>
      </c>
      <c r="P22" s="25">
        <v>3</v>
      </c>
      <c r="Q22" s="26">
        <v>1</v>
      </c>
      <c r="R22" s="26">
        <v>1</v>
      </c>
    </row>
    <row r="23" spans="1:18" ht="17.399999999999999">
      <c r="A23" s="9"/>
      <c r="B23" s="34" t="s">
        <v>30</v>
      </c>
      <c r="C23" s="23">
        <v>7</v>
      </c>
      <c r="D23" s="27">
        <v>162</v>
      </c>
      <c r="E23" s="28">
        <v>352</v>
      </c>
      <c r="F23" s="25">
        <v>192</v>
      </c>
      <c r="G23" s="25">
        <v>160</v>
      </c>
      <c r="H23" s="31">
        <v>8</v>
      </c>
      <c r="I23" s="25">
        <v>0</v>
      </c>
      <c r="J23" s="25">
        <v>0</v>
      </c>
      <c r="K23" s="25">
        <v>6</v>
      </c>
      <c r="L23" s="25">
        <v>2</v>
      </c>
      <c r="M23" s="25">
        <v>0</v>
      </c>
      <c r="N23" s="25">
        <v>0</v>
      </c>
      <c r="O23" s="25">
        <v>0</v>
      </c>
      <c r="P23" s="25">
        <v>0</v>
      </c>
      <c r="Q23" s="26">
        <v>1</v>
      </c>
      <c r="R23" s="26">
        <v>0</v>
      </c>
    </row>
    <row r="24" spans="1:18" ht="17.399999999999999">
      <c r="B24" s="30" t="s">
        <v>2</v>
      </c>
      <c r="C24" s="29">
        <f t="shared" ref="C24:R24" si="1">SUM(C12:C23)</f>
        <v>215</v>
      </c>
      <c r="D24" s="29">
        <f t="shared" si="1"/>
        <v>5573</v>
      </c>
      <c r="E24" s="29">
        <f t="shared" si="1"/>
        <v>12997</v>
      </c>
      <c r="F24" s="29">
        <f t="shared" si="1"/>
        <v>7013</v>
      </c>
      <c r="G24" s="29">
        <f t="shared" si="1"/>
        <v>5984</v>
      </c>
      <c r="H24" s="29">
        <f t="shared" si="1"/>
        <v>531</v>
      </c>
      <c r="I24" s="29">
        <f t="shared" si="1"/>
        <v>15</v>
      </c>
      <c r="J24" s="29">
        <f t="shared" si="1"/>
        <v>20</v>
      </c>
      <c r="K24" s="29">
        <f t="shared" si="1"/>
        <v>238</v>
      </c>
      <c r="L24" s="29">
        <f t="shared" si="1"/>
        <v>258</v>
      </c>
      <c r="M24" s="29">
        <f t="shared" si="1"/>
        <v>33</v>
      </c>
      <c r="N24" s="29">
        <f t="shared" si="1"/>
        <v>43</v>
      </c>
      <c r="O24" s="29">
        <f t="shared" si="1"/>
        <v>8</v>
      </c>
      <c r="P24" s="29">
        <f t="shared" si="1"/>
        <v>11</v>
      </c>
      <c r="Q24" s="29">
        <f t="shared" si="1"/>
        <v>4</v>
      </c>
      <c r="R24" s="29">
        <f t="shared" si="1"/>
        <v>4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N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0" workbookViewId="0">
      <selection activeCell="Q20" sqref="Q20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" bestFit="1" customWidth="1"/>
    <col min="6" max="7" width="6.21875" bestFit="1" customWidth="1"/>
    <col min="8" max="8" width="7.44140625" customWidth="1"/>
    <col min="9" max="9" width="9.88671875" customWidth="1"/>
    <col min="10" max="12" width="9.77734375" bestFit="1" customWidth="1"/>
    <col min="13" max="16" width="5.21875" bestFit="1" customWidth="1"/>
    <col min="17" max="18" width="5.33203125" bestFit="1" customWidth="1"/>
  </cols>
  <sheetData>
    <row r="1" spans="1:18" ht="20.25" customHeight="1">
      <c r="B1" s="11"/>
      <c r="C1" s="11"/>
    </row>
    <row r="2" spans="1:18" ht="27" customHeight="1">
      <c r="B2" s="35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4" customHeight="1">
      <c r="B3" s="36" t="s">
        <v>90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3.1" customHeight="1">
      <c r="B4" s="37" t="s">
        <v>91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2"/>
      <c r="P4" s="32"/>
    </row>
    <row r="5" spans="1:18" ht="23.1" customHeight="1">
      <c r="B5" s="12" t="s">
        <v>92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93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86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94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95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96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399999999999999">
      <c r="B12" s="34" t="s">
        <v>19</v>
      </c>
      <c r="C12" s="21">
        <v>12</v>
      </c>
      <c r="D12" s="27">
        <v>355</v>
      </c>
      <c r="E12" s="28">
        <v>837</v>
      </c>
      <c r="F12" s="25">
        <v>486</v>
      </c>
      <c r="G12" s="25">
        <v>351</v>
      </c>
      <c r="H12" s="31">
        <f t="shared" ref="H12:H15" si="0">I12+J12+K12+L12</f>
        <v>7</v>
      </c>
      <c r="I12" s="25">
        <v>0</v>
      </c>
      <c r="J12" s="25">
        <v>0</v>
      </c>
      <c r="K12" s="25">
        <v>3</v>
      </c>
      <c r="L12" s="25">
        <v>4</v>
      </c>
      <c r="M12" s="25">
        <v>0</v>
      </c>
      <c r="N12" s="25">
        <v>2</v>
      </c>
      <c r="O12" s="25">
        <v>0</v>
      </c>
      <c r="P12" s="25">
        <v>0</v>
      </c>
      <c r="Q12" s="26">
        <v>1</v>
      </c>
      <c r="R12" s="26">
        <v>1</v>
      </c>
    </row>
    <row r="13" spans="1:18" ht="17.399999999999999">
      <c r="A13" s="9"/>
      <c r="B13" s="34" t="s">
        <v>20</v>
      </c>
      <c r="C13" s="22">
        <v>12</v>
      </c>
      <c r="D13" s="27">
        <v>308</v>
      </c>
      <c r="E13" s="28">
        <v>725</v>
      </c>
      <c r="F13" s="25">
        <v>393</v>
      </c>
      <c r="G13" s="25">
        <v>332</v>
      </c>
      <c r="H13" s="31">
        <v>12</v>
      </c>
      <c r="I13" s="25">
        <v>0</v>
      </c>
      <c r="J13" s="25">
        <v>1</v>
      </c>
      <c r="K13" s="25">
        <v>4</v>
      </c>
      <c r="L13" s="25">
        <v>7</v>
      </c>
      <c r="M13" s="25">
        <v>1</v>
      </c>
      <c r="N13" s="25">
        <v>5</v>
      </c>
      <c r="O13" s="25">
        <v>1</v>
      </c>
      <c r="P13" s="25">
        <v>1</v>
      </c>
      <c r="Q13" s="26">
        <v>0</v>
      </c>
      <c r="R13" s="26">
        <v>1</v>
      </c>
    </row>
    <row r="14" spans="1:18" ht="17.399999999999999">
      <c r="A14" s="9"/>
      <c r="B14" s="34" t="s">
        <v>21</v>
      </c>
      <c r="C14" s="21">
        <v>10</v>
      </c>
      <c r="D14" s="27">
        <v>304</v>
      </c>
      <c r="E14" s="28">
        <v>779</v>
      </c>
      <c r="F14" s="25">
        <v>427</v>
      </c>
      <c r="G14" s="25">
        <v>352</v>
      </c>
      <c r="H14" s="31">
        <f t="shared" si="0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2</v>
      </c>
      <c r="Q14" s="26">
        <v>0</v>
      </c>
      <c r="R14" s="26">
        <v>0</v>
      </c>
    </row>
    <row r="15" spans="1:18" ht="17.399999999999999">
      <c r="A15" s="9"/>
      <c r="B15" s="34" t="s">
        <v>22</v>
      </c>
      <c r="C15" s="22">
        <v>23</v>
      </c>
      <c r="D15" s="27">
        <v>529</v>
      </c>
      <c r="E15" s="28">
        <v>1136</v>
      </c>
      <c r="F15" s="25">
        <v>621</v>
      </c>
      <c r="G15" s="25">
        <v>515</v>
      </c>
      <c r="H15" s="31">
        <f t="shared" si="0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5</v>
      </c>
      <c r="N15" s="25">
        <v>2</v>
      </c>
      <c r="O15" s="25">
        <v>2</v>
      </c>
      <c r="P15" s="25">
        <v>1</v>
      </c>
      <c r="Q15" s="26">
        <v>0</v>
      </c>
      <c r="R15" s="26">
        <v>0</v>
      </c>
    </row>
    <row r="16" spans="1:18" ht="17.399999999999999">
      <c r="A16" s="9"/>
      <c r="B16" s="34" t="s">
        <v>23</v>
      </c>
      <c r="C16" s="21">
        <v>26</v>
      </c>
      <c r="D16" s="27">
        <v>664</v>
      </c>
      <c r="E16" s="28">
        <v>1582</v>
      </c>
      <c r="F16" s="25">
        <v>839</v>
      </c>
      <c r="G16" s="25">
        <v>743</v>
      </c>
      <c r="H16" s="31">
        <v>88</v>
      </c>
      <c r="I16" s="25">
        <v>0</v>
      </c>
      <c r="J16" s="25">
        <v>1</v>
      </c>
      <c r="K16" s="25">
        <v>37</v>
      </c>
      <c r="L16" s="25">
        <v>50</v>
      </c>
      <c r="M16" s="25">
        <v>7</v>
      </c>
      <c r="N16" s="25">
        <v>3</v>
      </c>
      <c r="O16" s="25">
        <v>1</v>
      </c>
      <c r="P16" s="25">
        <v>2</v>
      </c>
      <c r="Q16" s="26">
        <v>0</v>
      </c>
      <c r="R16" s="26">
        <v>0</v>
      </c>
    </row>
    <row r="17" spans="1:18" ht="17.399999999999999">
      <c r="A17" s="9"/>
      <c r="B17" s="34" t="s">
        <v>24</v>
      </c>
      <c r="C17" s="22">
        <v>21</v>
      </c>
      <c r="D17" s="27">
        <v>476</v>
      </c>
      <c r="E17" s="28">
        <v>1100</v>
      </c>
      <c r="F17" s="25">
        <v>604</v>
      </c>
      <c r="G17" s="25">
        <v>496</v>
      </c>
      <c r="H17" s="31">
        <v>91</v>
      </c>
      <c r="I17" s="25">
        <v>2</v>
      </c>
      <c r="J17" s="25">
        <v>4</v>
      </c>
      <c r="K17" s="25">
        <v>46</v>
      </c>
      <c r="L17" s="25">
        <v>39</v>
      </c>
      <c r="M17" s="25">
        <v>2</v>
      </c>
      <c r="N17" s="25">
        <v>2</v>
      </c>
      <c r="O17" s="25">
        <v>1</v>
      </c>
      <c r="P17" s="25">
        <v>0</v>
      </c>
      <c r="Q17" s="26">
        <v>0</v>
      </c>
      <c r="R17" s="26">
        <v>0</v>
      </c>
    </row>
    <row r="18" spans="1:18" ht="17.399999999999999">
      <c r="A18" s="9"/>
      <c r="B18" s="34" t="s">
        <v>25</v>
      </c>
      <c r="C18" s="23">
        <v>24</v>
      </c>
      <c r="D18" s="27">
        <v>509</v>
      </c>
      <c r="E18" s="28">
        <v>1202</v>
      </c>
      <c r="F18" s="25">
        <v>622</v>
      </c>
      <c r="G18" s="25">
        <v>580</v>
      </c>
      <c r="H18" s="31">
        <v>45</v>
      </c>
      <c r="I18" s="25">
        <v>1</v>
      </c>
      <c r="J18" s="25">
        <v>1</v>
      </c>
      <c r="K18" s="25">
        <v>22</v>
      </c>
      <c r="L18" s="25">
        <v>21</v>
      </c>
      <c r="M18" s="25">
        <v>3</v>
      </c>
      <c r="N18" s="25">
        <v>4</v>
      </c>
      <c r="O18" s="25">
        <v>0</v>
      </c>
      <c r="P18" s="25">
        <v>0</v>
      </c>
      <c r="Q18" s="26">
        <v>0</v>
      </c>
      <c r="R18" s="26">
        <v>0</v>
      </c>
    </row>
    <row r="19" spans="1:18" ht="17.399999999999999">
      <c r="A19" s="9"/>
      <c r="B19" s="34" t="s">
        <v>26</v>
      </c>
      <c r="C19" s="21">
        <v>13</v>
      </c>
      <c r="D19" s="27">
        <v>378</v>
      </c>
      <c r="E19" s="28">
        <v>941</v>
      </c>
      <c r="F19" s="25">
        <v>505</v>
      </c>
      <c r="G19" s="25">
        <v>436</v>
      </c>
      <c r="H19" s="31">
        <v>55</v>
      </c>
      <c r="I19" s="25">
        <v>4</v>
      </c>
      <c r="J19" s="25">
        <v>2</v>
      </c>
      <c r="K19" s="25">
        <v>23</v>
      </c>
      <c r="L19" s="25">
        <v>26</v>
      </c>
      <c r="M19" s="25">
        <v>0</v>
      </c>
      <c r="N19" s="25">
        <v>0</v>
      </c>
      <c r="O19" s="25">
        <v>1</v>
      </c>
      <c r="P19" s="25">
        <v>1</v>
      </c>
      <c r="Q19" s="26">
        <v>0</v>
      </c>
      <c r="R19" s="26">
        <v>0</v>
      </c>
    </row>
    <row r="20" spans="1:18" ht="17.399999999999999">
      <c r="A20" s="9"/>
      <c r="B20" s="34" t="s">
        <v>27</v>
      </c>
      <c r="C20" s="22">
        <v>24</v>
      </c>
      <c r="D20" s="27">
        <v>700</v>
      </c>
      <c r="E20" s="28">
        <v>1616</v>
      </c>
      <c r="F20" s="25">
        <v>858</v>
      </c>
      <c r="G20" s="25">
        <v>758</v>
      </c>
      <c r="H20" s="31">
        <v>138</v>
      </c>
      <c r="I20" s="25">
        <v>1</v>
      </c>
      <c r="J20" s="25">
        <v>3</v>
      </c>
      <c r="K20" s="25">
        <v>69</v>
      </c>
      <c r="L20" s="25">
        <v>65</v>
      </c>
      <c r="M20" s="25">
        <v>1</v>
      </c>
      <c r="N20" s="25">
        <v>6</v>
      </c>
      <c r="O20" s="25">
        <v>0</v>
      </c>
      <c r="P20" s="25">
        <v>3</v>
      </c>
      <c r="Q20" s="26">
        <v>0</v>
      </c>
      <c r="R20" s="26">
        <v>0</v>
      </c>
    </row>
    <row r="21" spans="1:18" ht="17.399999999999999">
      <c r="A21" s="9"/>
      <c r="B21" s="34" t="s">
        <v>28</v>
      </c>
      <c r="C21" s="23">
        <v>17</v>
      </c>
      <c r="D21" s="27">
        <v>466</v>
      </c>
      <c r="E21" s="28">
        <v>1041</v>
      </c>
      <c r="F21" s="25">
        <v>531</v>
      </c>
      <c r="G21" s="25">
        <v>510</v>
      </c>
      <c r="H21" s="31">
        <v>48</v>
      </c>
      <c r="I21" s="25">
        <v>5</v>
      </c>
      <c r="J21" s="25">
        <v>4</v>
      </c>
      <c r="K21" s="25">
        <v>18</v>
      </c>
      <c r="L21" s="25">
        <v>21</v>
      </c>
      <c r="M21" s="25">
        <v>1</v>
      </c>
      <c r="N21" s="25">
        <v>2</v>
      </c>
      <c r="O21" s="25">
        <v>0</v>
      </c>
      <c r="P21" s="25">
        <v>0</v>
      </c>
      <c r="Q21" s="26">
        <v>0</v>
      </c>
      <c r="R21" s="26">
        <v>0</v>
      </c>
    </row>
    <row r="22" spans="1:18" ht="17.399999999999999">
      <c r="A22" s="9"/>
      <c r="B22" s="34" t="s">
        <v>29</v>
      </c>
      <c r="C22" s="23">
        <v>26</v>
      </c>
      <c r="D22" s="27">
        <v>720</v>
      </c>
      <c r="E22" s="28">
        <v>1678</v>
      </c>
      <c r="F22" s="25">
        <v>929</v>
      </c>
      <c r="G22" s="25">
        <v>749</v>
      </c>
      <c r="H22" s="31">
        <v>37</v>
      </c>
      <c r="I22" s="25">
        <v>1</v>
      </c>
      <c r="J22" s="25">
        <v>3</v>
      </c>
      <c r="K22" s="25">
        <v>11</v>
      </c>
      <c r="L22" s="25">
        <v>22</v>
      </c>
      <c r="M22" s="25">
        <v>5</v>
      </c>
      <c r="N22" s="25">
        <v>2</v>
      </c>
      <c r="O22" s="25">
        <v>0</v>
      </c>
      <c r="P22" s="25">
        <v>1</v>
      </c>
      <c r="Q22" s="26">
        <v>1</v>
      </c>
      <c r="R22" s="26">
        <v>0</v>
      </c>
    </row>
    <row r="23" spans="1:18" ht="17.399999999999999">
      <c r="A23" s="9"/>
      <c r="B23" s="34" t="s">
        <v>30</v>
      </c>
      <c r="C23" s="23">
        <v>7</v>
      </c>
      <c r="D23" s="27">
        <v>162</v>
      </c>
      <c r="E23" s="28">
        <v>352</v>
      </c>
      <c r="F23" s="25">
        <v>193</v>
      </c>
      <c r="G23" s="25">
        <v>159</v>
      </c>
      <c r="H23" s="31">
        <v>8</v>
      </c>
      <c r="I23" s="25">
        <v>0</v>
      </c>
      <c r="J23" s="25">
        <v>0</v>
      </c>
      <c r="K23" s="25">
        <v>6</v>
      </c>
      <c r="L23" s="25">
        <v>2</v>
      </c>
      <c r="M23" s="25">
        <v>0</v>
      </c>
      <c r="N23" s="25">
        <v>1</v>
      </c>
      <c r="O23" s="25">
        <v>1</v>
      </c>
      <c r="P23" s="25">
        <v>0</v>
      </c>
      <c r="Q23" s="26">
        <v>0</v>
      </c>
      <c r="R23" s="26">
        <v>0</v>
      </c>
    </row>
    <row r="24" spans="1:18" ht="17.399999999999999">
      <c r="B24" s="30" t="s">
        <v>2</v>
      </c>
      <c r="C24" s="29">
        <f t="shared" ref="C24:R24" si="1">SUM(C12:C23)</f>
        <v>215</v>
      </c>
      <c r="D24" s="29">
        <f t="shared" si="1"/>
        <v>5571</v>
      </c>
      <c r="E24" s="29">
        <f t="shared" si="1"/>
        <v>12989</v>
      </c>
      <c r="F24" s="29">
        <f t="shared" si="1"/>
        <v>7008</v>
      </c>
      <c r="G24" s="29">
        <f t="shared" si="1"/>
        <v>5981</v>
      </c>
      <c r="H24" s="29">
        <f t="shared" si="1"/>
        <v>534</v>
      </c>
      <c r="I24" s="29">
        <f t="shared" si="1"/>
        <v>15</v>
      </c>
      <c r="J24" s="29">
        <f t="shared" si="1"/>
        <v>20</v>
      </c>
      <c r="K24" s="29">
        <f t="shared" si="1"/>
        <v>239</v>
      </c>
      <c r="L24" s="29">
        <f t="shared" si="1"/>
        <v>260</v>
      </c>
      <c r="M24" s="29">
        <f t="shared" si="1"/>
        <v>25</v>
      </c>
      <c r="N24" s="29">
        <f t="shared" si="1"/>
        <v>29</v>
      </c>
      <c r="O24" s="29">
        <f t="shared" si="1"/>
        <v>7</v>
      </c>
      <c r="P24" s="29">
        <f t="shared" si="1"/>
        <v>11</v>
      </c>
      <c r="Q24" s="29">
        <f t="shared" si="1"/>
        <v>2</v>
      </c>
      <c r="R24" s="29">
        <f t="shared" si="1"/>
        <v>2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N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 </vt:lpstr>
      <vt:lpstr>6月</vt:lpstr>
      <vt:lpstr>7月</vt:lpstr>
      <vt:lpstr>8月</vt:lpstr>
      <vt:lpstr>9月</vt:lpstr>
      <vt:lpstr>10月</vt:lpstr>
      <vt:lpstr>11月 </vt:lpstr>
      <vt:lpstr>12月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w1060526-1</cp:lastModifiedBy>
  <cp:lastPrinted>2017-06-06T07:19:24Z</cp:lastPrinted>
  <dcterms:created xsi:type="dcterms:W3CDTF">2012-02-01T01:00:31Z</dcterms:created>
  <dcterms:modified xsi:type="dcterms:W3CDTF">2019-01-02T02:16:36Z</dcterms:modified>
</cp:coreProperties>
</file>