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4" windowHeight="7896" activeTab="0"/>
  </bookViews>
  <sheets>
    <sheet name="112年12月         " sheetId="1" r:id="rId1"/>
    <sheet name="112年11月        " sheetId="2" r:id="rId2"/>
    <sheet name="112年10月       " sheetId="3" r:id="rId3"/>
    <sheet name="112年9月      " sheetId="4" r:id="rId4"/>
    <sheet name="112年8月     " sheetId="5" r:id="rId5"/>
    <sheet name="112年7月    " sheetId="6" r:id="rId6"/>
    <sheet name="112年6月    " sheetId="7" r:id="rId7"/>
    <sheet name="112年5月    " sheetId="8" r:id="rId8"/>
    <sheet name="112年4月   " sheetId="9" r:id="rId9"/>
    <sheet name="112年3月  " sheetId="10" r:id="rId10"/>
    <sheet name="112年2月  " sheetId="11" r:id="rId11"/>
    <sheet name="112年1月 " sheetId="12" r:id="rId12"/>
  </sheets>
  <definedNames/>
  <calcPr fullCalcOnLoad="1"/>
</workbook>
</file>

<file path=xl/sharedStrings.xml><?xml version="1.0" encoding="utf-8"?>
<sst xmlns="http://schemas.openxmlformats.org/spreadsheetml/2006/main" count="624" uniqueCount="130">
  <si>
    <t>高雄市美濃人口概況</t>
  </si>
  <si>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</si>
  <si>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</si>
  <si>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</si>
  <si>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</si>
  <si>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</si>
  <si>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</si>
  <si>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</si>
  <si>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</si>
  <si>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</si>
  <si>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</si>
  <si>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</si>
  <si>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</si>
  <si>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</si>
  <si>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</si>
  <si>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</si>
  <si>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</si>
  <si>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</si>
  <si>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</si>
  <si>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福安里</t>
  </si>
  <si>
    <t>合和里</t>
  </si>
  <si>
    <t>祿興里</t>
  </si>
  <si>
    <t>中壇里</t>
  </si>
  <si>
    <t>德興里</t>
  </si>
  <si>
    <t>龍山里</t>
  </si>
  <si>
    <t>獅山里</t>
  </si>
  <si>
    <t>龍肚里</t>
  </si>
  <si>
    <t>廣德里</t>
  </si>
  <si>
    <t>興隆里</t>
  </si>
  <si>
    <t>中圳里</t>
  </si>
  <si>
    <t>東門里</t>
  </si>
  <si>
    <t>泰安里</t>
  </si>
  <si>
    <t>瀰濃里</t>
  </si>
  <si>
    <t>清水里</t>
  </si>
  <si>
    <t>吉洋里</t>
  </si>
  <si>
    <t>吉和里</t>
  </si>
  <si>
    <t>吉東里</t>
  </si>
  <si>
    <t>廣林里</t>
  </si>
  <si>
    <t>合計</t>
  </si>
  <si>
    <t>112 年 1月</t>
  </si>
  <si>
    <t xml:space="preserve">                                   全區總戶數 :  14964 戶         全區總人口數 :  37344 人</t>
  </si>
  <si>
    <t xml:space="preserve">                                   原住民人數 :  208 人  (平地原住民 : 79 人 ； 山地原住民 : 129 人)</t>
  </si>
  <si>
    <t xml:space="preserve">                                   死亡人數 :   49 人</t>
  </si>
  <si>
    <t xml:space="preserve">                                   本月遷入本區人口數 : 126 人  ;  本月遷出本區人口數 : 69 人</t>
  </si>
  <si>
    <t xml:space="preserve">                                   出生人數 :   19  人  (生母國籍 : 大陸地區  0 人 ； 外國  1 人)</t>
  </si>
  <si>
    <t xml:space="preserve">                                   結婚對數 :  5    對( 配偶國籍 : 大陸地區 1 人 ； 外國 1 人 )</t>
  </si>
  <si>
    <t xml:space="preserve">                                   離婚對數 :  2    對( 配偶國籍 : 大陸地區 0 人 ； 外國 0 人)</t>
  </si>
  <si>
    <t>112 年 2月</t>
  </si>
  <si>
    <t xml:space="preserve">                                   全區總戶數 :  14976 戶         全區總人口數 :  37285 人</t>
  </si>
  <si>
    <t xml:space="preserve">                                   死亡人數 :   74 人</t>
  </si>
  <si>
    <t xml:space="preserve">                                   本月遷入本區人口數 : 114 人  ;  本月遷出本區人口數 : 110 人</t>
  </si>
  <si>
    <t xml:space="preserve">                                   出生人數 :   11  人  (生母國籍 : 大陸地區  0 人 ； 外國  0 人)</t>
  </si>
  <si>
    <t xml:space="preserve">                                   結婚對數 :  23    對( 配偶國籍 : 大陸地區 3 人 ； 外國 3 人 )</t>
  </si>
  <si>
    <t xml:space="preserve">                                   離婚對數 :  7    對( 配偶國籍 : 大陸地區 3 人 ； 外國 0 人)</t>
  </si>
  <si>
    <t>112 年 3 月</t>
  </si>
  <si>
    <t xml:space="preserve">                                   全區總戶數 :  14994 戶         全區總人口數 :  37278 人</t>
  </si>
  <si>
    <t xml:space="preserve">                                   原住民人數 :  209 人  (平地原住民 : 78 人 ； 山地原住民 : 131 人)</t>
  </si>
  <si>
    <t xml:space="preserve">                                   出生人數 :  14 人  (生母國籍 : 大陸地區  0 人 ； 外國  0 人)</t>
  </si>
  <si>
    <t xml:space="preserve">                                   死亡人數 :  59 人</t>
  </si>
  <si>
    <t xml:space="preserve">                                   結婚對數 :  19 對( 配偶國籍 : 大陸地區 1 人 ； 外國 2人 )</t>
  </si>
  <si>
    <t xml:space="preserve">                                   離婚對數 :  9   對( 配偶國籍 : 大陸地區 1 人 ； 外國 0 人)</t>
  </si>
  <si>
    <t xml:space="preserve">                                   本月遷入本區人口數 : 144 人  ;  本月遷出本區人口數 : 106 人</t>
  </si>
  <si>
    <t>112 年 4 月</t>
  </si>
  <si>
    <t xml:space="preserve">                                   全區總戶數 :  15020 戶         全區總人口數 :  37273 人</t>
  </si>
  <si>
    <t xml:space="preserve">                                   原住民人數 :  214 人  (平地原住民 : 79 人 ； 山地原住民 : 135 人)</t>
  </si>
  <si>
    <t xml:space="preserve">                                   出生人數 :  8 人  (生母國籍 : 大陸地區  0 人 ； 外國  0 人)</t>
  </si>
  <si>
    <t xml:space="preserve">                                   死亡人數 :  53 人</t>
  </si>
  <si>
    <t xml:space="preserve">                                   離婚對數 :  10  對( 配偶國籍 : 大陸地區 1 人 ； 外國 0 人)</t>
  </si>
  <si>
    <t xml:space="preserve">                                   本月遷入本區人口數 : 120 人  ;  本月遷出本區人口數 : 80 人</t>
  </si>
  <si>
    <t xml:space="preserve">                                   結婚對數 :  7 對( 配偶國籍 : 大陸地區 0 人 ； 外國 1人 )</t>
  </si>
  <si>
    <t>112 年 5 月</t>
  </si>
  <si>
    <t xml:space="preserve">                                   全區總戶數 :  15037 戶         全區總人口數 :  37233 人</t>
  </si>
  <si>
    <t xml:space="preserve">                                   原住民人數 :  212 人  (平地原住民 : 79 人 ； 山地原住民 : 133 人)</t>
  </si>
  <si>
    <t xml:space="preserve">                                   出生人數 :  16 人  (生母國籍 : 大陸地區  0 人 ； 外國  0 人)</t>
  </si>
  <si>
    <t xml:space="preserve">                                   死亡人數 :  44 人</t>
  </si>
  <si>
    <t xml:space="preserve">                                   離婚對數 :  1  對( 配偶國籍 : 大陸地區 0 人 ； 外國 0 人)</t>
  </si>
  <si>
    <t xml:space="preserve">                                   本月遷入本區人口數 : 88 人  ;  本月遷出本區人口數 : 100 人</t>
  </si>
  <si>
    <t xml:space="preserve">                                   結婚對數 :  22 對( 配偶國籍 : 大陸地區 1 人 ； 外國 4人 )</t>
  </si>
  <si>
    <t xml:space="preserve">                                   全區總戶數 :  15063 戶         全區總人口數 :  37206 人</t>
  </si>
  <si>
    <t xml:space="preserve">                                   原住民人數 :  213 人  (平地原住民 : 80 人 ； 山地原住民 : 133 人)</t>
  </si>
  <si>
    <t xml:space="preserve">                                   離婚對數 :  7  對( 配偶國籍 : 大陸地區 0 人 ； 外國 0 人)</t>
  </si>
  <si>
    <t>112 年 6 月</t>
  </si>
  <si>
    <t xml:space="preserve">                                   本月遷入本區人口數 : 90 人  ;  本月遷出本區人口數 : 76 人</t>
  </si>
  <si>
    <t xml:space="preserve">                                   出生人數 :  12 人  (生母國籍 : 大陸地區  0 人 ； 外國  1 人)</t>
  </si>
  <si>
    <t xml:space="preserve">                                   結婚對數 :  9 對( 配偶國籍 : 大陸地區 0 人 ； 外國 0人 )</t>
  </si>
  <si>
    <t>112 年 7 月</t>
  </si>
  <si>
    <t xml:space="preserve">                                   全區總戶數 :  15056 戶         全區總人口數 :  37172 人</t>
  </si>
  <si>
    <t xml:space="preserve">                                   原住民人數 :  215 人  (平地原住民 : 81 人 ； 山地原住民 : 134 人)</t>
  </si>
  <si>
    <t xml:space="preserve">                                   出生人數 :  16 人  (生母國籍 : 大陸地區  0 人 ； 外國  1 人)</t>
  </si>
  <si>
    <t xml:space="preserve">                                   本月遷入本區人口數 : 99 人  ;  本月遷出本區人口數 : 90 人</t>
  </si>
  <si>
    <t xml:space="preserve">                                   結婚對數 :  16 對( 配偶國籍 : 大陸地區 1 人 ； 外國 1人 )</t>
  </si>
  <si>
    <t xml:space="preserve">                                   離婚對數 :  10  對( 配偶國籍 : 大陸地區 1 人 ； 外國 2 人)</t>
  </si>
  <si>
    <t>112 年 8 月</t>
  </si>
  <si>
    <t xml:space="preserve">                                   全區總戶數 :  15058 戶         全區總人口數 :  37145 人</t>
  </si>
  <si>
    <t xml:space="preserve">                                   原住民人數 :  221 人  (平地原住民 : 82 人 ； 山地原住民 : 139 人)</t>
  </si>
  <si>
    <t xml:space="preserve">                                   死亡人數 :  60 人</t>
  </si>
  <si>
    <t xml:space="preserve">                                   本月遷入本區人口數 : 110 人  ;  本月遷出本區人口數 : 98 人</t>
  </si>
  <si>
    <t xml:space="preserve">                                   結婚對數 :  8 對( 配偶國籍 : 大陸地區 1 人 ； 外國 3人 )</t>
  </si>
  <si>
    <t xml:space="preserve">                                   離婚對數 :  7  對( 配偶國籍 : 大陸地區 1 人 ； 外國 0 人)</t>
  </si>
  <si>
    <t xml:space="preserve">                                   出生人數 :  21 人  (生母國籍 : 大陸地區  0 人 ； 外國  3 人)</t>
  </si>
  <si>
    <t>112 年 9 月</t>
  </si>
  <si>
    <t xml:space="preserve">                                   全區總戶數 :  15062 戶         全區總人口數 :  37116 人</t>
  </si>
  <si>
    <t xml:space="preserve">                                   原住民人數 :  223 人  (平地原住民 : 83 人 ； 山地原住民 : 140 人)</t>
  </si>
  <si>
    <t xml:space="preserve">                                   死亡人數 :  41 人</t>
  </si>
  <si>
    <t xml:space="preserve">                                   本月遷入本區人口數 : 76 人  ;  本月遷出本區人口數 : 78 人</t>
  </si>
  <si>
    <t xml:space="preserve">                                   出生人數 :  14 人  (生母國籍 : 大陸地區  0 人 ； 外國  1 人)</t>
  </si>
  <si>
    <t xml:space="preserve">                                   結婚對數 :  12 對( 配偶國籍 : 大陸地區 0 人 ； 外國 1人 )</t>
  </si>
  <si>
    <t xml:space="preserve">                                   離婚對數 :  5  對( 配偶國籍 : 大陸地區 0 人 ； 外國 1 人)</t>
  </si>
  <si>
    <t>112 年 10 月</t>
  </si>
  <si>
    <t xml:space="preserve">                                   全區總戶數 :  15065 戶         全區總人口數 :  37092 人</t>
  </si>
  <si>
    <t xml:space="preserve">                                   原住民人數 :  224 人  (平地原住民 : 83 人 ； 山地原住民 : 141 人)</t>
  </si>
  <si>
    <t xml:space="preserve">                                   死亡人數 :  56 人</t>
  </si>
  <si>
    <t xml:space="preserve">                                   本月遷入本區人口數 : 94 人  ;  本月遷出本區人口數 : 74 人</t>
  </si>
  <si>
    <t xml:space="preserve">                                   結婚對數 :  14 對( 配偶國籍 : 大陸地區 0 人 ； 外國 2人 )</t>
  </si>
  <si>
    <t xml:space="preserve">                                   離婚對數 :  3  對( 配偶國籍 : 大陸地區 0 人 ； 外國 0 人)</t>
  </si>
  <si>
    <t>112 年 11 月</t>
  </si>
  <si>
    <t xml:space="preserve">                                   全區總戶數 :  15076 戶         全區總人口數 :  37069 人</t>
  </si>
  <si>
    <t xml:space="preserve">                                   原住民人數 :  223 人  (平地原住民 : 82 人 ； 山地原住民 : 141 人)</t>
  </si>
  <si>
    <t xml:space="preserve">                                   出生人數 :  18 人  (生母國籍 : 大陸地區  0 人 ； 外國  1 人)</t>
  </si>
  <si>
    <t xml:space="preserve">                                   結婚對數 :  4 對( 配偶國籍 : 大陸地區 0 人 ； 外國 2人 )</t>
  </si>
  <si>
    <t xml:space="preserve">                                   離婚對數 :  4  對( 配偶國籍 : 大陸地區 0 人 ； 外國 0 人)</t>
  </si>
  <si>
    <t xml:space="preserve">                                   本月遷入本區人口數 : 80 人  ;  本月遷出本區人口數 : 65 人</t>
  </si>
  <si>
    <t>112 年 12 月</t>
  </si>
  <si>
    <t xml:space="preserve">                                   全區總戶數 :  15080 戶         全區總人口數 :  37008 人</t>
  </si>
  <si>
    <t xml:space="preserve">                                   原住民人數 :  223 人  (平地原住民 : 81 人 ； 山地原住民 : 142 人)</t>
  </si>
  <si>
    <t xml:space="preserve">                                   出生人數 :  13 人  (生母國籍 : 大陸地區  0 人 ； 外國  1 人)</t>
  </si>
  <si>
    <t xml:space="preserve">                                   死亡人數 :  36 人</t>
  </si>
  <si>
    <t xml:space="preserve">                                   本月遷入本區人口數 : 53 人  ;  本月遷出本區人口數 : 91 人</t>
  </si>
  <si>
    <t xml:space="preserve">                                   結婚對數 :  17 對( 配偶國籍 : 大陸地區 2 人 ； 外國 2人 )</t>
  </si>
  <si>
    <t xml:space="preserve">                                   離婚對數 :  6  對( 配偶國籍 : 大陸地區 0 人 ； 外國 1 人)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</si>
</sst>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  <font>
      <b/>
      <sz val="14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7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123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1086</v>
      </c>
      <c r="D12" s="8">
        <f>SUM(E12:F12)</f>
        <v>2684</v>
      </c>
      <c r="E12" s="7">
        <v>1385</v>
      </c>
      <c r="F12" s="7">
        <v>1299</v>
      </c>
      <c r="G12" s="9">
        <f>SUM(H12:K12)</f>
        <v>8</v>
      </c>
      <c r="H12" s="10">
        <v>1</v>
      </c>
      <c r="I12" s="10">
        <v>1</v>
      </c>
      <c r="J12" s="10">
        <v>3</v>
      </c>
      <c r="K12" s="10">
        <v>3</v>
      </c>
      <c r="L12" s="10">
        <v>4</v>
      </c>
      <c r="M12" s="10">
        <v>5</v>
      </c>
      <c r="N12" s="10">
        <v>1</v>
      </c>
      <c r="O12" s="10">
        <v>4</v>
      </c>
      <c r="P12" s="10">
        <v>3</v>
      </c>
      <c r="Q12" s="7">
        <v>1</v>
      </c>
    </row>
    <row r="13" spans="1:17" ht="15.75">
      <c r="A13" s="6" t="s">
        <v>20</v>
      </c>
      <c r="B13" s="7">
        <v>19</v>
      </c>
      <c r="C13" s="7">
        <v>1113</v>
      </c>
      <c r="D13" s="8">
        <f aca="true" t="shared" si="0" ref="D13:D30">SUM(E13:F13)</f>
        <v>2627</v>
      </c>
      <c r="E13" s="7">
        <v>1365</v>
      </c>
      <c r="F13" s="7">
        <v>1262</v>
      </c>
      <c r="G13" s="9">
        <f aca="true" t="shared" si="1" ref="G13:G30">SUM(H13:K13)</f>
        <v>21</v>
      </c>
      <c r="H13" s="10">
        <v>5</v>
      </c>
      <c r="I13" s="10">
        <v>5</v>
      </c>
      <c r="J13" s="10">
        <v>6</v>
      </c>
      <c r="K13" s="10">
        <v>5</v>
      </c>
      <c r="L13" s="10">
        <v>4</v>
      </c>
      <c r="M13" s="10">
        <v>13</v>
      </c>
      <c r="N13" s="10">
        <v>1</v>
      </c>
      <c r="O13" s="10">
        <v>4</v>
      </c>
      <c r="P13" s="10">
        <v>0</v>
      </c>
      <c r="Q13" s="7">
        <v>2</v>
      </c>
    </row>
    <row r="14" spans="1:17" ht="15.75">
      <c r="A14" s="6" t="s">
        <v>21</v>
      </c>
      <c r="B14" s="7">
        <v>23</v>
      </c>
      <c r="C14" s="7">
        <v>1108</v>
      </c>
      <c r="D14" s="8">
        <f t="shared" si="0"/>
        <v>2780</v>
      </c>
      <c r="E14" s="7">
        <v>1455</v>
      </c>
      <c r="F14" s="7">
        <v>1325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1</v>
      </c>
      <c r="M14" s="10">
        <v>5</v>
      </c>
      <c r="N14" s="10">
        <v>2</v>
      </c>
      <c r="O14" s="10">
        <v>2</v>
      </c>
      <c r="P14" s="10">
        <v>2</v>
      </c>
      <c r="Q14" s="7">
        <v>0</v>
      </c>
    </row>
    <row r="15" spans="1:17" ht="15.75">
      <c r="A15" s="6" t="s">
        <v>22</v>
      </c>
      <c r="B15" s="7">
        <v>24</v>
      </c>
      <c r="C15" s="7">
        <v>806</v>
      </c>
      <c r="D15" s="8">
        <f t="shared" si="0"/>
        <v>2146</v>
      </c>
      <c r="E15" s="7">
        <v>1149</v>
      </c>
      <c r="F15" s="7">
        <v>997</v>
      </c>
      <c r="G15" s="9">
        <f t="shared" si="1"/>
        <v>12</v>
      </c>
      <c r="H15" s="10">
        <v>0</v>
      </c>
      <c r="I15" s="10">
        <v>2</v>
      </c>
      <c r="J15" s="10">
        <v>4</v>
      </c>
      <c r="K15" s="10">
        <v>6</v>
      </c>
      <c r="L15" s="10">
        <v>3</v>
      </c>
      <c r="M15" s="10">
        <v>7</v>
      </c>
      <c r="N15" s="10">
        <v>0</v>
      </c>
      <c r="O15" s="10">
        <v>2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602</v>
      </c>
      <c r="D16" s="8">
        <f t="shared" si="0"/>
        <v>1551</v>
      </c>
      <c r="E16" s="7">
        <v>803</v>
      </c>
      <c r="F16" s="7">
        <v>748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4</v>
      </c>
      <c r="M16" s="10">
        <v>3</v>
      </c>
      <c r="N16" s="10">
        <v>0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926</v>
      </c>
      <c r="D17" s="8">
        <f t="shared" si="0"/>
        <v>2202</v>
      </c>
      <c r="E17" s="7">
        <v>1183</v>
      </c>
      <c r="F17" s="7">
        <v>1019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3</v>
      </c>
      <c r="M17" s="10">
        <v>9</v>
      </c>
      <c r="N17" s="10">
        <v>0</v>
      </c>
      <c r="O17" s="10">
        <v>4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1038</v>
      </c>
      <c r="D18" s="8">
        <f t="shared" si="0"/>
        <v>2640</v>
      </c>
      <c r="E18" s="7">
        <v>1376</v>
      </c>
      <c r="F18" s="7">
        <v>1264</v>
      </c>
      <c r="G18" s="9">
        <f t="shared" si="1"/>
        <v>23</v>
      </c>
      <c r="H18" s="10">
        <v>4</v>
      </c>
      <c r="I18" s="10">
        <v>6</v>
      </c>
      <c r="J18" s="10">
        <v>6</v>
      </c>
      <c r="K18" s="10">
        <v>7</v>
      </c>
      <c r="L18" s="10">
        <v>3</v>
      </c>
      <c r="M18" s="10">
        <v>1</v>
      </c>
      <c r="N18" s="10">
        <v>0</v>
      </c>
      <c r="O18" s="10">
        <v>1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649</v>
      </c>
      <c r="D19" s="8">
        <f t="shared" si="0"/>
        <v>1431</v>
      </c>
      <c r="E19" s="7">
        <v>790</v>
      </c>
      <c r="F19" s="7">
        <v>641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1</v>
      </c>
      <c r="M19" s="10">
        <v>1</v>
      </c>
      <c r="N19" s="10">
        <v>0</v>
      </c>
      <c r="O19" s="10">
        <v>1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548</v>
      </c>
      <c r="D20" s="8">
        <f t="shared" si="0"/>
        <v>1352</v>
      </c>
      <c r="E20" s="7">
        <v>728</v>
      </c>
      <c r="F20" s="7">
        <v>624</v>
      </c>
      <c r="G20" s="9">
        <f t="shared" si="1"/>
        <v>5</v>
      </c>
      <c r="H20" s="10">
        <v>0</v>
      </c>
      <c r="I20" s="10">
        <v>3</v>
      </c>
      <c r="J20" s="10">
        <v>1</v>
      </c>
      <c r="K20" s="10">
        <v>1</v>
      </c>
      <c r="L20" s="10">
        <v>0</v>
      </c>
      <c r="M20" s="10">
        <v>1</v>
      </c>
      <c r="N20" s="10">
        <v>0</v>
      </c>
      <c r="O20" s="10">
        <v>1</v>
      </c>
      <c r="P20" s="10">
        <v>2</v>
      </c>
      <c r="Q20" s="7">
        <v>0</v>
      </c>
    </row>
    <row r="21" spans="1:17" ht="15.75">
      <c r="A21" s="6" t="s">
        <v>28</v>
      </c>
      <c r="B21" s="7">
        <v>17</v>
      </c>
      <c r="C21" s="7">
        <v>520</v>
      </c>
      <c r="D21" s="8">
        <f t="shared" si="0"/>
        <v>1175</v>
      </c>
      <c r="E21" s="7">
        <v>639</v>
      </c>
      <c r="F21" s="7">
        <v>536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2</v>
      </c>
      <c r="M21" s="10">
        <v>2</v>
      </c>
      <c r="N21" s="10">
        <v>0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19</v>
      </c>
      <c r="C22" s="7">
        <v>936</v>
      </c>
      <c r="D22" s="8">
        <f t="shared" si="0"/>
        <v>2305</v>
      </c>
      <c r="E22" s="7">
        <v>1165</v>
      </c>
      <c r="F22" s="7">
        <v>1140</v>
      </c>
      <c r="G22" s="9">
        <f t="shared" si="1"/>
        <v>4</v>
      </c>
      <c r="H22" s="10">
        <v>0</v>
      </c>
      <c r="I22" s="10">
        <v>0</v>
      </c>
      <c r="J22" s="10">
        <v>1</v>
      </c>
      <c r="K22" s="10">
        <v>3</v>
      </c>
      <c r="L22" s="10">
        <v>5</v>
      </c>
      <c r="M22" s="10">
        <v>4</v>
      </c>
      <c r="N22" s="10">
        <v>1</v>
      </c>
      <c r="O22" s="10">
        <v>4</v>
      </c>
      <c r="P22" s="10">
        <v>1</v>
      </c>
      <c r="Q22" s="7">
        <v>0</v>
      </c>
    </row>
    <row r="23" spans="1:17" ht="15.75">
      <c r="A23" s="6" t="s">
        <v>30</v>
      </c>
      <c r="B23" s="7">
        <v>26</v>
      </c>
      <c r="C23" s="7">
        <v>532</v>
      </c>
      <c r="D23" s="8">
        <f t="shared" si="0"/>
        <v>1228</v>
      </c>
      <c r="E23" s="7">
        <v>659</v>
      </c>
      <c r="F23" s="7">
        <v>569</v>
      </c>
      <c r="G23" s="9">
        <f t="shared" si="1"/>
        <v>5</v>
      </c>
      <c r="H23" s="10">
        <v>0</v>
      </c>
      <c r="I23" s="10">
        <v>1</v>
      </c>
      <c r="J23" s="10">
        <v>4</v>
      </c>
      <c r="K23" s="10">
        <v>0</v>
      </c>
      <c r="L23" s="10">
        <v>1</v>
      </c>
      <c r="M23" s="10">
        <v>2</v>
      </c>
      <c r="N23" s="10">
        <v>0</v>
      </c>
      <c r="O23" s="10">
        <v>1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757</v>
      </c>
      <c r="D24" s="8">
        <f t="shared" si="0"/>
        <v>1782</v>
      </c>
      <c r="E24" s="7">
        <v>915</v>
      </c>
      <c r="F24" s="7">
        <v>867</v>
      </c>
      <c r="G24" s="9">
        <f t="shared" si="1"/>
        <v>14</v>
      </c>
      <c r="H24" s="10">
        <v>5</v>
      </c>
      <c r="I24" s="10">
        <v>3</v>
      </c>
      <c r="J24" s="10">
        <v>5</v>
      </c>
      <c r="K24" s="10">
        <v>1</v>
      </c>
      <c r="L24" s="10">
        <v>2</v>
      </c>
      <c r="M24" s="10">
        <v>5</v>
      </c>
      <c r="N24" s="10">
        <v>1</v>
      </c>
      <c r="O24" s="10">
        <v>0</v>
      </c>
      <c r="P24" s="10">
        <v>1</v>
      </c>
      <c r="Q24" s="7">
        <v>0</v>
      </c>
    </row>
    <row r="25" spans="1:17" ht="15.75">
      <c r="A25" s="6" t="s">
        <v>32</v>
      </c>
      <c r="B25" s="7">
        <v>30</v>
      </c>
      <c r="C25" s="7">
        <v>1095</v>
      </c>
      <c r="D25" s="8">
        <f t="shared" si="0"/>
        <v>2507</v>
      </c>
      <c r="E25" s="7">
        <v>1308</v>
      </c>
      <c r="F25" s="7">
        <v>1199</v>
      </c>
      <c r="G25" s="9">
        <f t="shared" si="1"/>
        <v>23</v>
      </c>
      <c r="H25" s="10">
        <v>1</v>
      </c>
      <c r="I25" s="10">
        <v>3</v>
      </c>
      <c r="J25" s="10">
        <v>9</v>
      </c>
      <c r="K25" s="10">
        <v>10</v>
      </c>
      <c r="L25" s="10">
        <v>1</v>
      </c>
      <c r="M25" s="10">
        <v>11</v>
      </c>
      <c r="N25" s="10">
        <v>1</v>
      </c>
      <c r="O25" s="10">
        <v>1</v>
      </c>
      <c r="P25" s="10">
        <v>1</v>
      </c>
      <c r="Q25" s="7">
        <v>1</v>
      </c>
    </row>
    <row r="26" spans="1:17" ht="15.75">
      <c r="A26" s="6" t="s">
        <v>33</v>
      </c>
      <c r="B26" s="7">
        <v>15</v>
      </c>
      <c r="C26" s="7">
        <v>721</v>
      </c>
      <c r="D26" s="8">
        <f t="shared" si="0"/>
        <v>1804</v>
      </c>
      <c r="E26" s="7">
        <v>939</v>
      </c>
      <c r="F26" s="7">
        <v>865</v>
      </c>
      <c r="G26" s="9">
        <f t="shared" si="1"/>
        <v>12</v>
      </c>
      <c r="H26" s="10">
        <v>2</v>
      </c>
      <c r="I26" s="10">
        <v>3</v>
      </c>
      <c r="J26" s="10">
        <v>2</v>
      </c>
      <c r="K26" s="10">
        <v>5</v>
      </c>
      <c r="L26" s="10">
        <v>6</v>
      </c>
      <c r="M26" s="10">
        <v>3</v>
      </c>
      <c r="N26" s="10">
        <v>1</v>
      </c>
      <c r="O26" s="10">
        <v>2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739</v>
      </c>
      <c r="D27" s="8">
        <f t="shared" si="0"/>
        <v>1927</v>
      </c>
      <c r="E27" s="7">
        <v>1028</v>
      </c>
      <c r="F27" s="7">
        <v>899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3</v>
      </c>
      <c r="M27" s="10">
        <v>3</v>
      </c>
      <c r="N27" s="10">
        <v>0</v>
      </c>
      <c r="O27" s="10">
        <v>1</v>
      </c>
      <c r="P27" s="10">
        <v>0</v>
      </c>
      <c r="Q27" s="7">
        <v>1</v>
      </c>
    </row>
    <row r="28" spans="1:17" ht="15.75">
      <c r="A28" s="6" t="s">
        <v>35</v>
      </c>
      <c r="B28" s="7">
        <v>16</v>
      </c>
      <c r="C28" s="7">
        <v>564</v>
      </c>
      <c r="D28" s="8">
        <f t="shared" si="0"/>
        <v>1442</v>
      </c>
      <c r="E28" s="7">
        <v>779</v>
      </c>
      <c r="F28" s="7">
        <v>663</v>
      </c>
      <c r="G28" s="9">
        <f t="shared" si="1"/>
        <v>20</v>
      </c>
      <c r="H28" s="10">
        <v>0</v>
      </c>
      <c r="I28" s="10">
        <v>6</v>
      </c>
      <c r="J28" s="10">
        <v>5</v>
      </c>
      <c r="K28" s="10">
        <v>9</v>
      </c>
      <c r="L28" s="10">
        <v>0</v>
      </c>
      <c r="M28" s="10">
        <v>4</v>
      </c>
      <c r="N28" s="10">
        <v>0</v>
      </c>
      <c r="O28" s="10">
        <v>1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716</v>
      </c>
      <c r="D29" s="8">
        <f t="shared" si="0"/>
        <v>1932</v>
      </c>
      <c r="E29" s="7">
        <v>997</v>
      </c>
      <c r="F29" s="7">
        <v>935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10</v>
      </c>
      <c r="M29" s="10">
        <v>11</v>
      </c>
      <c r="N29" s="10">
        <v>4</v>
      </c>
      <c r="O29" s="10">
        <v>2</v>
      </c>
      <c r="P29" s="10">
        <v>3</v>
      </c>
      <c r="Q29" s="7">
        <v>0</v>
      </c>
    </row>
    <row r="30" spans="1:17" ht="15.75">
      <c r="A30" s="6" t="s">
        <v>37</v>
      </c>
      <c r="B30" s="7">
        <v>16</v>
      </c>
      <c r="C30" s="7">
        <v>624</v>
      </c>
      <c r="D30" s="8">
        <f t="shared" si="0"/>
        <v>1493</v>
      </c>
      <c r="E30" s="7">
        <v>793</v>
      </c>
      <c r="F30" s="7">
        <v>700</v>
      </c>
      <c r="G30" s="9">
        <f t="shared" si="1"/>
        <v>6</v>
      </c>
      <c r="H30" s="10">
        <v>0</v>
      </c>
      <c r="I30" s="10">
        <v>2</v>
      </c>
      <c r="J30" s="10">
        <v>2</v>
      </c>
      <c r="K30" s="10">
        <v>2</v>
      </c>
      <c r="L30" s="10">
        <v>0</v>
      </c>
      <c r="M30" s="10">
        <v>1</v>
      </c>
      <c r="N30" s="10">
        <v>1</v>
      </c>
      <c r="O30" s="10">
        <v>3</v>
      </c>
      <c r="P30" s="10">
        <v>0</v>
      </c>
      <c r="Q30" s="7">
        <v>1</v>
      </c>
    </row>
    <row r="31" spans="1:17" ht="15.75">
      <c r="A31" s="11" t="s">
        <v>38</v>
      </c>
      <c r="B31" s="12">
        <f>SUM(B12:B30)</f>
        <v>381</v>
      </c>
      <c r="C31" s="12">
        <f>SUM(C12:C30)</f>
        <v>15080</v>
      </c>
      <c r="D31" s="12">
        <f>SUM(D12:D30)</f>
        <v>37008</v>
      </c>
      <c r="E31" s="12">
        <f>SUM(E12:E30)</f>
        <v>19456</v>
      </c>
      <c r="F31" s="12">
        <f>SUM(F12:F30)</f>
        <v>17552</v>
      </c>
      <c r="G31" s="12">
        <f>SUM(H31:K31)</f>
        <v>223</v>
      </c>
      <c r="H31" s="12">
        <f aca="true" t="shared" si="2" ref="H31:Q31">SUM(H12:H30)</f>
        <v>32</v>
      </c>
      <c r="I31" s="12">
        <f t="shared" si="2"/>
        <v>49</v>
      </c>
      <c r="J31" s="12">
        <f t="shared" si="2"/>
        <v>63</v>
      </c>
      <c r="K31" s="12">
        <f t="shared" si="2"/>
        <v>79</v>
      </c>
      <c r="L31" s="12">
        <f t="shared" si="2"/>
        <v>53</v>
      </c>
      <c r="M31" s="12">
        <f t="shared" si="2"/>
        <v>91</v>
      </c>
      <c r="N31" s="12">
        <f t="shared" si="2"/>
        <v>13</v>
      </c>
      <c r="O31" s="12">
        <f t="shared" si="2"/>
        <v>36</v>
      </c>
      <c r="P31" s="12">
        <f t="shared" si="2"/>
        <v>17</v>
      </c>
      <c r="Q31" s="12">
        <f t="shared" si="2"/>
        <v>6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J22" sqref="J22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60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61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1089</v>
      </c>
      <c r="D12" s="8">
        <f>SUM(E12:F12)</f>
        <v>2705</v>
      </c>
      <c r="E12" s="7">
        <v>1397</v>
      </c>
      <c r="F12" s="7">
        <v>1308</v>
      </c>
      <c r="G12" s="9">
        <f>SUM(H12:K12)</f>
        <v>8</v>
      </c>
      <c r="H12" s="10">
        <v>1</v>
      </c>
      <c r="I12" s="10">
        <v>0</v>
      </c>
      <c r="J12" s="10">
        <v>3</v>
      </c>
      <c r="K12" s="10">
        <v>4</v>
      </c>
      <c r="L12" s="10">
        <v>8</v>
      </c>
      <c r="M12" s="10">
        <v>6</v>
      </c>
      <c r="N12" s="10">
        <v>0</v>
      </c>
      <c r="O12" s="10">
        <v>4</v>
      </c>
      <c r="P12" s="10">
        <v>2</v>
      </c>
      <c r="Q12" s="7">
        <v>1</v>
      </c>
    </row>
    <row r="13" spans="1:17" ht="15.75">
      <c r="A13" s="6" t="s">
        <v>20</v>
      </c>
      <c r="B13" s="7">
        <v>19</v>
      </c>
      <c r="C13" s="7">
        <v>1093</v>
      </c>
      <c r="D13" s="8">
        <f aca="true" t="shared" si="0" ref="D13:D30">SUM(E13:F13)</f>
        <v>2635</v>
      </c>
      <c r="E13" s="7">
        <v>1383</v>
      </c>
      <c r="F13" s="7">
        <v>1252</v>
      </c>
      <c r="G13" s="9">
        <f aca="true" t="shared" si="1" ref="G13:G30">SUM(H13:K13)</f>
        <v>20</v>
      </c>
      <c r="H13" s="10">
        <v>6</v>
      </c>
      <c r="I13" s="10">
        <v>4</v>
      </c>
      <c r="J13" s="10">
        <v>5</v>
      </c>
      <c r="K13" s="10">
        <v>5</v>
      </c>
      <c r="L13" s="10">
        <v>16</v>
      </c>
      <c r="M13" s="10">
        <v>10</v>
      </c>
      <c r="N13" s="10">
        <v>3</v>
      </c>
      <c r="O13" s="10">
        <v>1</v>
      </c>
      <c r="P13" s="10">
        <v>2</v>
      </c>
      <c r="Q13" s="7">
        <v>1</v>
      </c>
    </row>
    <row r="14" spans="1:17" ht="15.75">
      <c r="A14" s="6" t="s">
        <v>21</v>
      </c>
      <c r="B14" s="7">
        <v>23</v>
      </c>
      <c r="C14" s="7">
        <v>1112</v>
      </c>
      <c r="D14" s="8">
        <f t="shared" si="0"/>
        <v>2797</v>
      </c>
      <c r="E14" s="7">
        <v>1454</v>
      </c>
      <c r="F14" s="7">
        <v>1343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6</v>
      </c>
      <c r="M14" s="10">
        <v>11</v>
      </c>
      <c r="N14" s="10">
        <v>0</v>
      </c>
      <c r="O14" s="10">
        <v>4</v>
      </c>
      <c r="P14" s="10">
        <v>1</v>
      </c>
      <c r="Q14" s="7">
        <v>2</v>
      </c>
    </row>
    <row r="15" spans="1:17" ht="15.75">
      <c r="A15" s="6" t="s">
        <v>22</v>
      </c>
      <c r="B15" s="7">
        <v>24</v>
      </c>
      <c r="C15" s="7">
        <v>804</v>
      </c>
      <c r="D15" s="8">
        <f t="shared" si="0"/>
        <v>2177</v>
      </c>
      <c r="E15" s="7">
        <v>1159</v>
      </c>
      <c r="F15" s="7">
        <v>1018</v>
      </c>
      <c r="G15" s="9">
        <f t="shared" si="1"/>
        <v>10</v>
      </c>
      <c r="H15" s="10">
        <v>0</v>
      </c>
      <c r="I15" s="10">
        <v>2</v>
      </c>
      <c r="J15" s="10">
        <v>3</v>
      </c>
      <c r="K15" s="10">
        <v>5</v>
      </c>
      <c r="L15" s="10">
        <v>7</v>
      </c>
      <c r="M15" s="10">
        <v>3</v>
      </c>
      <c r="N15" s="10">
        <v>1</v>
      </c>
      <c r="O15" s="10">
        <v>4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598</v>
      </c>
      <c r="D16" s="8">
        <f t="shared" si="0"/>
        <v>1563</v>
      </c>
      <c r="E16" s="7">
        <v>811</v>
      </c>
      <c r="F16" s="7">
        <v>752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0</v>
      </c>
      <c r="M16" s="10">
        <v>6</v>
      </c>
      <c r="N16" s="10">
        <v>1</v>
      </c>
      <c r="O16" s="10">
        <v>4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914</v>
      </c>
      <c r="D17" s="8">
        <f t="shared" si="0"/>
        <v>2217</v>
      </c>
      <c r="E17" s="7">
        <v>1190</v>
      </c>
      <c r="F17" s="7">
        <v>1027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13</v>
      </c>
      <c r="M17" s="10">
        <v>6</v>
      </c>
      <c r="N17" s="10">
        <v>0</v>
      </c>
      <c r="O17" s="10">
        <v>1</v>
      </c>
      <c r="P17" s="10">
        <v>0</v>
      </c>
      <c r="Q17" s="7">
        <v>1</v>
      </c>
    </row>
    <row r="18" spans="1:17" ht="15.75">
      <c r="A18" s="6" t="s">
        <v>25</v>
      </c>
      <c r="B18" s="7">
        <v>21</v>
      </c>
      <c r="C18" s="7">
        <v>1034</v>
      </c>
      <c r="D18" s="8">
        <f t="shared" si="0"/>
        <v>2652</v>
      </c>
      <c r="E18" s="7">
        <v>1394</v>
      </c>
      <c r="F18" s="7">
        <v>1258</v>
      </c>
      <c r="G18" s="9">
        <f t="shared" si="1"/>
        <v>22</v>
      </c>
      <c r="H18" s="10">
        <v>3</v>
      </c>
      <c r="I18" s="10">
        <v>6</v>
      </c>
      <c r="J18" s="10">
        <v>6</v>
      </c>
      <c r="K18" s="10">
        <v>7</v>
      </c>
      <c r="L18" s="10">
        <v>15</v>
      </c>
      <c r="M18" s="10">
        <v>6</v>
      </c>
      <c r="N18" s="10">
        <v>0</v>
      </c>
      <c r="O18" s="10">
        <v>5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654</v>
      </c>
      <c r="D19" s="8">
        <f t="shared" si="0"/>
        <v>1455</v>
      </c>
      <c r="E19" s="7">
        <v>793</v>
      </c>
      <c r="F19" s="7">
        <v>662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3</v>
      </c>
      <c r="M19" s="10">
        <v>7</v>
      </c>
      <c r="N19" s="10">
        <v>0</v>
      </c>
      <c r="O19" s="10">
        <v>1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549</v>
      </c>
      <c r="D20" s="8">
        <f t="shared" si="0"/>
        <v>1372</v>
      </c>
      <c r="E20" s="7">
        <v>734</v>
      </c>
      <c r="F20" s="7">
        <v>638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2</v>
      </c>
      <c r="M20" s="10">
        <v>1</v>
      </c>
      <c r="N20" s="10">
        <v>1</v>
      </c>
      <c r="O20" s="10">
        <v>2</v>
      </c>
      <c r="P20" s="10">
        <v>2</v>
      </c>
      <c r="Q20" s="7">
        <v>1</v>
      </c>
    </row>
    <row r="21" spans="1:17" ht="15.75">
      <c r="A21" s="6" t="s">
        <v>28</v>
      </c>
      <c r="B21" s="7">
        <v>17</v>
      </c>
      <c r="C21" s="7">
        <v>527</v>
      </c>
      <c r="D21" s="8">
        <f t="shared" si="0"/>
        <v>1209</v>
      </c>
      <c r="E21" s="7">
        <v>660</v>
      </c>
      <c r="F21" s="7">
        <v>549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0</v>
      </c>
      <c r="M21" s="10">
        <v>1</v>
      </c>
      <c r="N21" s="10">
        <v>0</v>
      </c>
      <c r="O21" s="10">
        <v>6</v>
      </c>
      <c r="P21" s="10">
        <v>0</v>
      </c>
      <c r="Q21" s="7">
        <v>1</v>
      </c>
    </row>
    <row r="22" spans="1:17" ht="15.75">
      <c r="A22" s="6" t="s">
        <v>29</v>
      </c>
      <c r="B22" s="7">
        <v>18</v>
      </c>
      <c r="C22" s="7">
        <v>922</v>
      </c>
      <c r="D22" s="8">
        <f t="shared" si="0"/>
        <v>2296</v>
      </c>
      <c r="E22" s="7">
        <v>1171</v>
      </c>
      <c r="F22" s="7">
        <v>1125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16</v>
      </c>
      <c r="M22" s="10">
        <v>6</v>
      </c>
      <c r="N22" s="10">
        <v>1</v>
      </c>
      <c r="O22" s="10">
        <v>3</v>
      </c>
      <c r="P22" s="10">
        <v>3</v>
      </c>
      <c r="Q22" s="7">
        <v>0</v>
      </c>
    </row>
    <row r="23" spans="1:17" ht="15.75">
      <c r="A23" s="6" t="s">
        <v>30</v>
      </c>
      <c r="B23" s="7">
        <v>27</v>
      </c>
      <c r="C23" s="7">
        <v>528</v>
      </c>
      <c r="D23" s="8">
        <f t="shared" si="0"/>
        <v>1239</v>
      </c>
      <c r="E23" s="7">
        <v>663</v>
      </c>
      <c r="F23" s="7">
        <v>576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8</v>
      </c>
      <c r="M23" s="10">
        <v>7</v>
      </c>
      <c r="N23" s="10">
        <v>0</v>
      </c>
      <c r="O23" s="10">
        <v>1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748</v>
      </c>
      <c r="D24" s="8">
        <f t="shared" si="0"/>
        <v>1762</v>
      </c>
      <c r="E24" s="7">
        <v>904</v>
      </c>
      <c r="F24" s="7">
        <v>858</v>
      </c>
      <c r="G24" s="9">
        <f t="shared" si="1"/>
        <v>13</v>
      </c>
      <c r="H24" s="10">
        <v>5</v>
      </c>
      <c r="I24" s="10">
        <v>3</v>
      </c>
      <c r="J24" s="10">
        <v>4</v>
      </c>
      <c r="K24" s="10">
        <v>1</v>
      </c>
      <c r="L24" s="10">
        <v>5</v>
      </c>
      <c r="M24" s="10">
        <v>6</v>
      </c>
      <c r="N24" s="10">
        <v>0</v>
      </c>
      <c r="O24" s="10">
        <v>2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1089</v>
      </c>
      <c r="D25" s="8">
        <f t="shared" si="0"/>
        <v>2490</v>
      </c>
      <c r="E25" s="7">
        <v>1306</v>
      </c>
      <c r="F25" s="7">
        <v>1184</v>
      </c>
      <c r="G25" s="9">
        <f t="shared" si="1"/>
        <v>20</v>
      </c>
      <c r="H25" s="10">
        <v>1</v>
      </c>
      <c r="I25" s="10">
        <v>3</v>
      </c>
      <c r="J25" s="10">
        <v>9</v>
      </c>
      <c r="K25" s="10">
        <v>7</v>
      </c>
      <c r="L25" s="10">
        <v>12</v>
      </c>
      <c r="M25" s="10">
        <v>8</v>
      </c>
      <c r="N25" s="10">
        <v>2</v>
      </c>
      <c r="O25" s="10">
        <v>8</v>
      </c>
      <c r="P25" s="10">
        <v>0</v>
      </c>
      <c r="Q25" s="7">
        <v>1</v>
      </c>
    </row>
    <row r="26" spans="1:17" ht="15.75">
      <c r="A26" s="6" t="s">
        <v>33</v>
      </c>
      <c r="B26" s="7">
        <v>15</v>
      </c>
      <c r="C26" s="7">
        <v>717</v>
      </c>
      <c r="D26" s="8">
        <f t="shared" si="0"/>
        <v>1833</v>
      </c>
      <c r="E26" s="7">
        <v>960</v>
      </c>
      <c r="F26" s="7">
        <v>873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9</v>
      </c>
      <c r="M26" s="10">
        <v>3</v>
      </c>
      <c r="N26" s="10">
        <v>0</v>
      </c>
      <c r="O26" s="10">
        <v>4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737</v>
      </c>
      <c r="D27" s="8">
        <f t="shared" si="0"/>
        <v>1959</v>
      </c>
      <c r="E27" s="7">
        <v>1049</v>
      </c>
      <c r="F27" s="7">
        <v>910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6</v>
      </c>
      <c r="M27" s="10">
        <v>7</v>
      </c>
      <c r="N27" s="10">
        <v>2</v>
      </c>
      <c r="O27" s="10">
        <v>3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560</v>
      </c>
      <c r="D28" s="8">
        <f t="shared" si="0"/>
        <v>1468</v>
      </c>
      <c r="E28" s="7">
        <v>791</v>
      </c>
      <c r="F28" s="7">
        <v>677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8</v>
      </c>
      <c r="M28" s="10">
        <v>4</v>
      </c>
      <c r="N28" s="10">
        <v>0</v>
      </c>
      <c r="O28" s="10">
        <v>1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692</v>
      </c>
      <c r="D29" s="8">
        <f t="shared" si="0"/>
        <v>1930</v>
      </c>
      <c r="E29" s="7">
        <v>1001</v>
      </c>
      <c r="F29" s="7">
        <v>929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4</v>
      </c>
      <c r="M29" s="10">
        <v>4</v>
      </c>
      <c r="N29" s="10">
        <v>1</v>
      </c>
      <c r="O29" s="10">
        <v>2</v>
      </c>
      <c r="P29" s="10">
        <v>1</v>
      </c>
      <c r="Q29" s="7">
        <v>1</v>
      </c>
    </row>
    <row r="30" spans="1:17" ht="15.75">
      <c r="A30" s="6" t="s">
        <v>37</v>
      </c>
      <c r="B30" s="7">
        <v>16</v>
      </c>
      <c r="C30" s="7">
        <v>627</v>
      </c>
      <c r="D30" s="8">
        <f t="shared" si="0"/>
        <v>1519</v>
      </c>
      <c r="E30" s="7">
        <v>812</v>
      </c>
      <c r="F30" s="7">
        <v>707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6</v>
      </c>
      <c r="M30" s="10">
        <v>4</v>
      </c>
      <c r="N30" s="10">
        <v>2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14994</v>
      </c>
      <c r="D31" s="12">
        <f>SUM(D12:D30)</f>
        <v>37278</v>
      </c>
      <c r="E31" s="12">
        <f>SUM(E12:E30)</f>
        <v>19632</v>
      </c>
      <c r="F31" s="12">
        <f>SUM(F12:F30)</f>
        <v>17646</v>
      </c>
      <c r="G31" s="12">
        <f>SUM(H31:K31)</f>
        <v>209</v>
      </c>
      <c r="H31" s="12">
        <f aca="true" t="shared" si="2" ref="H31:Q31">SUM(H12:H30)</f>
        <v>32</v>
      </c>
      <c r="I31" s="12">
        <f t="shared" si="2"/>
        <v>46</v>
      </c>
      <c r="J31" s="12">
        <f t="shared" si="2"/>
        <v>58</v>
      </c>
      <c r="K31" s="12">
        <f t="shared" si="2"/>
        <v>73</v>
      </c>
      <c r="L31" s="12">
        <f t="shared" si="2"/>
        <v>144</v>
      </c>
      <c r="M31" s="12">
        <f t="shared" si="2"/>
        <v>106</v>
      </c>
      <c r="N31" s="12">
        <f t="shared" si="2"/>
        <v>14</v>
      </c>
      <c r="O31" s="12">
        <f t="shared" si="2"/>
        <v>59</v>
      </c>
      <c r="P31" s="12">
        <f t="shared" si="2"/>
        <v>19</v>
      </c>
      <c r="Q31" s="12">
        <f t="shared" si="2"/>
        <v>9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50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1088</v>
      </c>
      <c r="D12" s="8">
        <f aca="true" t="shared" si="0" ref="D12:D28">E12+F12</f>
        <v>2711</v>
      </c>
      <c r="E12" s="7">
        <v>1397</v>
      </c>
      <c r="F12" s="7">
        <v>1314</v>
      </c>
      <c r="G12" s="9">
        <f aca="true" t="shared" si="1" ref="G12:G30">SUM(H12:K12)</f>
        <v>9</v>
      </c>
      <c r="H12" s="10">
        <v>1</v>
      </c>
      <c r="I12" s="10">
        <v>1</v>
      </c>
      <c r="J12" s="10">
        <v>3</v>
      </c>
      <c r="K12" s="10">
        <v>4</v>
      </c>
      <c r="L12" s="10">
        <v>10</v>
      </c>
      <c r="M12" s="10">
        <v>5</v>
      </c>
      <c r="N12" s="10">
        <v>0</v>
      </c>
      <c r="O12" s="10">
        <v>7</v>
      </c>
      <c r="P12" s="10">
        <v>4</v>
      </c>
      <c r="Q12" s="7">
        <v>0</v>
      </c>
    </row>
    <row r="13" spans="1:17" ht="15.75">
      <c r="A13" s="6" t="s">
        <v>20</v>
      </c>
      <c r="B13" s="7">
        <v>19</v>
      </c>
      <c r="C13" s="7">
        <v>1093</v>
      </c>
      <c r="D13" s="8">
        <f t="shared" si="0"/>
        <v>2628</v>
      </c>
      <c r="E13" s="7">
        <v>1382</v>
      </c>
      <c r="F13" s="7">
        <v>1246</v>
      </c>
      <c r="G13" s="9">
        <f t="shared" si="1"/>
        <v>20</v>
      </c>
      <c r="H13" s="10">
        <v>6</v>
      </c>
      <c r="I13" s="10">
        <v>4</v>
      </c>
      <c r="J13" s="10">
        <v>5</v>
      </c>
      <c r="K13" s="10">
        <v>5</v>
      </c>
      <c r="L13" s="10">
        <v>15</v>
      </c>
      <c r="M13" s="10">
        <v>7</v>
      </c>
      <c r="N13" s="10">
        <v>1</v>
      </c>
      <c r="O13" s="10">
        <v>5</v>
      </c>
      <c r="P13" s="10">
        <v>3</v>
      </c>
      <c r="Q13" s="7">
        <v>0</v>
      </c>
    </row>
    <row r="14" spans="1:17" ht="15.75">
      <c r="A14" s="6" t="s">
        <v>21</v>
      </c>
      <c r="B14" s="7">
        <v>23</v>
      </c>
      <c r="C14" s="7">
        <v>1111</v>
      </c>
      <c r="D14" s="8">
        <f t="shared" si="0"/>
        <v>2804</v>
      </c>
      <c r="E14" s="7">
        <v>1460</v>
      </c>
      <c r="F14" s="7">
        <v>1344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13</v>
      </c>
      <c r="M14" s="10">
        <v>7</v>
      </c>
      <c r="N14" s="10">
        <v>3</v>
      </c>
      <c r="O14" s="10">
        <v>5</v>
      </c>
      <c r="P14" s="10">
        <v>2</v>
      </c>
      <c r="Q14" s="7">
        <v>0</v>
      </c>
    </row>
    <row r="15" spans="1:17" ht="15.75">
      <c r="A15" s="6" t="s">
        <v>22</v>
      </c>
      <c r="B15" s="7">
        <v>24</v>
      </c>
      <c r="C15" s="7">
        <v>803</v>
      </c>
      <c r="D15" s="8">
        <f t="shared" si="0"/>
        <v>2173</v>
      </c>
      <c r="E15" s="7">
        <v>1160</v>
      </c>
      <c r="F15" s="7">
        <v>1013</v>
      </c>
      <c r="G15" s="9">
        <f t="shared" si="1"/>
        <v>10</v>
      </c>
      <c r="H15" s="10">
        <v>0</v>
      </c>
      <c r="I15" s="10">
        <v>2</v>
      </c>
      <c r="J15" s="10">
        <v>3</v>
      </c>
      <c r="K15" s="10">
        <v>5</v>
      </c>
      <c r="L15" s="10">
        <v>7</v>
      </c>
      <c r="M15" s="10">
        <v>1</v>
      </c>
      <c r="N15" s="10">
        <v>0</v>
      </c>
      <c r="O15" s="10">
        <v>5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599</v>
      </c>
      <c r="D16" s="8">
        <f t="shared" si="0"/>
        <v>1572</v>
      </c>
      <c r="E16" s="7">
        <v>813</v>
      </c>
      <c r="F16" s="7">
        <v>759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2</v>
      </c>
      <c r="M16" s="10">
        <v>4</v>
      </c>
      <c r="N16" s="10">
        <v>0</v>
      </c>
      <c r="O16" s="10">
        <v>1</v>
      </c>
      <c r="P16" s="10">
        <v>2</v>
      </c>
      <c r="Q16" s="7">
        <v>0</v>
      </c>
    </row>
    <row r="17" spans="1:17" ht="15.75">
      <c r="A17" s="6" t="s">
        <v>24</v>
      </c>
      <c r="B17" s="7">
        <v>22</v>
      </c>
      <c r="C17" s="7">
        <v>915</v>
      </c>
      <c r="D17" s="8">
        <f t="shared" si="0"/>
        <v>2214</v>
      </c>
      <c r="E17" s="7">
        <v>1190</v>
      </c>
      <c r="F17" s="7">
        <v>1024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4</v>
      </c>
      <c r="M17" s="10">
        <v>7</v>
      </c>
      <c r="N17" s="10">
        <v>0</v>
      </c>
      <c r="O17" s="10">
        <v>7</v>
      </c>
      <c r="P17" s="10">
        <v>1</v>
      </c>
      <c r="Q17" s="7">
        <v>1</v>
      </c>
    </row>
    <row r="18" spans="1:17" ht="15.75">
      <c r="A18" s="6" t="s">
        <v>25</v>
      </c>
      <c r="B18" s="7">
        <v>21</v>
      </c>
      <c r="C18" s="7">
        <v>1032</v>
      </c>
      <c r="D18" s="8">
        <f t="shared" si="0"/>
        <v>2649</v>
      </c>
      <c r="E18" s="7">
        <v>1395</v>
      </c>
      <c r="F18" s="7">
        <v>1254</v>
      </c>
      <c r="G18" s="9">
        <f t="shared" si="1"/>
        <v>22</v>
      </c>
      <c r="H18" s="10">
        <v>3</v>
      </c>
      <c r="I18" s="10">
        <v>6</v>
      </c>
      <c r="J18" s="10">
        <v>6</v>
      </c>
      <c r="K18" s="10">
        <v>7</v>
      </c>
      <c r="L18" s="10">
        <v>2</v>
      </c>
      <c r="M18" s="10">
        <v>4</v>
      </c>
      <c r="N18" s="10">
        <v>1</v>
      </c>
      <c r="O18" s="10">
        <v>6</v>
      </c>
      <c r="P18" s="10">
        <v>2</v>
      </c>
      <c r="Q18" s="7">
        <v>1</v>
      </c>
    </row>
    <row r="19" spans="1:17" ht="15.75">
      <c r="A19" s="6" t="s">
        <v>26</v>
      </c>
      <c r="B19" s="7">
        <v>19</v>
      </c>
      <c r="C19" s="7">
        <v>653</v>
      </c>
      <c r="D19" s="8">
        <f t="shared" si="0"/>
        <v>1458</v>
      </c>
      <c r="E19" s="7">
        <v>793</v>
      </c>
      <c r="F19" s="7">
        <v>665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0</v>
      </c>
      <c r="M19" s="10">
        <v>7</v>
      </c>
      <c r="N19" s="10">
        <v>2</v>
      </c>
      <c r="O19" s="10">
        <v>1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551</v>
      </c>
      <c r="D20" s="8">
        <f t="shared" si="0"/>
        <v>1377</v>
      </c>
      <c r="E20" s="7">
        <v>736</v>
      </c>
      <c r="F20" s="7">
        <v>641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5</v>
      </c>
      <c r="M20" s="10">
        <v>4</v>
      </c>
      <c r="N20" s="10">
        <v>1</v>
      </c>
      <c r="O20" s="10">
        <v>9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527</v>
      </c>
      <c r="D21" s="8">
        <f t="shared" si="0"/>
        <v>1220</v>
      </c>
      <c r="E21" s="7">
        <v>666</v>
      </c>
      <c r="F21" s="7">
        <v>554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0</v>
      </c>
      <c r="M21" s="10">
        <v>5</v>
      </c>
      <c r="N21" s="10">
        <v>0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913</v>
      </c>
      <c r="D22" s="8">
        <f t="shared" si="0"/>
        <v>2283</v>
      </c>
      <c r="E22" s="7">
        <v>1162</v>
      </c>
      <c r="F22" s="7">
        <v>1121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10</v>
      </c>
      <c r="M22" s="10">
        <v>13</v>
      </c>
      <c r="N22" s="10">
        <v>0</v>
      </c>
      <c r="O22" s="10">
        <v>4</v>
      </c>
      <c r="P22" s="10">
        <v>2</v>
      </c>
      <c r="Q22" s="7">
        <v>1</v>
      </c>
    </row>
    <row r="23" spans="1:17" ht="15.75">
      <c r="A23" s="6" t="s">
        <v>30</v>
      </c>
      <c r="B23" s="7">
        <v>27</v>
      </c>
      <c r="C23" s="7">
        <v>528</v>
      </c>
      <c r="D23" s="8">
        <f t="shared" si="0"/>
        <v>1237</v>
      </c>
      <c r="E23" s="7">
        <v>661</v>
      </c>
      <c r="F23" s="7">
        <v>576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8</v>
      </c>
      <c r="M23" s="10">
        <v>9</v>
      </c>
      <c r="N23" s="10">
        <v>0</v>
      </c>
      <c r="O23" s="10">
        <v>3</v>
      </c>
      <c r="P23" s="10">
        <v>0</v>
      </c>
      <c r="Q23" s="7">
        <v>1</v>
      </c>
    </row>
    <row r="24" spans="1:17" ht="15.75">
      <c r="A24" s="6" t="s">
        <v>31</v>
      </c>
      <c r="B24" s="7">
        <v>19</v>
      </c>
      <c r="C24" s="7">
        <v>751</v>
      </c>
      <c r="D24" s="8">
        <f t="shared" si="0"/>
        <v>1769</v>
      </c>
      <c r="E24" s="7">
        <v>902</v>
      </c>
      <c r="F24" s="7">
        <v>867</v>
      </c>
      <c r="G24" s="9">
        <f t="shared" si="1"/>
        <v>12</v>
      </c>
      <c r="H24" s="10">
        <v>4</v>
      </c>
      <c r="I24" s="10">
        <v>3</v>
      </c>
      <c r="J24" s="10">
        <v>4</v>
      </c>
      <c r="K24" s="10">
        <v>1</v>
      </c>
      <c r="L24" s="10">
        <v>2</v>
      </c>
      <c r="M24" s="10">
        <v>6</v>
      </c>
      <c r="N24" s="10">
        <v>0</v>
      </c>
      <c r="O24" s="10">
        <v>2</v>
      </c>
      <c r="P24" s="10">
        <v>2</v>
      </c>
      <c r="Q24" s="7">
        <v>0</v>
      </c>
    </row>
    <row r="25" spans="1:17" ht="15.75">
      <c r="A25" s="6" t="s">
        <v>32</v>
      </c>
      <c r="B25" s="7">
        <v>31</v>
      </c>
      <c r="C25" s="7">
        <v>1081</v>
      </c>
      <c r="D25" s="8">
        <f t="shared" si="0"/>
        <v>2484</v>
      </c>
      <c r="E25" s="7">
        <v>1302</v>
      </c>
      <c r="F25" s="7">
        <v>1182</v>
      </c>
      <c r="G25" s="9">
        <f t="shared" si="1"/>
        <v>20</v>
      </c>
      <c r="H25" s="10">
        <v>1</v>
      </c>
      <c r="I25" s="10">
        <v>3</v>
      </c>
      <c r="J25" s="10">
        <v>9</v>
      </c>
      <c r="K25" s="10">
        <v>7</v>
      </c>
      <c r="L25" s="10">
        <v>21</v>
      </c>
      <c r="M25" s="10">
        <v>8</v>
      </c>
      <c r="N25" s="10">
        <v>0</v>
      </c>
      <c r="O25" s="10">
        <v>5</v>
      </c>
      <c r="P25" s="10">
        <v>1</v>
      </c>
      <c r="Q25" s="7">
        <v>1</v>
      </c>
    </row>
    <row r="26" spans="1:17" ht="15.75">
      <c r="A26" s="6" t="s">
        <v>33</v>
      </c>
      <c r="B26" s="7">
        <v>15</v>
      </c>
      <c r="C26" s="7">
        <v>719</v>
      </c>
      <c r="D26" s="8">
        <f t="shared" si="0"/>
        <v>1832</v>
      </c>
      <c r="E26" s="7">
        <v>962</v>
      </c>
      <c r="F26" s="7">
        <v>870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3</v>
      </c>
      <c r="M26" s="10">
        <v>6</v>
      </c>
      <c r="N26" s="10">
        <v>0</v>
      </c>
      <c r="O26" s="10">
        <v>3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737</v>
      </c>
      <c r="D27" s="8">
        <f t="shared" si="0"/>
        <v>1961</v>
      </c>
      <c r="E27" s="7">
        <v>1047</v>
      </c>
      <c r="F27" s="7">
        <v>914</v>
      </c>
      <c r="G27" s="9">
        <f t="shared" si="1"/>
        <v>9</v>
      </c>
      <c r="H27" s="10">
        <v>5</v>
      </c>
      <c r="I27" s="10">
        <v>1</v>
      </c>
      <c r="J27" s="10">
        <v>0</v>
      </c>
      <c r="K27" s="10">
        <v>3</v>
      </c>
      <c r="L27" s="10">
        <v>2</v>
      </c>
      <c r="M27" s="10">
        <v>6</v>
      </c>
      <c r="N27" s="10">
        <v>0</v>
      </c>
      <c r="O27" s="10">
        <v>3</v>
      </c>
      <c r="P27" s="10">
        <v>1</v>
      </c>
      <c r="Q27" s="7">
        <v>1</v>
      </c>
    </row>
    <row r="28" spans="1:17" ht="15.75">
      <c r="A28" s="6" t="s">
        <v>35</v>
      </c>
      <c r="B28" s="7">
        <v>16</v>
      </c>
      <c r="C28" s="7">
        <v>559</v>
      </c>
      <c r="D28" s="8">
        <f t="shared" si="0"/>
        <v>1463</v>
      </c>
      <c r="E28" s="7">
        <v>787</v>
      </c>
      <c r="F28" s="7">
        <v>676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4</v>
      </c>
      <c r="M28" s="10">
        <v>6</v>
      </c>
      <c r="N28" s="10">
        <v>2</v>
      </c>
      <c r="O28" s="10">
        <v>1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687</v>
      </c>
      <c r="D29" s="8">
        <f>SUM(E29:F29)</f>
        <v>1930</v>
      </c>
      <c r="E29" s="7">
        <v>1001</v>
      </c>
      <c r="F29" s="7">
        <v>929</v>
      </c>
      <c r="G29" s="9">
        <f t="shared" si="1"/>
        <v>16</v>
      </c>
      <c r="H29" s="10">
        <v>4</v>
      </c>
      <c r="I29" s="10">
        <v>5</v>
      </c>
      <c r="J29" s="10">
        <v>0</v>
      </c>
      <c r="K29" s="10">
        <v>7</v>
      </c>
      <c r="L29" s="10">
        <v>4</v>
      </c>
      <c r="M29" s="10">
        <v>2</v>
      </c>
      <c r="N29" s="10">
        <v>0</v>
      </c>
      <c r="O29" s="10">
        <v>3</v>
      </c>
      <c r="P29" s="10">
        <v>1</v>
      </c>
      <c r="Q29" s="7">
        <v>1</v>
      </c>
    </row>
    <row r="30" spans="1:17" ht="15.75">
      <c r="A30" s="6" t="s">
        <v>37</v>
      </c>
      <c r="B30" s="7">
        <v>16</v>
      </c>
      <c r="C30" s="7">
        <v>629</v>
      </c>
      <c r="D30" s="8">
        <f>E30+F30</f>
        <v>1520</v>
      </c>
      <c r="E30" s="7">
        <v>812</v>
      </c>
      <c r="F30" s="7">
        <v>708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2</v>
      </c>
      <c r="M30" s="10">
        <v>3</v>
      </c>
      <c r="N30" s="10">
        <v>1</v>
      </c>
      <c r="O30" s="10">
        <v>3</v>
      </c>
      <c r="P30" s="10">
        <v>1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14976</v>
      </c>
      <c r="D31" s="12">
        <f>SUM(D12:D30)</f>
        <v>37285</v>
      </c>
      <c r="E31" s="12">
        <f>SUM(E12:E30)</f>
        <v>19628</v>
      </c>
      <c r="F31" s="12">
        <f>SUM(F12:F30)</f>
        <v>17657</v>
      </c>
      <c r="G31" s="12">
        <f>SUM(H31:K31)</f>
        <v>208</v>
      </c>
      <c r="H31" s="12">
        <f aca="true" t="shared" si="2" ref="H31:Q31">SUM(H12:H30)</f>
        <v>32</v>
      </c>
      <c r="I31" s="12">
        <f t="shared" si="2"/>
        <v>47</v>
      </c>
      <c r="J31" s="12">
        <f t="shared" si="2"/>
        <v>58</v>
      </c>
      <c r="K31" s="12">
        <f t="shared" si="2"/>
        <v>71</v>
      </c>
      <c r="L31" s="12">
        <f t="shared" si="2"/>
        <v>114</v>
      </c>
      <c r="M31" s="12">
        <f t="shared" si="2"/>
        <v>110</v>
      </c>
      <c r="N31" s="12">
        <f t="shared" si="2"/>
        <v>11</v>
      </c>
      <c r="O31" s="12">
        <f t="shared" si="2"/>
        <v>74</v>
      </c>
      <c r="P31" s="12">
        <f t="shared" si="2"/>
        <v>23</v>
      </c>
      <c r="Q31" s="12">
        <f t="shared" si="2"/>
        <v>7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44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45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46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1087</v>
      </c>
      <c r="D12" s="8">
        <f aca="true" t="shared" si="0" ref="D12:D28">E12+F12</f>
        <v>2712</v>
      </c>
      <c r="E12" s="7">
        <v>1398</v>
      </c>
      <c r="F12" s="7">
        <v>1314</v>
      </c>
      <c r="G12" s="9">
        <f aca="true" t="shared" si="1" ref="G12:G30">SUM(H12:K12)</f>
        <v>9</v>
      </c>
      <c r="H12" s="10">
        <v>1</v>
      </c>
      <c r="I12" s="10">
        <v>1</v>
      </c>
      <c r="J12" s="10">
        <v>3</v>
      </c>
      <c r="K12" s="10">
        <v>4</v>
      </c>
      <c r="L12" s="10">
        <v>10</v>
      </c>
      <c r="M12" s="10">
        <v>6</v>
      </c>
      <c r="N12" s="10">
        <v>2</v>
      </c>
      <c r="O12" s="10">
        <v>1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1093</v>
      </c>
      <c r="D13" s="8">
        <f t="shared" si="0"/>
        <v>2618</v>
      </c>
      <c r="E13" s="7">
        <v>1378</v>
      </c>
      <c r="F13" s="7">
        <v>1240</v>
      </c>
      <c r="G13" s="9">
        <f t="shared" si="1"/>
        <v>20</v>
      </c>
      <c r="H13" s="10">
        <v>6</v>
      </c>
      <c r="I13" s="10">
        <v>4</v>
      </c>
      <c r="J13" s="10">
        <v>5</v>
      </c>
      <c r="K13" s="10">
        <v>5</v>
      </c>
      <c r="L13" s="10">
        <v>5</v>
      </c>
      <c r="M13" s="10">
        <v>3</v>
      </c>
      <c r="N13" s="10">
        <v>0</v>
      </c>
      <c r="O13" s="10">
        <v>2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1107</v>
      </c>
      <c r="D14" s="8">
        <f t="shared" si="0"/>
        <v>2800</v>
      </c>
      <c r="E14" s="7">
        <v>1453</v>
      </c>
      <c r="F14" s="7">
        <v>1347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10</v>
      </c>
      <c r="M14" s="10">
        <v>6</v>
      </c>
      <c r="N14" s="10">
        <v>2</v>
      </c>
      <c r="O14" s="10">
        <v>6</v>
      </c>
      <c r="P14" s="10">
        <v>0</v>
      </c>
      <c r="Q14" s="7">
        <v>1</v>
      </c>
    </row>
    <row r="15" spans="1:17" ht="15.75">
      <c r="A15" s="6" t="s">
        <v>22</v>
      </c>
      <c r="B15" s="7">
        <v>24</v>
      </c>
      <c r="C15" s="7">
        <v>805</v>
      </c>
      <c r="D15" s="8">
        <f t="shared" si="0"/>
        <v>2177</v>
      </c>
      <c r="E15" s="7">
        <v>1161</v>
      </c>
      <c r="F15" s="7">
        <v>1016</v>
      </c>
      <c r="G15" s="9">
        <f t="shared" si="1"/>
        <v>10</v>
      </c>
      <c r="H15" s="10">
        <v>0</v>
      </c>
      <c r="I15" s="10">
        <v>2</v>
      </c>
      <c r="J15" s="10">
        <v>3</v>
      </c>
      <c r="K15" s="10">
        <v>5</v>
      </c>
      <c r="L15" s="10">
        <v>5</v>
      </c>
      <c r="M15" s="10">
        <v>3</v>
      </c>
      <c r="N15" s="10">
        <v>2</v>
      </c>
      <c r="O15" s="10">
        <v>1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597</v>
      </c>
      <c r="D16" s="8">
        <f t="shared" si="0"/>
        <v>1572</v>
      </c>
      <c r="E16" s="7">
        <v>814</v>
      </c>
      <c r="F16" s="7">
        <v>758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6</v>
      </c>
      <c r="M16" s="10">
        <v>6</v>
      </c>
      <c r="N16" s="10">
        <v>1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914</v>
      </c>
      <c r="D17" s="8">
        <f t="shared" si="0"/>
        <v>2228</v>
      </c>
      <c r="E17" s="7">
        <v>1198</v>
      </c>
      <c r="F17" s="7">
        <v>1030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6</v>
      </c>
      <c r="M17" s="10">
        <v>4</v>
      </c>
      <c r="N17" s="10">
        <v>0</v>
      </c>
      <c r="O17" s="10">
        <v>1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1033</v>
      </c>
      <c r="D18" s="8">
        <f t="shared" si="0"/>
        <v>2657</v>
      </c>
      <c r="E18" s="7">
        <v>1398</v>
      </c>
      <c r="F18" s="7">
        <v>1259</v>
      </c>
      <c r="G18" s="9">
        <f t="shared" si="1"/>
        <v>22</v>
      </c>
      <c r="H18" s="10">
        <v>3</v>
      </c>
      <c r="I18" s="10">
        <v>6</v>
      </c>
      <c r="J18" s="10">
        <v>6</v>
      </c>
      <c r="K18" s="10">
        <v>7</v>
      </c>
      <c r="L18" s="10">
        <v>2</v>
      </c>
      <c r="M18" s="10">
        <v>6</v>
      </c>
      <c r="N18" s="10">
        <v>3</v>
      </c>
      <c r="O18" s="10">
        <v>3</v>
      </c>
      <c r="P18" s="10">
        <v>2</v>
      </c>
      <c r="Q18" s="7">
        <v>0</v>
      </c>
    </row>
    <row r="19" spans="1:17" ht="15.75">
      <c r="A19" s="6" t="s">
        <v>26</v>
      </c>
      <c r="B19" s="7">
        <v>19</v>
      </c>
      <c r="C19" s="7">
        <v>655</v>
      </c>
      <c r="D19" s="8">
        <f t="shared" si="0"/>
        <v>1462</v>
      </c>
      <c r="E19" s="7">
        <v>798</v>
      </c>
      <c r="F19" s="7">
        <v>664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11</v>
      </c>
      <c r="M19" s="10">
        <v>1</v>
      </c>
      <c r="N19" s="10">
        <v>0</v>
      </c>
      <c r="O19" s="10">
        <v>0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555</v>
      </c>
      <c r="D20" s="8">
        <f t="shared" si="0"/>
        <v>1386</v>
      </c>
      <c r="E20" s="7">
        <v>740</v>
      </c>
      <c r="F20" s="7">
        <v>646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9</v>
      </c>
      <c r="M20" s="10">
        <v>0</v>
      </c>
      <c r="N20" s="10">
        <v>1</v>
      </c>
      <c r="O20" s="10">
        <v>5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527</v>
      </c>
      <c r="D21" s="8">
        <f t="shared" si="0"/>
        <v>1227</v>
      </c>
      <c r="E21" s="7">
        <v>671</v>
      </c>
      <c r="F21" s="7">
        <v>556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4</v>
      </c>
      <c r="M21" s="10">
        <v>1</v>
      </c>
      <c r="N21" s="10">
        <v>1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910</v>
      </c>
      <c r="D22" s="8">
        <f t="shared" si="0"/>
        <v>2295</v>
      </c>
      <c r="E22" s="7">
        <v>1172</v>
      </c>
      <c r="F22" s="7">
        <v>1123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9</v>
      </c>
      <c r="M22" s="10">
        <v>3</v>
      </c>
      <c r="N22" s="10">
        <v>0</v>
      </c>
      <c r="O22" s="10">
        <v>5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530</v>
      </c>
      <c r="D23" s="8">
        <f t="shared" si="0"/>
        <v>1241</v>
      </c>
      <c r="E23" s="7">
        <v>663</v>
      </c>
      <c r="F23" s="7">
        <v>578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4</v>
      </c>
      <c r="M23" s="10">
        <v>2</v>
      </c>
      <c r="N23" s="10">
        <v>0</v>
      </c>
      <c r="O23" s="10">
        <v>2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753</v>
      </c>
      <c r="D24" s="8">
        <f t="shared" si="0"/>
        <v>1776</v>
      </c>
      <c r="E24" s="7">
        <v>906</v>
      </c>
      <c r="F24" s="7">
        <v>870</v>
      </c>
      <c r="G24" s="9">
        <f t="shared" si="1"/>
        <v>12</v>
      </c>
      <c r="H24" s="10">
        <v>4</v>
      </c>
      <c r="I24" s="10">
        <v>3</v>
      </c>
      <c r="J24" s="10">
        <v>4</v>
      </c>
      <c r="K24" s="10">
        <v>1</v>
      </c>
      <c r="L24" s="10">
        <v>10</v>
      </c>
      <c r="M24" s="10">
        <v>2</v>
      </c>
      <c r="N24" s="10">
        <v>3</v>
      </c>
      <c r="O24" s="10">
        <v>4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1075</v>
      </c>
      <c r="D25" s="8">
        <f t="shared" si="0"/>
        <v>2472</v>
      </c>
      <c r="E25" s="7">
        <v>1292</v>
      </c>
      <c r="F25" s="7">
        <v>1180</v>
      </c>
      <c r="G25" s="9">
        <f t="shared" si="1"/>
        <v>20</v>
      </c>
      <c r="H25" s="10">
        <v>1</v>
      </c>
      <c r="I25" s="10">
        <v>3</v>
      </c>
      <c r="J25" s="10">
        <v>9</v>
      </c>
      <c r="K25" s="10">
        <v>7</v>
      </c>
      <c r="L25" s="10">
        <v>7</v>
      </c>
      <c r="M25" s="10">
        <v>4</v>
      </c>
      <c r="N25" s="10">
        <v>0</v>
      </c>
      <c r="O25" s="10">
        <v>5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715</v>
      </c>
      <c r="D26" s="8">
        <f t="shared" si="0"/>
        <v>1837</v>
      </c>
      <c r="E26" s="7">
        <v>962</v>
      </c>
      <c r="F26" s="7">
        <v>875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6</v>
      </c>
      <c r="M26" s="10">
        <v>1</v>
      </c>
      <c r="N26" s="10">
        <v>1</v>
      </c>
      <c r="O26" s="10">
        <v>4</v>
      </c>
      <c r="P26" s="10">
        <v>1</v>
      </c>
      <c r="Q26" s="7">
        <v>1</v>
      </c>
    </row>
    <row r="27" spans="1:17" ht="15.75">
      <c r="A27" s="6" t="s">
        <v>34</v>
      </c>
      <c r="B27" s="7">
        <v>19</v>
      </c>
      <c r="C27" s="7">
        <v>739</v>
      </c>
      <c r="D27" s="8">
        <f t="shared" si="0"/>
        <v>1969</v>
      </c>
      <c r="E27" s="7">
        <v>1050</v>
      </c>
      <c r="F27" s="7">
        <v>919</v>
      </c>
      <c r="G27" s="9">
        <f t="shared" si="1"/>
        <v>9</v>
      </c>
      <c r="H27" s="10">
        <v>5</v>
      </c>
      <c r="I27" s="10">
        <v>1</v>
      </c>
      <c r="J27" s="10">
        <v>0</v>
      </c>
      <c r="K27" s="10">
        <v>3</v>
      </c>
      <c r="L27" s="10">
        <v>8</v>
      </c>
      <c r="M27" s="10">
        <v>10</v>
      </c>
      <c r="N27" s="10">
        <v>1</v>
      </c>
      <c r="O27" s="10">
        <v>4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556</v>
      </c>
      <c r="D28" s="8">
        <f t="shared" si="0"/>
        <v>1465</v>
      </c>
      <c r="E28" s="7">
        <v>787</v>
      </c>
      <c r="F28" s="7">
        <v>678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6</v>
      </c>
      <c r="M28" s="10">
        <v>6</v>
      </c>
      <c r="N28" s="10">
        <v>2</v>
      </c>
      <c r="O28" s="10">
        <v>0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683</v>
      </c>
      <c r="D29" s="8">
        <f>SUM(E29:F29)</f>
        <v>1929</v>
      </c>
      <c r="E29" s="7">
        <v>1001</v>
      </c>
      <c r="F29" s="7">
        <v>928</v>
      </c>
      <c r="G29" s="9">
        <f t="shared" si="1"/>
        <v>16</v>
      </c>
      <c r="H29" s="10">
        <v>4</v>
      </c>
      <c r="I29" s="10">
        <v>5</v>
      </c>
      <c r="J29" s="10">
        <v>0</v>
      </c>
      <c r="K29" s="10">
        <v>7</v>
      </c>
      <c r="L29" s="10">
        <v>5</v>
      </c>
      <c r="M29" s="10">
        <v>4</v>
      </c>
      <c r="N29" s="10">
        <v>0</v>
      </c>
      <c r="O29" s="10">
        <v>1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630</v>
      </c>
      <c r="D30" s="8">
        <f>E30+F30</f>
        <v>1521</v>
      </c>
      <c r="E30" s="7">
        <v>811</v>
      </c>
      <c r="F30" s="7">
        <v>710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3</v>
      </c>
      <c r="M30" s="10">
        <v>1</v>
      </c>
      <c r="N30" s="10">
        <v>0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14964</v>
      </c>
      <c r="D31" s="12">
        <f>SUM(D12:D30)</f>
        <v>37344</v>
      </c>
      <c r="E31" s="12">
        <f>SUM(E12:E30)</f>
        <v>19653</v>
      </c>
      <c r="F31" s="12">
        <f>SUM(F12:F30)</f>
        <v>17691</v>
      </c>
      <c r="G31" s="12">
        <f>SUM(H31:K31)</f>
        <v>208</v>
      </c>
      <c r="H31" s="12">
        <f aca="true" t="shared" si="2" ref="H31:Q31">SUM(H12:H30)</f>
        <v>32</v>
      </c>
      <c r="I31" s="12">
        <f t="shared" si="2"/>
        <v>47</v>
      </c>
      <c r="J31" s="12">
        <f t="shared" si="2"/>
        <v>58</v>
      </c>
      <c r="K31" s="12">
        <f t="shared" si="2"/>
        <v>71</v>
      </c>
      <c r="L31" s="12">
        <f t="shared" si="2"/>
        <v>126</v>
      </c>
      <c r="M31" s="12">
        <f t="shared" si="2"/>
        <v>69</v>
      </c>
      <c r="N31" s="12">
        <f t="shared" si="2"/>
        <v>19</v>
      </c>
      <c r="O31" s="12">
        <f t="shared" si="2"/>
        <v>49</v>
      </c>
      <c r="P31" s="12">
        <f t="shared" si="2"/>
        <v>5</v>
      </c>
      <c r="Q31" s="12">
        <f t="shared" si="2"/>
        <v>2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Q30" sqref="Q30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116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1086</v>
      </c>
      <c r="D12" s="8">
        <f>SUM(E12:F12)</f>
        <v>2689</v>
      </c>
      <c r="E12" s="7">
        <v>1388</v>
      </c>
      <c r="F12" s="7">
        <v>1301</v>
      </c>
      <c r="G12" s="9">
        <f>SUM(H12:K12)</f>
        <v>8</v>
      </c>
      <c r="H12" s="10">
        <v>1</v>
      </c>
      <c r="I12" s="10">
        <v>1</v>
      </c>
      <c r="J12" s="10">
        <v>3</v>
      </c>
      <c r="K12" s="10">
        <v>3</v>
      </c>
      <c r="L12" s="10">
        <v>5</v>
      </c>
      <c r="M12" s="10">
        <v>8</v>
      </c>
      <c r="N12" s="10">
        <v>1</v>
      </c>
      <c r="O12" s="10">
        <v>5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1109</v>
      </c>
      <c r="D13" s="8">
        <f aca="true" t="shared" si="0" ref="D13:D30">SUM(E13:F13)</f>
        <v>2634</v>
      </c>
      <c r="E13" s="7">
        <v>1368</v>
      </c>
      <c r="F13" s="7">
        <v>1266</v>
      </c>
      <c r="G13" s="9">
        <f aca="true" t="shared" si="1" ref="G13:G30">SUM(H13:K13)</f>
        <v>21</v>
      </c>
      <c r="H13" s="10">
        <v>6</v>
      </c>
      <c r="I13" s="10">
        <v>4</v>
      </c>
      <c r="J13" s="10">
        <v>6</v>
      </c>
      <c r="K13" s="10">
        <v>5</v>
      </c>
      <c r="L13" s="10">
        <v>6</v>
      </c>
      <c r="M13" s="10">
        <v>4</v>
      </c>
      <c r="N13" s="10">
        <v>1</v>
      </c>
      <c r="O13" s="10">
        <v>4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1108</v>
      </c>
      <c r="D14" s="8">
        <f t="shared" si="0"/>
        <v>2784</v>
      </c>
      <c r="E14" s="7">
        <v>1456</v>
      </c>
      <c r="F14" s="7">
        <v>1328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2</v>
      </c>
      <c r="M14" s="10">
        <v>3</v>
      </c>
      <c r="N14" s="10">
        <v>2</v>
      </c>
      <c r="O14" s="10">
        <v>4</v>
      </c>
      <c r="P14" s="10">
        <v>0</v>
      </c>
      <c r="Q14" s="7">
        <v>0</v>
      </c>
    </row>
    <row r="15" spans="1:17" ht="15.75">
      <c r="A15" s="6" t="s">
        <v>22</v>
      </c>
      <c r="B15" s="7">
        <v>24</v>
      </c>
      <c r="C15" s="7">
        <v>805</v>
      </c>
      <c r="D15" s="8">
        <f t="shared" si="0"/>
        <v>2152</v>
      </c>
      <c r="E15" s="7">
        <v>1153</v>
      </c>
      <c r="F15" s="7">
        <v>999</v>
      </c>
      <c r="G15" s="9">
        <f t="shared" si="1"/>
        <v>12</v>
      </c>
      <c r="H15" s="10">
        <v>0</v>
      </c>
      <c r="I15" s="10">
        <v>2</v>
      </c>
      <c r="J15" s="10">
        <v>4</v>
      </c>
      <c r="K15" s="10">
        <v>6</v>
      </c>
      <c r="L15" s="10">
        <v>6</v>
      </c>
      <c r="M15" s="10">
        <v>3</v>
      </c>
      <c r="N15" s="10">
        <v>1</v>
      </c>
      <c r="O15" s="10">
        <v>3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602</v>
      </c>
      <c r="D16" s="8">
        <f t="shared" si="0"/>
        <v>1552</v>
      </c>
      <c r="E16" s="7">
        <v>803</v>
      </c>
      <c r="F16" s="7">
        <v>749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5</v>
      </c>
      <c r="M16" s="10">
        <v>0</v>
      </c>
      <c r="N16" s="10">
        <v>2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928</v>
      </c>
      <c r="D17" s="8">
        <f t="shared" si="0"/>
        <v>2212</v>
      </c>
      <c r="E17" s="7">
        <v>1188</v>
      </c>
      <c r="F17" s="7">
        <v>1024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6</v>
      </c>
      <c r="M17" s="10">
        <v>5</v>
      </c>
      <c r="N17" s="10">
        <v>2</v>
      </c>
      <c r="O17" s="10">
        <v>6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1037</v>
      </c>
      <c r="D18" s="8">
        <f t="shared" si="0"/>
        <v>2643</v>
      </c>
      <c r="E18" s="7">
        <v>1380</v>
      </c>
      <c r="F18" s="7">
        <v>1263</v>
      </c>
      <c r="G18" s="9">
        <f t="shared" si="1"/>
        <v>23</v>
      </c>
      <c r="H18" s="10">
        <v>4</v>
      </c>
      <c r="I18" s="10">
        <v>6</v>
      </c>
      <c r="J18" s="10">
        <v>6</v>
      </c>
      <c r="K18" s="10">
        <v>7</v>
      </c>
      <c r="L18" s="10">
        <v>4</v>
      </c>
      <c r="M18" s="10">
        <v>5</v>
      </c>
      <c r="N18" s="10">
        <v>1</v>
      </c>
      <c r="O18" s="10">
        <v>3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650</v>
      </c>
      <c r="D19" s="8">
        <f t="shared" si="0"/>
        <v>1432</v>
      </c>
      <c r="E19" s="7">
        <v>790</v>
      </c>
      <c r="F19" s="7">
        <v>642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1</v>
      </c>
      <c r="M19" s="10">
        <v>4</v>
      </c>
      <c r="N19" s="10">
        <v>0</v>
      </c>
      <c r="O19" s="10">
        <v>5</v>
      </c>
      <c r="P19" s="10">
        <v>1</v>
      </c>
      <c r="Q19" s="7">
        <v>1</v>
      </c>
    </row>
    <row r="20" spans="1:17" ht="15.75">
      <c r="A20" s="6" t="s">
        <v>27</v>
      </c>
      <c r="B20" s="7">
        <v>16</v>
      </c>
      <c r="C20" s="7">
        <v>547</v>
      </c>
      <c r="D20" s="8">
        <f t="shared" si="0"/>
        <v>1354</v>
      </c>
      <c r="E20" s="7">
        <v>730</v>
      </c>
      <c r="F20" s="7">
        <v>624</v>
      </c>
      <c r="G20" s="9">
        <f t="shared" si="1"/>
        <v>5</v>
      </c>
      <c r="H20" s="10">
        <v>0</v>
      </c>
      <c r="I20" s="10">
        <v>3</v>
      </c>
      <c r="J20" s="10">
        <v>1</v>
      </c>
      <c r="K20" s="10">
        <v>1</v>
      </c>
      <c r="L20" s="10">
        <v>4</v>
      </c>
      <c r="M20" s="10">
        <v>2</v>
      </c>
      <c r="N20" s="10">
        <v>1</v>
      </c>
      <c r="O20" s="10">
        <v>4</v>
      </c>
      <c r="P20" s="10">
        <v>1</v>
      </c>
      <c r="Q20" s="7">
        <v>0</v>
      </c>
    </row>
    <row r="21" spans="1:17" ht="15.75">
      <c r="A21" s="6" t="s">
        <v>28</v>
      </c>
      <c r="B21" s="7">
        <v>17</v>
      </c>
      <c r="C21" s="7">
        <v>520</v>
      </c>
      <c r="D21" s="8">
        <f t="shared" si="0"/>
        <v>1179</v>
      </c>
      <c r="E21" s="7">
        <v>642</v>
      </c>
      <c r="F21" s="7">
        <v>537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1</v>
      </c>
      <c r="M21" s="10">
        <v>2</v>
      </c>
      <c r="N21" s="10">
        <v>1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19</v>
      </c>
      <c r="C22" s="7">
        <v>939</v>
      </c>
      <c r="D22" s="8">
        <f t="shared" si="0"/>
        <v>2308</v>
      </c>
      <c r="E22" s="7">
        <v>1171</v>
      </c>
      <c r="F22" s="7">
        <v>1137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7</v>
      </c>
      <c r="M22" s="10">
        <v>3</v>
      </c>
      <c r="N22" s="10">
        <v>0</v>
      </c>
      <c r="O22" s="10">
        <v>5</v>
      </c>
      <c r="P22" s="10">
        <v>0</v>
      </c>
      <c r="Q22" s="7">
        <v>0</v>
      </c>
    </row>
    <row r="23" spans="1:17" ht="15.75">
      <c r="A23" s="6" t="s">
        <v>30</v>
      </c>
      <c r="B23" s="7">
        <v>26</v>
      </c>
      <c r="C23" s="7">
        <v>532</v>
      </c>
      <c r="D23" s="8">
        <f t="shared" si="0"/>
        <v>1224</v>
      </c>
      <c r="E23" s="7">
        <v>654</v>
      </c>
      <c r="F23" s="7">
        <v>570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2</v>
      </c>
      <c r="M23" s="10">
        <v>1</v>
      </c>
      <c r="N23" s="10">
        <v>1</v>
      </c>
      <c r="O23" s="10">
        <v>2</v>
      </c>
      <c r="P23" s="10">
        <v>0</v>
      </c>
      <c r="Q23" s="7">
        <v>1</v>
      </c>
    </row>
    <row r="24" spans="1:17" ht="15.75">
      <c r="A24" s="6" t="s">
        <v>31</v>
      </c>
      <c r="B24" s="7">
        <v>19</v>
      </c>
      <c r="C24" s="7">
        <v>754</v>
      </c>
      <c r="D24" s="8">
        <f t="shared" si="0"/>
        <v>1779</v>
      </c>
      <c r="E24" s="7">
        <v>913</v>
      </c>
      <c r="F24" s="7">
        <v>866</v>
      </c>
      <c r="G24" s="9">
        <f t="shared" si="1"/>
        <v>14</v>
      </c>
      <c r="H24" s="10">
        <v>5</v>
      </c>
      <c r="I24" s="10">
        <v>3</v>
      </c>
      <c r="J24" s="10">
        <v>5</v>
      </c>
      <c r="K24" s="10">
        <v>1</v>
      </c>
      <c r="L24" s="10">
        <v>7</v>
      </c>
      <c r="M24" s="10">
        <v>1</v>
      </c>
      <c r="N24" s="10">
        <v>1</v>
      </c>
      <c r="O24" s="10">
        <v>1</v>
      </c>
      <c r="P24" s="10">
        <v>1</v>
      </c>
      <c r="Q24" s="7">
        <v>0</v>
      </c>
    </row>
    <row r="25" spans="1:17" ht="15.75">
      <c r="A25" s="6" t="s">
        <v>32</v>
      </c>
      <c r="B25" s="7">
        <v>30</v>
      </c>
      <c r="C25" s="7">
        <v>1099</v>
      </c>
      <c r="D25" s="8">
        <f t="shared" si="0"/>
        <v>2515</v>
      </c>
      <c r="E25" s="7">
        <v>1311</v>
      </c>
      <c r="F25" s="7">
        <v>1204</v>
      </c>
      <c r="G25" s="9">
        <f t="shared" si="1"/>
        <v>23</v>
      </c>
      <c r="H25" s="10">
        <v>1</v>
      </c>
      <c r="I25" s="10">
        <v>3</v>
      </c>
      <c r="J25" s="10">
        <v>9</v>
      </c>
      <c r="K25" s="10">
        <v>10</v>
      </c>
      <c r="L25" s="10">
        <v>13</v>
      </c>
      <c r="M25" s="10">
        <v>3</v>
      </c>
      <c r="N25" s="10">
        <v>2</v>
      </c>
      <c r="O25" s="10">
        <v>1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719</v>
      </c>
      <c r="D26" s="8">
        <f t="shared" si="0"/>
        <v>1802</v>
      </c>
      <c r="E26" s="7">
        <v>938</v>
      </c>
      <c r="F26" s="7">
        <v>864</v>
      </c>
      <c r="G26" s="9">
        <f t="shared" si="1"/>
        <v>11</v>
      </c>
      <c r="H26" s="10">
        <v>2</v>
      </c>
      <c r="I26" s="10">
        <v>3</v>
      </c>
      <c r="J26" s="10">
        <v>2</v>
      </c>
      <c r="K26" s="10">
        <v>4</v>
      </c>
      <c r="L26" s="10">
        <v>4</v>
      </c>
      <c r="M26" s="10">
        <v>10</v>
      </c>
      <c r="N26" s="10">
        <v>2</v>
      </c>
      <c r="O26" s="10">
        <v>4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740</v>
      </c>
      <c r="D27" s="8">
        <f t="shared" si="0"/>
        <v>1930</v>
      </c>
      <c r="E27" s="7">
        <v>1031</v>
      </c>
      <c r="F27" s="7">
        <v>899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0</v>
      </c>
      <c r="M27" s="10">
        <v>0</v>
      </c>
      <c r="N27" s="10">
        <v>0</v>
      </c>
      <c r="O27" s="10">
        <v>2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565</v>
      </c>
      <c r="D28" s="8">
        <f t="shared" si="0"/>
        <v>1452</v>
      </c>
      <c r="E28" s="7">
        <v>784</v>
      </c>
      <c r="F28" s="7">
        <v>668</v>
      </c>
      <c r="G28" s="9">
        <f t="shared" si="1"/>
        <v>20</v>
      </c>
      <c r="H28" s="10">
        <v>0</v>
      </c>
      <c r="I28" s="10">
        <v>6</v>
      </c>
      <c r="J28" s="10">
        <v>5</v>
      </c>
      <c r="K28" s="10">
        <v>9</v>
      </c>
      <c r="L28" s="10">
        <v>3</v>
      </c>
      <c r="M28" s="10">
        <v>5</v>
      </c>
      <c r="N28" s="10">
        <v>0</v>
      </c>
      <c r="O28" s="10">
        <v>1</v>
      </c>
      <c r="P28" s="10">
        <v>0</v>
      </c>
      <c r="Q28" s="7">
        <v>1</v>
      </c>
    </row>
    <row r="29" spans="1:17" ht="15.75">
      <c r="A29" s="6" t="s">
        <v>36</v>
      </c>
      <c r="B29" s="7">
        <v>20</v>
      </c>
      <c r="C29" s="7">
        <v>713</v>
      </c>
      <c r="D29" s="8">
        <f t="shared" si="0"/>
        <v>1929</v>
      </c>
      <c r="E29" s="7">
        <v>1000</v>
      </c>
      <c r="F29" s="7">
        <v>929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2</v>
      </c>
      <c r="M29" s="10">
        <v>3</v>
      </c>
      <c r="N29" s="10">
        <v>0</v>
      </c>
      <c r="O29" s="10">
        <v>2</v>
      </c>
      <c r="P29" s="10">
        <v>0</v>
      </c>
      <c r="Q29" s="7">
        <v>0</v>
      </c>
    </row>
    <row r="30" spans="1:17" ht="15.75">
      <c r="A30" s="6" t="s">
        <v>37</v>
      </c>
      <c r="B30" s="7">
        <v>16</v>
      </c>
      <c r="C30" s="7">
        <v>623</v>
      </c>
      <c r="D30" s="8">
        <f t="shared" si="0"/>
        <v>1499</v>
      </c>
      <c r="E30" s="7">
        <v>797</v>
      </c>
      <c r="F30" s="7">
        <v>702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3</v>
      </c>
      <c r="N30" s="10">
        <v>0</v>
      </c>
      <c r="O30" s="10">
        <v>0</v>
      </c>
      <c r="P30" s="10">
        <v>0</v>
      </c>
      <c r="Q30" s="7">
        <v>1</v>
      </c>
    </row>
    <row r="31" spans="1:17" ht="15.75">
      <c r="A31" s="11" t="s">
        <v>38</v>
      </c>
      <c r="B31" s="12">
        <f>SUM(B12:B30)</f>
        <v>381</v>
      </c>
      <c r="C31" s="12">
        <f>SUM(C12:C30)</f>
        <v>15076</v>
      </c>
      <c r="D31" s="12">
        <f>SUM(D12:D30)</f>
        <v>37069</v>
      </c>
      <c r="E31" s="12">
        <f>SUM(E12:E30)</f>
        <v>19497</v>
      </c>
      <c r="F31" s="12">
        <f>SUM(F12:F30)</f>
        <v>17572</v>
      </c>
      <c r="G31" s="12">
        <f>SUM(H31:K31)</f>
        <v>223</v>
      </c>
      <c r="H31" s="12">
        <f aca="true" t="shared" si="2" ref="H31:Q31">SUM(H12:H30)</f>
        <v>33</v>
      </c>
      <c r="I31" s="12">
        <f t="shared" si="2"/>
        <v>49</v>
      </c>
      <c r="J31" s="12">
        <f t="shared" si="2"/>
        <v>63</v>
      </c>
      <c r="K31" s="12">
        <f t="shared" si="2"/>
        <v>78</v>
      </c>
      <c r="L31" s="12">
        <f t="shared" si="2"/>
        <v>80</v>
      </c>
      <c r="M31" s="12">
        <f t="shared" si="2"/>
        <v>65</v>
      </c>
      <c r="N31" s="12">
        <f t="shared" si="2"/>
        <v>18</v>
      </c>
      <c r="O31" s="12">
        <f t="shared" si="2"/>
        <v>56</v>
      </c>
      <c r="P31" s="12">
        <f t="shared" si="2"/>
        <v>4</v>
      </c>
      <c r="Q31" s="12">
        <f t="shared" si="2"/>
        <v>4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1086</v>
      </c>
      <c r="D12" s="8">
        <f>SUM(E12:F12)</f>
        <v>2694</v>
      </c>
      <c r="E12" s="7">
        <v>1393</v>
      </c>
      <c r="F12" s="7">
        <v>1301</v>
      </c>
      <c r="G12" s="9">
        <f>SUM(H12:K12)</f>
        <v>7</v>
      </c>
      <c r="H12" s="10">
        <v>1</v>
      </c>
      <c r="I12" s="10">
        <v>1</v>
      </c>
      <c r="J12" s="10">
        <v>2</v>
      </c>
      <c r="K12" s="10">
        <v>3</v>
      </c>
      <c r="L12" s="10">
        <v>4</v>
      </c>
      <c r="M12" s="10">
        <v>7</v>
      </c>
      <c r="N12" s="10">
        <v>2</v>
      </c>
      <c r="O12" s="10">
        <v>1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1103</v>
      </c>
      <c r="D13" s="8">
        <f aca="true" t="shared" si="0" ref="D13:D30">SUM(E13:F13)</f>
        <v>2628</v>
      </c>
      <c r="E13" s="7">
        <v>1368</v>
      </c>
      <c r="F13" s="7">
        <v>1260</v>
      </c>
      <c r="G13" s="9">
        <f aca="true" t="shared" si="1" ref="G13:G30">SUM(H13:K13)</f>
        <v>21</v>
      </c>
      <c r="H13" s="10">
        <v>6</v>
      </c>
      <c r="I13" s="10">
        <v>4</v>
      </c>
      <c r="J13" s="10">
        <v>6</v>
      </c>
      <c r="K13" s="10">
        <v>5</v>
      </c>
      <c r="L13" s="10">
        <v>6</v>
      </c>
      <c r="M13" s="10">
        <v>5</v>
      </c>
      <c r="N13" s="10">
        <v>0</v>
      </c>
      <c r="O13" s="10">
        <v>1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1107</v>
      </c>
      <c r="D14" s="8">
        <f t="shared" si="0"/>
        <v>2788</v>
      </c>
      <c r="E14" s="7">
        <v>1458</v>
      </c>
      <c r="F14" s="7">
        <v>1330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2</v>
      </c>
      <c r="M14" s="10">
        <v>7</v>
      </c>
      <c r="N14" s="10">
        <v>2</v>
      </c>
      <c r="O14" s="10">
        <v>2</v>
      </c>
      <c r="P14" s="10">
        <v>2</v>
      </c>
      <c r="Q14" s="7">
        <v>0</v>
      </c>
    </row>
    <row r="15" spans="1:17" ht="15.75">
      <c r="A15" s="6" t="s">
        <v>22</v>
      </c>
      <c r="B15" s="7">
        <v>24</v>
      </c>
      <c r="C15" s="7">
        <v>807</v>
      </c>
      <c r="D15" s="8">
        <f t="shared" si="0"/>
        <v>2155</v>
      </c>
      <c r="E15" s="7">
        <v>1153</v>
      </c>
      <c r="F15" s="7">
        <v>1002</v>
      </c>
      <c r="G15" s="9">
        <f t="shared" si="1"/>
        <v>12</v>
      </c>
      <c r="H15" s="10">
        <v>0</v>
      </c>
      <c r="I15" s="10">
        <v>2</v>
      </c>
      <c r="J15" s="10">
        <v>4</v>
      </c>
      <c r="K15" s="10">
        <v>6</v>
      </c>
      <c r="L15" s="10">
        <v>1</v>
      </c>
      <c r="M15" s="10">
        <v>5</v>
      </c>
      <c r="N15" s="10">
        <v>0</v>
      </c>
      <c r="O15" s="10">
        <v>1</v>
      </c>
      <c r="P15" s="10">
        <v>2</v>
      </c>
      <c r="Q15" s="7">
        <v>0</v>
      </c>
    </row>
    <row r="16" spans="1:17" ht="15.75">
      <c r="A16" s="6" t="s">
        <v>23</v>
      </c>
      <c r="B16" s="7">
        <v>16</v>
      </c>
      <c r="C16" s="7">
        <v>598</v>
      </c>
      <c r="D16" s="8">
        <f t="shared" si="0"/>
        <v>1545</v>
      </c>
      <c r="E16" s="7">
        <v>799</v>
      </c>
      <c r="F16" s="7">
        <v>746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3</v>
      </c>
      <c r="M16" s="10">
        <v>3</v>
      </c>
      <c r="N16" s="10">
        <v>0</v>
      </c>
      <c r="O16" s="10">
        <v>2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925</v>
      </c>
      <c r="D17" s="8">
        <f t="shared" si="0"/>
        <v>2215</v>
      </c>
      <c r="E17" s="7">
        <v>1193</v>
      </c>
      <c r="F17" s="7">
        <v>1022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5</v>
      </c>
      <c r="M17" s="10">
        <v>4</v>
      </c>
      <c r="N17" s="10">
        <v>3</v>
      </c>
      <c r="O17" s="10">
        <v>4</v>
      </c>
      <c r="P17" s="10">
        <v>1</v>
      </c>
      <c r="Q17" s="7">
        <v>1</v>
      </c>
    </row>
    <row r="18" spans="1:17" ht="15.75">
      <c r="A18" s="6" t="s">
        <v>25</v>
      </c>
      <c r="B18" s="7">
        <v>21</v>
      </c>
      <c r="C18" s="7">
        <v>1037</v>
      </c>
      <c r="D18" s="8">
        <f t="shared" si="0"/>
        <v>2645</v>
      </c>
      <c r="E18" s="7">
        <v>1382</v>
      </c>
      <c r="F18" s="7">
        <v>1263</v>
      </c>
      <c r="G18" s="9">
        <f t="shared" si="1"/>
        <v>23</v>
      </c>
      <c r="H18" s="10">
        <v>4</v>
      </c>
      <c r="I18" s="10">
        <v>6</v>
      </c>
      <c r="J18" s="10">
        <v>6</v>
      </c>
      <c r="K18" s="10">
        <v>7</v>
      </c>
      <c r="L18" s="10">
        <v>11</v>
      </c>
      <c r="M18" s="10">
        <v>4</v>
      </c>
      <c r="N18" s="10">
        <v>0</v>
      </c>
      <c r="O18" s="10">
        <v>4</v>
      </c>
      <c r="P18" s="10">
        <v>3</v>
      </c>
      <c r="Q18" s="7">
        <v>0</v>
      </c>
    </row>
    <row r="19" spans="1:17" ht="15.75">
      <c r="A19" s="6" t="s">
        <v>26</v>
      </c>
      <c r="B19" s="7">
        <v>19</v>
      </c>
      <c r="C19" s="7">
        <v>651</v>
      </c>
      <c r="D19" s="8">
        <f t="shared" si="0"/>
        <v>1440</v>
      </c>
      <c r="E19" s="7">
        <v>795</v>
      </c>
      <c r="F19" s="7">
        <v>645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6</v>
      </c>
      <c r="M19" s="10">
        <v>1</v>
      </c>
      <c r="N19" s="10">
        <v>0</v>
      </c>
      <c r="O19" s="10">
        <v>3</v>
      </c>
      <c r="P19" s="10">
        <v>1</v>
      </c>
      <c r="Q19" s="7">
        <v>0</v>
      </c>
    </row>
    <row r="20" spans="1:17" ht="15.75">
      <c r="A20" s="6" t="s">
        <v>27</v>
      </c>
      <c r="B20" s="7">
        <v>16</v>
      </c>
      <c r="C20" s="7">
        <v>550</v>
      </c>
      <c r="D20" s="8">
        <f t="shared" si="0"/>
        <v>1355</v>
      </c>
      <c r="E20" s="7">
        <v>731</v>
      </c>
      <c r="F20" s="7">
        <v>624</v>
      </c>
      <c r="G20" s="9">
        <f t="shared" si="1"/>
        <v>5</v>
      </c>
      <c r="H20" s="10">
        <v>0</v>
      </c>
      <c r="I20" s="10">
        <v>3</v>
      </c>
      <c r="J20" s="10">
        <v>1</v>
      </c>
      <c r="K20" s="10">
        <v>1</v>
      </c>
      <c r="L20" s="10">
        <v>4</v>
      </c>
      <c r="M20" s="10">
        <v>2</v>
      </c>
      <c r="N20" s="10">
        <v>0</v>
      </c>
      <c r="O20" s="10">
        <v>5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520</v>
      </c>
      <c r="D21" s="8">
        <f t="shared" si="0"/>
        <v>1182</v>
      </c>
      <c r="E21" s="7">
        <v>642</v>
      </c>
      <c r="F21" s="7">
        <v>540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4</v>
      </c>
      <c r="M21" s="10">
        <v>1</v>
      </c>
      <c r="N21" s="10">
        <v>0</v>
      </c>
      <c r="O21" s="10">
        <v>6</v>
      </c>
      <c r="P21" s="10">
        <v>0</v>
      </c>
      <c r="Q21" s="7">
        <v>0</v>
      </c>
    </row>
    <row r="22" spans="1:17" ht="15.75">
      <c r="A22" s="6" t="s">
        <v>29</v>
      </c>
      <c r="B22" s="7">
        <v>19</v>
      </c>
      <c r="C22" s="7">
        <v>937</v>
      </c>
      <c r="D22" s="8">
        <f t="shared" si="0"/>
        <v>2310</v>
      </c>
      <c r="E22" s="7">
        <v>1172</v>
      </c>
      <c r="F22" s="7">
        <v>1138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4</v>
      </c>
      <c r="M22" s="10">
        <v>4</v>
      </c>
      <c r="N22" s="10">
        <v>1</v>
      </c>
      <c r="O22" s="10">
        <v>2</v>
      </c>
      <c r="P22" s="10">
        <v>0</v>
      </c>
      <c r="Q22" s="7">
        <v>0</v>
      </c>
    </row>
    <row r="23" spans="1:17" ht="15.75">
      <c r="A23" s="6" t="s">
        <v>30</v>
      </c>
      <c r="B23" s="7">
        <v>26</v>
      </c>
      <c r="C23" s="7">
        <v>532</v>
      </c>
      <c r="D23" s="8">
        <f t="shared" si="0"/>
        <v>1225</v>
      </c>
      <c r="E23" s="7">
        <v>655</v>
      </c>
      <c r="F23" s="7">
        <v>570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2</v>
      </c>
      <c r="M23" s="10">
        <v>4</v>
      </c>
      <c r="N23" s="10">
        <v>0</v>
      </c>
      <c r="O23" s="10">
        <v>2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753</v>
      </c>
      <c r="D24" s="8">
        <f t="shared" si="0"/>
        <v>1775</v>
      </c>
      <c r="E24" s="7">
        <v>909</v>
      </c>
      <c r="F24" s="7">
        <v>866</v>
      </c>
      <c r="G24" s="9">
        <f t="shared" si="1"/>
        <v>14</v>
      </c>
      <c r="H24" s="10">
        <v>5</v>
      </c>
      <c r="I24" s="10">
        <v>3</v>
      </c>
      <c r="J24" s="10">
        <v>5</v>
      </c>
      <c r="K24" s="10">
        <v>1</v>
      </c>
      <c r="L24" s="10">
        <v>6</v>
      </c>
      <c r="M24" s="10">
        <v>2</v>
      </c>
      <c r="N24" s="10">
        <v>0</v>
      </c>
      <c r="O24" s="10">
        <v>2</v>
      </c>
      <c r="P24" s="10">
        <v>0</v>
      </c>
      <c r="Q24" s="7">
        <v>0</v>
      </c>
    </row>
    <row r="25" spans="1:17" ht="15.75">
      <c r="A25" s="6" t="s">
        <v>32</v>
      </c>
      <c r="B25" s="7">
        <v>30</v>
      </c>
      <c r="C25" s="7">
        <v>1097</v>
      </c>
      <c r="D25" s="8">
        <f t="shared" si="0"/>
        <v>2503</v>
      </c>
      <c r="E25" s="7">
        <v>1306</v>
      </c>
      <c r="F25" s="7">
        <v>1197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15</v>
      </c>
      <c r="M25" s="10">
        <v>8</v>
      </c>
      <c r="N25" s="10">
        <v>1</v>
      </c>
      <c r="O25" s="10">
        <v>11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722</v>
      </c>
      <c r="D26" s="8">
        <f t="shared" si="0"/>
        <v>1811</v>
      </c>
      <c r="E26" s="7">
        <v>945</v>
      </c>
      <c r="F26" s="7">
        <v>866</v>
      </c>
      <c r="G26" s="9">
        <f t="shared" si="1"/>
        <v>12</v>
      </c>
      <c r="H26" s="10">
        <v>2</v>
      </c>
      <c r="I26" s="10">
        <v>4</v>
      </c>
      <c r="J26" s="10">
        <v>2</v>
      </c>
      <c r="K26" s="10">
        <v>4</v>
      </c>
      <c r="L26" s="10">
        <v>6</v>
      </c>
      <c r="M26" s="10">
        <v>3</v>
      </c>
      <c r="N26" s="10">
        <v>0</v>
      </c>
      <c r="O26" s="10">
        <v>1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740</v>
      </c>
      <c r="D27" s="8">
        <f t="shared" si="0"/>
        <v>1933</v>
      </c>
      <c r="E27" s="7">
        <v>1032</v>
      </c>
      <c r="F27" s="7">
        <v>901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4</v>
      </c>
      <c r="M27" s="10">
        <v>5</v>
      </c>
      <c r="N27" s="10">
        <v>0</v>
      </c>
      <c r="O27" s="10">
        <v>5</v>
      </c>
      <c r="P27" s="10">
        <v>0</v>
      </c>
      <c r="Q27" s="7">
        <v>1</v>
      </c>
    </row>
    <row r="28" spans="1:17" ht="15.75">
      <c r="A28" s="6" t="s">
        <v>35</v>
      </c>
      <c r="B28" s="7">
        <v>16</v>
      </c>
      <c r="C28" s="7">
        <v>567</v>
      </c>
      <c r="D28" s="8">
        <f t="shared" si="0"/>
        <v>1455</v>
      </c>
      <c r="E28" s="7">
        <v>786</v>
      </c>
      <c r="F28" s="7">
        <v>669</v>
      </c>
      <c r="G28" s="9">
        <f t="shared" si="1"/>
        <v>20</v>
      </c>
      <c r="H28" s="10">
        <v>0</v>
      </c>
      <c r="I28" s="10">
        <v>6</v>
      </c>
      <c r="J28" s="10">
        <v>5</v>
      </c>
      <c r="K28" s="10">
        <v>9</v>
      </c>
      <c r="L28" s="10">
        <v>3</v>
      </c>
      <c r="M28" s="10">
        <v>0</v>
      </c>
      <c r="N28" s="10">
        <v>0</v>
      </c>
      <c r="O28" s="10">
        <v>3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710</v>
      </c>
      <c r="D29" s="8">
        <f t="shared" si="0"/>
        <v>1933</v>
      </c>
      <c r="E29" s="7">
        <v>1002</v>
      </c>
      <c r="F29" s="7">
        <v>931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6</v>
      </c>
      <c r="M29" s="10">
        <v>3</v>
      </c>
      <c r="N29" s="10">
        <v>2</v>
      </c>
      <c r="O29" s="10">
        <v>1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623</v>
      </c>
      <c r="D30" s="8">
        <f t="shared" si="0"/>
        <v>1500</v>
      </c>
      <c r="E30" s="7">
        <v>797</v>
      </c>
      <c r="F30" s="7">
        <v>703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6</v>
      </c>
      <c r="N30" s="10">
        <v>1</v>
      </c>
      <c r="O30" s="10">
        <v>0</v>
      </c>
      <c r="P30" s="10">
        <v>0</v>
      </c>
      <c r="Q30" s="7">
        <v>1</v>
      </c>
    </row>
    <row r="31" spans="1:17" ht="15.75">
      <c r="A31" s="11" t="s">
        <v>38</v>
      </c>
      <c r="B31" s="12">
        <f>SUM(B12:B30)</f>
        <v>381</v>
      </c>
      <c r="C31" s="12">
        <f>SUM(C12:C30)</f>
        <v>15065</v>
      </c>
      <c r="D31" s="12">
        <f>SUM(D12:D30)</f>
        <v>37092</v>
      </c>
      <c r="E31" s="12">
        <f>SUM(E12:E30)</f>
        <v>19518</v>
      </c>
      <c r="F31" s="12">
        <f>SUM(F12:F30)</f>
        <v>17574</v>
      </c>
      <c r="G31" s="12">
        <f>SUM(H31:K31)</f>
        <v>224</v>
      </c>
      <c r="H31" s="12">
        <f aca="true" t="shared" si="2" ref="H31:Q31">SUM(H12:H30)</f>
        <v>33</v>
      </c>
      <c r="I31" s="12">
        <f t="shared" si="2"/>
        <v>50</v>
      </c>
      <c r="J31" s="12">
        <f t="shared" si="2"/>
        <v>63</v>
      </c>
      <c r="K31" s="12">
        <f t="shared" si="2"/>
        <v>78</v>
      </c>
      <c r="L31" s="12">
        <f t="shared" si="2"/>
        <v>94</v>
      </c>
      <c r="M31" s="12">
        <f t="shared" si="2"/>
        <v>74</v>
      </c>
      <c r="N31" s="12">
        <f t="shared" si="2"/>
        <v>12</v>
      </c>
      <c r="O31" s="12">
        <f t="shared" si="2"/>
        <v>56</v>
      </c>
      <c r="P31" s="12">
        <f t="shared" si="2"/>
        <v>14</v>
      </c>
      <c r="Q31" s="12">
        <f t="shared" si="2"/>
        <v>3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102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105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107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1088</v>
      </c>
      <c r="D12" s="8">
        <f>SUM(E12:F12)</f>
        <v>2695</v>
      </c>
      <c r="E12" s="7">
        <v>1394</v>
      </c>
      <c r="F12" s="7">
        <v>1301</v>
      </c>
      <c r="G12" s="9">
        <f>SUM(H12:K12)</f>
        <v>7</v>
      </c>
      <c r="H12" s="10">
        <v>1</v>
      </c>
      <c r="I12" s="10">
        <v>1</v>
      </c>
      <c r="J12" s="10">
        <v>2</v>
      </c>
      <c r="K12" s="10">
        <v>3</v>
      </c>
      <c r="L12" s="10">
        <v>9</v>
      </c>
      <c r="M12" s="10">
        <v>1</v>
      </c>
      <c r="N12" s="10">
        <v>2</v>
      </c>
      <c r="O12" s="10">
        <v>1</v>
      </c>
      <c r="P12" s="10">
        <v>2</v>
      </c>
      <c r="Q12" s="7">
        <v>0</v>
      </c>
    </row>
    <row r="13" spans="1:17" ht="15.75">
      <c r="A13" s="6" t="s">
        <v>20</v>
      </c>
      <c r="B13" s="7">
        <v>19</v>
      </c>
      <c r="C13" s="7">
        <v>1102</v>
      </c>
      <c r="D13" s="8">
        <f aca="true" t="shared" si="0" ref="D13:D30">SUM(E13:F13)</f>
        <v>2628</v>
      </c>
      <c r="E13" s="7">
        <v>1370</v>
      </c>
      <c r="F13" s="7">
        <v>1258</v>
      </c>
      <c r="G13" s="9">
        <f aca="true" t="shared" si="1" ref="G13:G30">SUM(H13:K13)</f>
        <v>21</v>
      </c>
      <c r="H13" s="10">
        <v>6</v>
      </c>
      <c r="I13" s="10">
        <v>4</v>
      </c>
      <c r="J13" s="10">
        <v>6</v>
      </c>
      <c r="K13" s="10">
        <v>5</v>
      </c>
      <c r="L13" s="10">
        <v>6</v>
      </c>
      <c r="M13" s="10">
        <v>9</v>
      </c>
      <c r="N13" s="10">
        <v>3</v>
      </c>
      <c r="O13" s="10">
        <v>3</v>
      </c>
      <c r="P13" s="10">
        <v>1</v>
      </c>
      <c r="Q13" s="7">
        <v>1</v>
      </c>
    </row>
    <row r="14" spans="1:17" ht="15.75">
      <c r="A14" s="6" t="s">
        <v>21</v>
      </c>
      <c r="B14" s="7">
        <v>23</v>
      </c>
      <c r="C14" s="7">
        <v>1107</v>
      </c>
      <c r="D14" s="8">
        <f t="shared" si="0"/>
        <v>2790</v>
      </c>
      <c r="E14" s="7">
        <v>1458</v>
      </c>
      <c r="F14" s="7">
        <v>1332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4</v>
      </c>
      <c r="M14" s="10">
        <v>5</v>
      </c>
      <c r="N14" s="10">
        <v>2</v>
      </c>
      <c r="O14" s="10">
        <v>3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809</v>
      </c>
      <c r="D15" s="8">
        <f t="shared" si="0"/>
        <v>2160</v>
      </c>
      <c r="E15" s="7">
        <v>1154</v>
      </c>
      <c r="F15" s="7">
        <v>1006</v>
      </c>
      <c r="G15" s="9">
        <f t="shared" si="1"/>
        <v>12</v>
      </c>
      <c r="H15" s="10">
        <v>0</v>
      </c>
      <c r="I15" s="10">
        <v>2</v>
      </c>
      <c r="J15" s="10">
        <v>4</v>
      </c>
      <c r="K15" s="10">
        <v>6</v>
      </c>
      <c r="L15" s="10">
        <v>2</v>
      </c>
      <c r="M15" s="10">
        <v>5</v>
      </c>
      <c r="N15" s="10">
        <v>0</v>
      </c>
      <c r="O15" s="10">
        <v>3</v>
      </c>
      <c r="P15" s="10">
        <v>0</v>
      </c>
      <c r="Q15" s="7">
        <v>1</v>
      </c>
    </row>
    <row r="16" spans="1:17" ht="15.75">
      <c r="A16" s="6" t="s">
        <v>23</v>
      </c>
      <c r="B16" s="7">
        <v>16</v>
      </c>
      <c r="C16" s="7">
        <v>599</v>
      </c>
      <c r="D16" s="8">
        <f t="shared" si="0"/>
        <v>1548</v>
      </c>
      <c r="E16" s="7">
        <v>800</v>
      </c>
      <c r="F16" s="7">
        <v>748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2</v>
      </c>
      <c r="M16" s="10">
        <v>4</v>
      </c>
      <c r="N16" s="10">
        <v>0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923</v>
      </c>
      <c r="D17" s="8">
        <f t="shared" si="0"/>
        <v>2211</v>
      </c>
      <c r="E17" s="7">
        <v>1192</v>
      </c>
      <c r="F17" s="7">
        <v>1019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5</v>
      </c>
      <c r="M17" s="10">
        <v>1</v>
      </c>
      <c r="N17" s="10">
        <v>2</v>
      </c>
      <c r="O17" s="10">
        <v>3</v>
      </c>
      <c r="P17" s="10">
        <v>0</v>
      </c>
      <c r="Q17" s="7">
        <v>1</v>
      </c>
    </row>
    <row r="18" spans="1:17" ht="15.75">
      <c r="A18" s="6" t="s">
        <v>25</v>
      </c>
      <c r="B18" s="7">
        <v>21</v>
      </c>
      <c r="C18" s="7">
        <v>1039</v>
      </c>
      <c r="D18" s="8">
        <f t="shared" si="0"/>
        <v>2644</v>
      </c>
      <c r="E18" s="7">
        <v>1381</v>
      </c>
      <c r="F18" s="7">
        <v>1263</v>
      </c>
      <c r="G18" s="9">
        <f t="shared" si="1"/>
        <v>23</v>
      </c>
      <c r="H18" s="10">
        <v>4</v>
      </c>
      <c r="I18" s="10">
        <v>6</v>
      </c>
      <c r="J18" s="10">
        <v>6</v>
      </c>
      <c r="K18" s="10">
        <v>7</v>
      </c>
      <c r="L18" s="10">
        <v>2</v>
      </c>
      <c r="M18" s="10">
        <v>3</v>
      </c>
      <c r="N18" s="10">
        <v>1</v>
      </c>
      <c r="O18" s="10">
        <v>2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650</v>
      </c>
      <c r="D19" s="8">
        <f t="shared" si="0"/>
        <v>1440</v>
      </c>
      <c r="E19" s="7">
        <v>798</v>
      </c>
      <c r="F19" s="7">
        <v>642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3</v>
      </c>
      <c r="M19" s="10">
        <v>1</v>
      </c>
      <c r="N19" s="10">
        <v>0</v>
      </c>
      <c r="O19" s="10">
        <v>1</v>
      </c>
      <c r="P19" s="10">
        <v>2</v>
      </c>
      <c r="Q19" s="7">
        <v>0</v>
      </c>
    </row>
    <row r="20" spans="1:17" ht="15.75">
      <c r="A20" s="6" t="s">
        <v>27</v>
      </c>
      <c r="B20" s="7">
        <v>16</v>
      </c>
      <c r="C20" s="7">
        <v>552</v>
      </c>
      <c r="D20" s="8">
        <f t="shared" si="0"/>
        <v>1360</v>
      </c>
      <c r="E20" s="7">
        <v>733</v>
      </c>
      <c r="F20" s="7">
        <v>627</v>
      </c>
      <c r="G20" s="9">
        <f t="shared" si="1"/>
        <v>5</v>
      </c>
      <c r="H20" s="10">
        <v>0</v>
      </c>
      <c r="I20" s="10">
        <v>3</v>
      </c>
      <c r="J20" s="10">
        <v>1</v>
      </c>
      <c r="K20" s="10">
        <v>1</v>
      </c>
      <c r="L20" s="10">
        <v>2</v>
      </c>
      <c r="M20" s="10">
        <v>3</v>
      </c>
      <c r="N20" s="10">
        <v>0</v>
      </c>
      <c r="O20" s="10">
        <v>2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521</v>
      </c>
      <c r="D21" s="8">
        <f t="shared" si="0"/>
        <v>1185</v>
      </c>
      <c r="E21" s="7">
        <v>647</v>
      </c>
      <c r="F21" s="7">
        <v>538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1</v>
      </c>
      <c r="M21" s="10">
        <v>4</v>
      </c>
      <c r="N21" s="10">
        <v>1</v>
      </c>
      <c r="O21" s="10">
        <v>1</v>
      </c>
      <c r="P21" s="10">
        <v>0</v>
      </c>
      <c r="Q21" s="7">
        <v>1</v>
      </c>
    </row>
    <row r="22" spans="1:17" ht="15.75">
      <c r="A22" s="6" t="s">
        <v>29</v>
      </c>
      <c r="B22" s="7">
        <v>19</v>
      </c>
      <c r="C22" s="7">
        <v>935</v>
      </c>
      <c r="D22" s="8">
        <f t="shared" si="0"/>
        <v>2310</v>
      </c>
      <c r="E22" s="7">
        <v>1177</v>
      </c>
      <c r="F22" s="7">
        <v>1133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6</v>
      </c>
      <c r="M22" s="10">
        <v>3</v>
      </c>
      <c r="N22" s="10">
        <v>1</v>
      </c>
      <c r="O22" s="10">
        <v>2</v>
      </c>
      <c r="P22" s="10">
        <v>2</v>
      </c>
      <c r="Q22" s="7">
        <v>0</v>
      </c>
    </row>
    <row r="23" spans="1:17" ht="15.75">
      <c r="A23" s="6" t="s">
        <v>30</v>
      </c>
      <c r="B23" s="7">
        <v>26</v>
      </c>
      <c r="C23" s="7">
        <v>534</v>
      </c>
      <c r="D23" s="8">
        <f t="shared" si="0"/>
        <v>1229</v>
      </c>
      <c r="E23" s="7">
        <v>659</v>
      </c>
      <c r="F23" s="7">
        <v>570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4</v>
      </c>
      <c r="M23" s="10">
        <v>2</v>
      </c>
      <c r="N23" s="10">
        <v>0</v>
      </c>
      <c r="O23" s="10">
        <v>1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749</v>
      </c>
      <c r="D24" s="8">
        <f t="shared" si="0"/>
        <v>1772</v>
      </c>
      <c r="E24" s="7">
        <v>909</v>
      </c>
      <c r="F24" s="7">
        <v>863</v>
      </c>
      <c r="G24" s="9">
        <f t="shared" si="1"/>
        <v>14</v>
      </c>
      <c r="H24" s="10">
        <v>5</v>
      </c>
      <c r="I24" s="10">
        <v>3</v>
      </c>
      <c r="J24" s="10">
        <v>5</v>
      </c>
      <c r="K24" s="10">
        <v>1</v>
      </c>
      <c r="L24" s="10">
        <v>8</v>
      </c>
      <c r="M24" s="10">
        <v>9</v>
      </c>
      <c r="N24" s="10">
        <v>1</v>
      </c>
      <c r="O24" s="10">
        <v>2</v>
      </c>
      <c r="P24" s="10">
        <v>0</v>
      </c>
      <c r="Q24" s="7">
        <v>0</v>
      </c>
    </row>
    <row r="25" spans="1:17" ht="15.75">
      <c r="A25" s="6" t="s">
        <v>32</v>
      </c>
      <c r="B25" s="7">
        <v>30</v>
      </c>
      <c r="C25" s="7">
        <v>1099</v>
      </c>
      <c r="D25" s="8">
        <f t="shared" si="0"/>
        <v>2508</v>
      </c>
      <c r="E25" s="7">
        <v>1307</v>
      </c>
      <c r="F25" s="7">
        <v>1201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8</v>
      </c>
      <c r="M25" s="10">
        <v>1</v>
      </c>
      <c r="N25" s="10">
        <v>0</v>
      </c>
      <c r="O25" s="10">
        <v>3</v>
      </c>
      <c r="P25" s="10">
        <v>1</v>
      </c>
      <c r="Q25" s="7">
        <v>0</v>
      </c>
    </row>
    <row r="26" spans="1:17" ht="15.75">
      <c r="A26" s="6" t="s">
        <v>33</v>
      </c>
      <c r="B26" s="7">
        <v>15</v>
      </c>
      <c r="C26" s="7">
        <v>720</v>
      </c>
      <c r="D26" s="8">
        <f t="shared" si="0"/>
        <v>1810</v>
      </c>
      <c r="E26" s="7">
        <v>942</v>
      </c>
      <c r="F26" s="7">
        <v>868</v>
      </c>
      <c r="G26" s="9">
        <f t="shared" si="1"/>
        <v>12</v>
      </c>
      <c r="H26" s="10">
        <v>2</v>
      </c>
      <c r="I26" s="10">
        <v>4</v>
      </c>
      <c r="J26" s="10">
        <v>2</v>
      </c>
      <c r="K26" s="10">
        <v>4</v>
      </c>
      <c r="L26" s="10">
        <v>3</v>
      </c>
      <c r="M26" s="10">
        <v>7</v>
      </c>
      <c r="N26" s="10">
        <v>1</v>
      </c>
      <c r="O26" s="10">
        <v>2</v>
      </c>
      <c r="P26" s="10">
        <v>0</v>
      </c>
      <c r="Q26" s="7">
        <v>1</v>
      </c>
    </row>
    <row r="27" spans="1:17" ht="15.75">
      <c r="A27" s="6" t="s">
        <v>34</v>
      </c>
      <c r="B27" s="7">
        <v>19</v>
      </c>
      <c r="C27" s="7">
        <v>738</v>
      </c>
      <c r="D27" s="8">
        <f t="shared" si="0"/>
        <v>1939</v>
      </c>
      <c r="E27" s="7">
        <v>1035</v>
      </c>
      <c r="F27" s="7">
        <v>904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2</v>
      </c>
      <c r="M27" s="10">
        <v>7</v>
      </c>
      <c r="N27" s="10">
        <v>0</v>
      </c>
      <c r="O27" s="10">
        <v>2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565</v>
      </c>
      <c r="D28" s="8">
        <f t="shared" si="0"/>
        <v>1455</v>
      </c>
      <c r="E28" s="7">
        <v>785</v>
      </c>
      <c r="F28" s="7">
        <v>670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5</v>
      </c>
      <c r="M28" s="10">
        <v>2</v>
      </c>
      <c r="N28" s="10">
        <v>0</v>
      </c>
      <c r="O28" s="10">
        <v>5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708</v>
      </c>
      <c r="D29" s="8">
        <f t="shared" si="0"/>
        <v>1928</v>
      </c>
      <c r="E29" s="7">
        <v>1000</v>
      </c>
      <c r="F29" s="7">
        <v>928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4</v>
      </c>
      <c r="M29" s="10">
        <v>9</v>
      </c>
      <c r="N29" s="10">
        <v>0</v>
      </c>
      <c r="O29" s="10">
        <v>1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624</v>
      </c>
      <c r="D30" s="8">
        <f t="shared" si="0"/>
        <v>1504</v>
      </c>
      <c r="E30" s="7">
        <v>801</v>
      </c>
      <c r="F30" s="7">
        <v>703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2</v>
      </c>
      <c r="N30" s="10">
        <v>0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381</v>
      </c>
      <c r="C31" s="12">
        <f>SUM(C12:C30)</f>
        <v>15062</v>
      </c>
      <c r="D31" s="12">
        <f>SUM(D12:D30)</f>
        <v>37116</v>
      </c>
      <c r="E31" s="12">
        <f>SUM(E12:E30)</f>
        <v>19542</v>
      </c>
      <c r="F31" s="12">
        <f>SUM(F12:F30)</f>
        <v>17574</v>
      </c>
      <c r="G31" s="12">
        <f>SUM(H31:K31)</f>
        <v>223</v>
      </c>
      <c r="H31" s="12">
        <f aca="true" t="shared" si="2" ref="H31:Q31">SUM(H12:H30)</f>
        <v>33</v>
      </c>
      <c r="I31" s="12">
        <f t="shared" si="2"/>
        <v>50</v>
      </c>
      <c r="J31" s="12">
        <f t="shared" si="2"/>
        <v>63</v>
      </c>
      <c r="K31" s="12">
        <f t="shared" si="2"/>
        <v>77</v>
      </c>
      <c r="L31" s="12">
        <f t="shared" si="2"/>
        <v>76</v>
      </c>
      <c r="M31" s="12">
        <f t="shared" si="2"/>
        <v>78</v>
      </c>
      <c r="N31" s="12">
        <f t="shared" si="2"/>
        <v>14</v>
      </c>
      <c r="O31" s="12">
        <f t="shared" si="2"/>
        <v>41</v>
      </c>
      <c r="P31" s="12">
        <f t="shared" si="2"/>
        <v>12</v>
      </c>
      <c r="Q31" s="12">
        <f t="shared" si="2"/>
        <v>5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6" sqref="A6:Q6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94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99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95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97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98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96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1084</v>
      </c>
      <c r="D12" s="8">
        <f>SUM(E12:F12)</f>
        <v>2686</v>
      </c>
      <c r="E12" s="7">
        <v>1389</v>
      </c>
      <c r="F12" s="7">
        <v>1297</v>
      </c>
      <c r="G12" s="9">
        <f>SUM(H12:K12)</f>
        <v>7</v>
      </c>
      <c r="H12" s="10">
        <v>1</v>
      </c>
      <c r="I12" s="10">
        <v>1</v>
      </c>
      <c r="J12" s="10">
        <v>2</v>
      </c>
      <c r="K12" s="10">
        <v>3</v>
      </c>
      <c r="L12" s="10">
        <v>2</v>
      </c>
      <c r="M12" s="10">
        <v>3</v>
      </c>
      <c r="N12" s="10">
        <v>0</v>
      </c>
      <c r="O12" s="10">
        <v>4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1103</v>
      </c>
      <c r="D13" s="8">
        <f aca="true" t="shared" si="0" ref="D13:D30">SUM(E13:F13)</f>
        <v>2628</v>
      </c>
      <c r="E13" s="7">
        <v>1372</v>
      </c>
      <c r="F13" s="7">
        <v>1256</v>
      </c>
      <c r="G13" s="9">
        <f aca="true" t="shared" si="1" ref="G13:G30">SUM(H13:K13)</f>
        <v>20</v>
      </c>
      <c r="H13" s="10">
        <v>6</v>
      </c>
      <c r="I13" s="10">
        <v>4</v>
      </c>
      <c r="J13" s="10">
        <v>5</v>
      </c>
      <c r="K13" s="10">
        <v>5</v>
      </c>
      <c r="L13" s="10">
        <v>5</v>
      </c>
      <c r="M13" s="10">
        <v>9</v>
      </c>
      <c r="N13" s="10">
        <v>1</v>
      </c>
      <c r="O13" s="10">
        <v>3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1110</v>
      </c>
      <c r="D14" s="8">
        <f t="shared" si="0"/>
        <v>2791</v>
      </c>
      <c r="E14" s="7">
        <v>1454</v>
      </c>
      <c r="F14" s="7">
        <v>1337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6</v>
      </c>
      <c r="M14" s="10">
        <v>16</v>
      </c>
      <c r="N14" s="10">
        <v>3</v>
      </c>
      <c r="O14" s="10">
        <v>5</v>
      </c>
      <c r="P14" s="10">
        <v>0</v>
      </c>
      <c r="Q14" s="7">
        <v>1</v>
      </c>
    </row>
    <row r="15" spans="1:17" ht="15.75">
      <c r="A15" s="6" t="s">
        <v>22</v>
      </c>
      <c r="B15" s="7">
        <v>24</v>
      </c>
      <c r="C15" s="7">
        <v>809</v>
      </c>
      <c r="D15" s="8">
        <f t="shared" si="0"/>
        <v>2164</v>
      </c>
      <c r="E15" s="7">
        <v>1153</v>
      </c>
      <c r="F15" s="7">
        <v>1011</v>
      </c>
      <c r="G15" s="9">
        <f t="shared" si="1"/>
        <v>12</v>
      </c>
      <c r="H15" s="10">
        <v>0</v>
      </c>
      <c r="I15" s="10">
        <v>2</v>
      </c>
      <c r="J15" s="10">
        <v>4</v>
      </c>
      <c r="K15" s="10">
        <v>6</v>
      </c>
      <c r="L15" s="10">
        <v>4</v>
      </c>
      <c r="M15" s="10">
        <v>5</v>
      </c>
      <c r="N15" s="10">
        <v>1</v>
      </c>
      <c r="O15" s="10">
        <v>5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600</v>
      </c>
      <c r="D16" s="8">
        <f t="shared" si="0"/>
        <v>1553</v>
      </c>
      <c r="E16" s="7">
        <v>806</v>
      </c>
      <c r="F16" s="7">
        <v>747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3</v>
      </c>
      <c r="M16" s="10">
        <v>5</v>
      </c>
      <c r="N16" s="10">
        <v>1</v>
      </c>
      <c r="O16" s="10">
        <v>2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922</v>
      </c>
      <c r="D17" s="8">
        <f t="shared" si="0"/>
        <v>2209</v>
      </c>
      <c r="E17" s="7">
        <v>1189</v>
      </c>
      <c r="F17" s="7">
        <v>1020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7</v>
      </c>
      <c r="M17" s="10">
        <v>7</v>
      </c>
      <c r="N17" s="10">
        <v>0</v>
      </c>
      <c r="O17" s="10">
        <v>1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1038</v>
      </c>
      <c r="D18" s="8">
        <f t="shared" si="0"/>
        <v>2645</v>
      </c>
      <c r="E18" s="7">
        <v>1386</v>
      </c>
      <c r="F18" s="7">
        <v>1259</v>
      </c>
      <c r="G18" s="9">
        <f t="shared" si="1"/>
        <v>22</v>
      </c>
      <c r="H18" s="10">
        <v>4</v>
      </c>
      <c r="I18" s="10">
        <v>5</v>
      </c>
      <c r="J18" s="10">
        <v>6</v>
      </c>
      <c r="K18" s="10">
        <v>7</v>
      </c>
      <c r="L18" s="10">
        <v>7</v>
      </c>
      <c r="M18" s="10">
        <v>3</v>
      </c>
      <c r="N18" s="10">
        <v>3</v>
      </c>
      <c r="O18" s="10">
        <v>6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650</v>
      </c>
      <c r="D19" s="8">
        <f t="shared" si="0"/>
        <v>1438</v>
      </c>
      <c r="E19" s="7">
        <v>796</v>
      </c>
      <c r="F19" s="7">
        <v>642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6</v>
      </c>
      <c r="M19" s="10">
        <v>6</v>
      </c>
      <c r="N19" s="10">
        <v>1</v>
      </c>
      <c r="O19" s="10">
        <v>5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552</v>
      </c>
      <c r="D20" s="8">
        <f t="shared" si="0"/>
        <v>1366</v>
      </c>
      <c r="E20" s="7">
        <v>733</v>
      </c>
      <c r="F20" s="7">
        <v>633</v>
      </c>
      <c r="G20" s="9">
        <f t="shared" si="1"/>
        <v>5</v>
      </c>
      <c r="H20" s="10">
        <v>0</v>
      </c>
      <c r="I20" s="10">
        <v>3</v>
      </c>
      <c r="J20" s="10">
        <v>1</v>
      </c>
      <c r="K20" s="10">
        <v>1</v>
      </c>
      <c r="L20" s="10">
        <v>7</v>
      </c>
      <c r="M20" s="10">
        <v>4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520</v>
      </c>
      <c r="D21" s="8">
        <f t="shared" si="0"/>
        <v>1188</v>
      </c>
      <c r="E21" s="7">
        <v>648</v>
      </c>
      <c r="F21" s="7">
        <v>540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6</v>
      </c>
      <c r="M21" s="10">
        <v>4</v>
      </c>
      <c r="N21" s="10">
        <v>0</v>
      </c>
      <c r="O21" s="10">
        <v>4</v>
      </c>
      <c r="P21" s="10">
        <v>0</v>
      </c>
      <c r="Q21" s="7">
        <v>0</v>
      </c>
    </row>
    <row r="22" spans="1:17" ht="15.75">
      <c r="A22" s="6" t="s">
        <v>29</v>
      </c>
      <c r="B22" s="7">
        <v>19</v>
      </c>
      <c r="C22" s="7">
        <v>933</v>
      </c>
      <c r="D22" s="8">
        <f t="shared" si="0"/>
        <v>2308</v>
      </c>
      <c r="E22" s="7">
        <v>1173</v>
      </c>
      <c r="F22" s="7">
        <v>1135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6</v>
      </c>
      <c r="M22" s="10">
        <v>3</v>
      </c>
      <c r="N22" s="10">
        <v>1</v>
      </c>
      <c r="O22" s="10">
        <v>3</v>
      </c>
      <c r="P22" s="10">
        <v>1</v>
      </c>
      <c r="Q22" s="7">
        <v>1</v>
      </c>
    </row>
    <row r="23" spans="1:17" ht="15.75">
      <c r="A23" s="6" t="s">
        <v>30</v>
      </c>
      <c r="B23" s="7">
        <v>26</v>
      </c>
      <c r="C23" s="7">
        <v>530</v>
      </c>
      <c r="D23" s="8">
        <f t="shared" si="0"/>
        <v>1228</v>
      </c>
      <c r="E23" s="7">
        <v>660</v>
      </c>
      <c r="F23" s="7">
        <v>568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2</v>
      </c>
      <c r="N23" s="10">
        <v>0</v>
      </c>
      <c r="O23" s="10">
        <v>4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750</v>
      </c>
      <c r="D24" s="8">
        <f t="shared" si="0"/>
        <v>1774</v>
      </c>
      <c r="E24" s="7">
        <v>907</v>
      </c>
      <c r="F24" s="7">
        <v>867</v>
      </c>
      <c r="G24" s="9">
        <f t="shared" si="1"/>
        <v>14</v>
      </c>
      <c r="H24" s="10">
        <v>5</v>
      </c>
      <c r="I24" s="10">
        <v>3</v>
      </c>
      <c r="J24" s="10">
        <v>5</v>
      </c>
      <c r="K24" s="10">
        <v>1</v>
      </c>
      <c r="L24" s="10">
        <v>16</v>
      </c>
      <c r="M24" s="10">
        <v>5</v>
      </c>
      <c r="N24" s="10">
        <v>0</v>
      </c>
      <c r="O24" s="10">
        <v>0</v>
      </c>
      <c r="P24" s="10">
        <v>0</v>
      </c>
      <c r="Q24" s="7">
        <v>0</v>
      </c>
    </row>
    <row r="25" spans="1:17" ht="15.75">
      <c r="A25" s="6" t="s">
        <v>32</v>
      </c>
      <c r="B25" s="7">
        <v>30</v>
      </c>
      <c r="C25" s="7">
        <v>1096</v>
      </c>
      <c r="D25" s="8">
        <f t="shared" si="0"/>
        <v>2502</v>
      </c>
      <c r="E25" s="7">
        <v>1305</v>
      </c>
      <c r="F25" s="7">
        <v>1197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13</v>
      </c>
      <c r="M25" s="10">
        <v>2</v>
      </c>
      <c r="N25" s="10">
        <v>1</v>
      </c>
      <c r="O25" s="10">
        <v>4</v>
      </c>
      <c r="P25" s="10">
        <v>0</v>
      </c>
      <c r="Q25" s="7">
        <v>1</v>
      </c>
    </row>
    <row r="26" spans="1:17" ht="15.75">
      <c r="A26" s="6" t="s">
        <v>33</v>
      </c>
      <c r="B26" s="7">
        <v>15</v>
      </c>
      <c r="C26" s="7">
        <v>718</v>
      </c>
      <c r="D26" s="8">
        <f t="shared" si="0"/>
        <v>1815</v>
      </c>
      <c r="E26" s="7">
        <v>947</v>
      </c>
      <c r="F26" s="7">
        <v>868</v>
      </c>
      <c r="G26" s="9">
        <f t="shared" si="1"/>
        <v>12</v>
      </c>
      <c r="H26" s="10">
        <v>2</v>
      </c>
      <c r="I26" s="10">
        <v>4</v>
      </c>
      <c r="J26" s="10">
        <v>2</v>
      </c>
      <c r="K26" s="10">
        <v>4</v>
      </c>
      <c r="L26" s="10">
        <v>4</v>
      </c>
      <c r="M26" s="10">
        <v>3</v>
      </c>
      <c r="N26" s="10">
        <v>2</v>
      </c>
      <c r="O26" s="10">
        <v>2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741</v>
      </c>
      <c r="D27" s="8">
        <f t="shared" si="0"/>
        <v>1947</v>
      </c>
      <c r="E27" s="7">
        <v>1040</v>
      </c>
      <c r="F27" s="7">
        <v>907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8</v>
      </c>
      <c r="M27" s="10">
        <v>7</v>
      </c>
      <c r="N27" s="10">
        <v>3</v>
      </c>
      <c r="O27" s="10">
        <v>0</v>
      </c>
      <c r="P27" s="10">
        <v>1</v>
      </c>
      <c r="Q27" s="7">
        <v>1</v>
      </c>
    </row>
    <row r="28" spans="1:17" ht="15.75">
      <c r="A28" s="6" t="s">
        <v>35</v>
      </c>
      <c r="B28" s="7">
        <v>16</v>
      </c>
      <c r="C28" s="7">
        <v>567</v>
      </c>
      <c r="D28" s="8">
        <f t="shared" si="0"/>
        <v>1459</v>
      </c>
      <c r="E28" s="7">
        <v>792</v>
      </c>
      <c r="F28" s="7">
        <v>667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5</v>
      </c>
      <c r="M28" s="10">
        <v>3</v>
      </c>
      <c r="N28" s="10">
        <v>0</v>
      </c>
      <c r="O28" s="10">
        <v>4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708</v>
      </c>
      <c r="D29" s="8">
        <f t="shared" si="0"/>
        <v>1935</v>
      </c>
      <c r="E29" s="7">
        <v>1006</v>
      </c>
      <c r="F29" s="7">
        <v>929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3</v>
      </c>
      <c r="M29" s="10">
        <v>11</v>
      </c>
      <c r="N29" s="10">
        <v>3</v>
      </c>
      <c r="O29" s="10">
        <v>2</v>
      </c>
      <c r="P29" s="10">
        <v>3</v>
      </c>
      <c r="Q29" s="7">
        <v>1</v>
      </c>
    </row>
    <row r="30" spans="1:17" ht="15.75">
      <c r="A30" s="6" t="s">
        <v>37</v>
      </c>
      <c r="B30" s="7">
        <v>16</v>
      </c>
      <c r="C30" s="7">
        <v>627</v>
      </c>
      <c r="D30" s="8">
        <f t="shared" si="0"/>
        <v>1509</v>
      </c>
      <c r="E30" s="7">
        <v>804</v>
      </c>
      <c r="F30" s="7">
        <v>705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0</v>
      </c>
      <c r="N30" s="10">
        <v>1</v>
      </c>
      <c r="O30" s="10">
        <v>3</v>
      </c>
      <c r="P30" s="10">
        <v>0</v>
      </c>
      <c r="Q30" s="7">
        <v>2</v>
      </c>
    </row>
    <row r="31" spans="1:17" ht="15.75">
      <c r="A31" s="11" t="s">
        <v>38</v>
      </c>
      <c r="B31" s="12">
        <f>SUM(B12:B30)</f>
        <v>381</v>
      </c>
      <c r="C31" s="12">
        <f>SUM(C12:C30)</f>
        <v>15058</v>
      </c>
      <c r="D31" s="12">
        <f>SUM(D12:D30)</f>
        <v>37145</v>
      </c>
      <c r="E31" s="12">
        <f>SUM(E12:E30)</f>
        <v>19560</v>
      </c>
      <c r="F31" s="12">
        <f>SUM(F12:F30)</f>
        <v>17585</v>
      </c>
      <c r="G31" s="12">
        <f>SUM(H31:K31)</f>
        <v>221</v>
      </c>
      <c r="H31" s="12">
        <f aca="true" t="shared" si="2" ref="H31:Q31">SUM(H12:H30)</f>
        <v>33</v>
      </c>
      <c r="I31" s="12">
        <f t="shared" si="2"/>
        <v>49</v>
      </c>
      <c r="J31" s="12">
        <f t="shared" si="2"/>
        <v>62</v>
      </c>
      <c r="K31" s="12">
        <f t="shared" si="2"/>
        <v>77</v>
      </c>
      <c r="L31" s="12">
        <f t="shared" si="2"/>
        <v>110</v>
      </c>
      <c r="M31" s="12">
        <f t="shared" si="2"/>
        <v>98</v>
      </c>
      <c r="N31" s="12">
        <f t="shared" si="2"/>
        <v>21</v>
      </c>
      <c r="O31" s="12">
        <f t="shared" si="2"/>
        <v>60</v>
      </c>
      <c r="P31" s="12">
        <f t="shared" si="2"/>
        <v>8</v>
      </c>
      <c r="Q31" s="12">
        <f t="shared" si="2"/>
        <v>7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9" sqref="A9:Q9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87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88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90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91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89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1086</v>
      </c>
      <c r="D12" s="8">
        <f>SUM(E12:F12)</f>
        <v>2690</v>
      </c>
      <c r="E12" s="7">
        <v>1391</v>
      </c>
      <c r="F12" s="7">
        <v>1299</v>
      </c>
      <c r="G12" s="9">
        <f>SUM(H12:K12)</f>
        <v>6</v>
      </c>
      <c r="H12" s="10">
        <v>1</v>
      </c>
      <c r="I12" s="10">
        <v>1</v>
      </c>
      <c r="J12" s="10">
        <v>2</v>
      </c>
      <c r="K12" s="10">
        <v>2</v>
      </c>
      <c r="L12" s="10">
        <v>6</v>
      </c>
      <c r="M12" s="10">
        <v>7</v>
      </c>
      <c r="N12" s="10">
        <v>4</v>
      </c>
      <c r="O12" s="10">
        <v>4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1103</v>
      </c>
      <c r="D13" s="8">
        <f aca="true" t="shared" si="0" ref="D13:D30">SUM(E13:F13)</f>
        <v>2632</v>
      </c>
      <c r="E13" s="7">
        <v>1374</v>
      </c>
      <c r="F13" s="7">
        <v>1258</v>
      </c>
      <c r="G13" s="9">
        <f aca="true" t="shared" si="1" ref="G13:G30">SUM(H13:K13)</f>
        <v>20</v>
      </c>
      <c r="H13" s="10">
        <v>6</v>
      </c>
      <c r="I13" s="10">
        <v>4</v>
      </c>
      <c r="J13" s="10">
        <v>5</v>
      </c>
      <c r="K13" s="10">
        <v>5</v>
      </c>
      <c r="L13" s="10">
        <v>6</v>
      </c>
      <c r="M13" s="10">
        <v>5</v>
      </c>
      <c r="N13" s="10">
        <v>1</v>
      </c>
      <c r="O13" s="10">
        <v>3</v>
      </c>
      <c r="P13" s="10">
        <v>0</v>
      </c>
      <c r="Q13" s="7">
        <v>1</v>
      </c>
    </row>
    <row r="14" spans="1:17" ht="15.75">
      <c r="A14" s="6" t="s">
        <v>21</v>
      </c>
      <c r="B14" s="7">
        <v>23</v>
      </c>
      <c r="C14" s="7">
        <v>1110</v>
      </c>
      <c r="D14" s="8">
        <f t="shared" si="0"/>
        <v>2800</v>
      </c>
      <c r="E14" s="7">
        <v>1462</v>
      </c>
      <c r="F14" s="7">
        <v>1338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8</v>
      </c>
      <c r="M14" s="10">
        <v>1</v>
      </c>
      <c r="N14" s="10">
        <v>1</v>
      </c>
      <c r="O14" s="10">
        <v>6</v>
      </c>
      <c r="P14" s="10">
        <v>0</v>
      </c>
      <c r="Q14" s="7">
        <v>0</v>
      </c>
    </row>
    <row r="15" spans="1:17" ht="15.75">
      <c r="A15" s="6" t="s">
        <v>22</v>
      </c>
      <c r="B15" s="7">
        <v>24</v>
      </c>
      <c r="C15" s="7">
        <v>810</v>
      </c>
      <c r="D15" s="8">
        <f t="shared" si="0"/>
        <v>2170</v>
      </c>
      <c r="E15" s="7">
        <v>1156</v>
      </c>
      <c r="F15" s="7">
        <v>1014</v>
      </c>
      <c r="G15" s="9">
        <f t="shared" si="1"/>
        <v>12</v>
      </c>
      <c r="H15" s="10">
        <v>0</v>
      </c>
      <c r="I15" s="10">
        <v>2</v>
      </c>
      <c r="J15" s="10">
        <v>4</v>
      </c>
      <c r="K15" s="10">
        <v>6</v>
      </c>
      <c r="L15" s="10">
        <v>2</v>
      </c>
      <c r="M15" s="10">
        <v>3</v>
      </c>
      <c r="N15" s="10">
        <v>0</v>
      </c>
      <c r="O15" s="10">
        <v>5</v>
      </c>
      <c r="P15" s="10">
        <v>2</v>
      </c>
      <c r="Q15" s="7">
        <v>0</v>
      </c>
    </row>
    <row r="16" spans="1:17" ht="15.75">
      <c r="A16" s="6" t="s">
        <v>23</v>
      </c>
      <c r="B16" s="7">
        <v>16</v>
      </c>
      <c r="C16" s="7">
        <v>600</v>
      </c>
      <c r="D16" s="8">
        <f t="shared" si="0"/>
        <v>1559</v>
      </c>
      <c r="E16" s="7">
        <v>805</v>
      </c>
      <c r="F16" s="7">
        <v>754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7</v>
      </c>
      <c r="M16" s="10">
        <v>5</v>
      </c>
      <c r="N16" s="10">
        <v>1</v>
      </c>
      <c r="O16" s="10">
        <v>4</v>
      </c>
      <c r="P16" s="10">
        <v>1</v>
      </c>
      <c r="Q16" s="7">
        <v>1</v>
      </c>
    </row>
    <row r="17" spans="1:17" ht="15.75">
      <c r="A17" s="6" t="s">
        <v>24</v>
      </c>
      <c r="B17" s="7">
        <v>22</v>
      </c>
      <c r="C17" s="7">
        <v>922</v>
      </c>
      <c r="D17" s="8">
        <f t="shared" si="0"/>
        <v>2213</v>
      </c>
      <c r="E17" s="7">
        <v>1191</v>
      </c>
      <c r="F17" s="7">
        <v>1022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2</v>
      </c>
      <c r="M17" s="10">
        <v>7</v>
      </c>
      <c r="N17" s="10">
        <v>1</v>
      </c>
      <c r="O17" s="10">
        <v>1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1039</v>
      </c>
      <c r="D18" s="8">
        <f t="shared" si="0"/>
        <v>2647</v>
      </c>
      <c r="E18" s="7">
        <v>1389</v>
      </c>
      <c r="F18" s="7">
        <v>1258</v>
      </c>
      <c r="G18" s="9">
        <f t="shared" si="1"/>
        <v>21</v>
      </c>
      <c r="H18" s="10">
        <v>3</v>
      </c>
      <c r="I18" s="10">
        <v>5</v>
      </c>
      <c r="J18" s="10">
        <v>6</v>
      </c>
      <c r="K18" s="10">
        <v>7</v>
      </c>
      <c r="L18" s="10">
        <v>5</v>
      </c>
      <c r="M18" s="10">
        <v>4</v>
      </c>
      <c r="N18" s="10">
        <v>0</v>
      </c>
      <c r="O18" s="10">
        <v>2</v>
      </c>
      <c r="P18" s="10">
        <v>3</v>
      </c>
      <c r="Q18" s="7">
        <v>2</v>
      </c>
    </row>
    <row r="19" spans="1:17" ht="15.75">
      <c r="A19" s="6" t="s">
        <v>26</v>
      </c>
      <c r="B19" s="7">
        <v>19</v>
      </c>
      <c r="C19" s="7">
        <v>651</v>
      </c>
      <c r="D19" s="8">
        <f t="shared" si="0"/>
        <v>1443</v>
      </c>
      <c r="E19" s="7">
        <v>797</v>
      </c>
      <c r="F19" s="7">
        <v>646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1</v>
      </c>
      <c r="M19" s="10">
        <v>3</v>
      </c>
      <c r="N19" s="10">
        <v>1</v>
      </c>
      <c r="O19" s="10">
        <v>6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554</v>
      </c>
      <c r="D20" s="8">
        <f t="shared" si="0"/>
        <v>1366</v>
      </c>
      <c r="E20" s="7">
        <v>734</v>
      </c>
      <c r="F20" s="7">
        <v>632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5</v>
      </c>
      <c r="M20" s="10">
        <v>2</v>
      </c>
      <c r="N20" s="10">
        <v>0</v>
      </c>
      <c r="O20" s="10">
        <v>1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522</v>
      </c>
      <c r="D21" s="8">
        <f t="shared" si="0"/>
        <v>1190</v>
      </c>
      <c r="E21" s="7">
        <v>651</v>
      </c>
      <c r="F21" s="7">
        <v>539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2</v>
      </c>
      <c r="M21" s="10">
        <v>1</v>
      </c>
      <c r="N21" s="10">
        <v>0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19</v>
      </c>
      <c r="C22" s="7">
        <v>931</v>
      </c>
      <c r="D22" s="8">
        <f t="shared" si="0"/>
        <v>2306</v>
      </c>
      <c r="E22" s="7">
        <v>1173</v>
      </c>
      <c r="F22" s="7">
        <v>1133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8</v>
      </c>
      <c r="M22" s="10">
        <v>6</v>
      </c>
      <c r="N22" s="10">
        <v>0</v>
      </c>
      <c r="O22" s="10">
        <v>1</v>
      </c>
      <c r="P22" s="10">
        <v>0</v>
      </c>
      <c r="Q22" s="7">
        <v>1</v>
      </c>
    </row>
    <row r="23" spans="1:17" ht="15.75">
      <c r="A23" s="6" t="s">
        <v>30</v>
      </c>
      <c r="B23" s="7">
        <v>26</v>
      </c>
      <c r="C23" s="7">
        <v>531</v>
      </c>
      <c r="D23" s="8">
        <f t="shared" si="0"/>
        <v>1235</v>
      </c>
      <c r="E23" s="7">
        <v>662</v>
      </c>
      <c r="F23" s="7">
        <v>573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3</v>
      </c>
      <c r="M23" s="10">
        <v>1</v>
      </c>
      <c r="N23" s="10">
        <v>1</v>
      </c>
      <c r="O23" s="10">
        <v>3</v>
      </c>
      <c r="P23" s="10">
        <v>0</v>
      </c>
      <c r="Q23" s="7">
        <v>1</v>
      </c>
    </row>
    <row r="24" spans="1:17" ht="15.75">
      <c r="A24" s="6" t="s">
        <v>31</v>
      </c>
      <c r="B24" s="7">
        <v>19</v>
      </c>
      <c r="C24" s="7">
        <v>746</v>
      </c>
      <c r="D24" s="8">
        <f t="shared" si="0"/>
        <v>1763</v>
      </c>
      <c r="E24" s="7">
        <v>902</v>
      </c>
      <c r="F24" s="7">
        <v>861</v>
      </c>
      <c r="G24" s="9">
        <f t="shared" si="1"/>
        <v>13</v>
      </c>
      <c r="H24" s="10">
        <v>5</v>
      </c>
      <c r="I24" s="10">
        <v>3</v>
      </c>
      <c r="J24" s="10">
        <v>4</v>
      </c>
      <c r="K24" s="10">
        <v>1</v>
      </c>
      <c r="L24" s="10">
        <v>8</v>
      </c>
      <c r="M24" s="10">
        <v>6</v>
      </c>
      <c r="N24" s="10">
        <v>1</v>
      </c>
      <c r="O24" s="10">
        <v>2</v>
      </c>
      <c r="P24" s="10">
        <v>3</v>
      </c>
      <c r="Q24" s="7">
        <v>1</v>
      </c>
    </row>
    <row r="25" spans="1:17" ht="15.75">
      <c r="A25" s="6" t="s">
        <v>32</v>
      </c>
      <c r="B25" s="7">
        <v>30</v>
      </c>
      <c r="C25" s="7">
        <v>1095</v>
      </c>
      <c r="D25" s="8">
        <f t="shared" si="0"/>
        <v>2492</v>
      </c>
      <c r="E25" s="7">
        <v>1304</v>
      </c>
      <c r="F25" s="7">
        <v>1188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11</v>
      </c>
      <c r="M25" s="10">
        <v>8</v>
      </c>
      <c r="N25" s="10">
        <v>2</v>
      </c>
      <c r="O25" s="10">
        <v>3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718</v>
      </c>
      <c r="D26" s="8">
        <f t="shared" si="0"/>
        <v>1812</v>
      </c>
      <c r="E26" s="7">
        <v>947</v>
      </c>
      <c r="F26" s="7">
        <v>865</v>
      </c>
      <c r="G26" s="9">
        <f t="shared" si="1"/>
        <v>12</v>
      </c>
      <c r="H26" s="10">
        <v>2</v>
      </c>
      <c r="I26" s="10">
        <v>4</v>
      </c>
      <c r="J26" s="10">
        <v>2</v>
      </c>
      <c r="K26" s="10">
        <v>4</v>
      </c>
      <c r="L26" s="10">
        <v>3</v>
      </c>
      <c r="M26" s="10">
        <v>5</v>
      </c>
      <c r="N26" s="10">
        <v>0</v>
      </c>
      <c r="O26" s="10">
        <v>2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739</v>
      </c>
      <c r="D27" s="8">
        <f t="shared" si="0"/>
        <v>1943</v>
      </c>
      <c r="E27" s="7">
        <v>1037</v>
      </c>
      <c r="F27" s="7">
        <v>906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7</v>
      </c>
      <c r="M27" s="10">
        <v>10</v>
      </c>
      <c r="N27" s="10">
        <v>1</v>
      </c>
      <c r="O27" s="10">
        <v>5</v>
      </c>
      <c r="P27" s="10">
        <v>2</v>
      </c>
      <c r="Q27" s="7">
        <v>2</v>
      </c>
    </row>
    <row r="28" spans="1:17" ht="15.75">
      <c r="A28" s="6" t="s">
        <v>35</v>
      </c>
      <c r="B28" s="7">
        <v>16</v>
      </c>
      <c r="C28" s="7">
        <v>567</v>
      </c>
      <c r="D28" s="8">
        <f t="shared" si="0"/>
        <v>1460</v>
      </c>
      <c r="E28" s="7">
        <v>792</v>
      </c>
      <c r="F28" s="7">
        <v>668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1</v>
      </c>
      <c r="M28" s="10">
        <v>10</v>
      </c>
      <c r="N28" s="10">
        <v>1</v>
      </c>
      <c r="O28" s="10">
        <v>3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706</v>
      </c>
      <c r="D29" s="8">
        <f t="shared" si="0"/>
        <v>1941</v>
      </c>
      <c r="E29" s="7">
        <v>1010</v>
      </c>
      <c r="F29" s="7">
        <v>931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10</v>
      </c>
      <c r="M29" s="10">
        <v>4</v>
      </c>
      <c r="N29" s="10">
        <v>1</v>
      </c>
      <c r="O29" s="10">
        <v>3</v>
      </c>
      <c r="P29" s="10">
        <v>2</v>
      </c>
      <c r="Q29" s="7">
        <v>1</v>
      </c>
    </row>
    <row r="30" spans="1:17" ht="15.75">
      <c r="A30" s="6" t="s">
        <v>37</v>
      </c>
      <c r="B30" s="7">
        <v>16</v>
      </c>
      <c r="C30" s="7">
        <v>626</v>
      </c>
      <c r="D30" s="8">
        <f t="shared" si="0"/>
        <v>1510</v>
      </c>
      <c r="E30" s="7">
        <v>805</v>
      </c>
      <c r="F30" s="7">
        <v>705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4</v>
      </c>
      <c r="M30" s="10">
        <v>2</v>
      </c>
      <c r="N30" s="10">
        <v>0</v>
      </c>
      <c r="O30" s="10">
        <v>4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381</v>
      </c>
      <c r="C31" s="12">
        <f>SUM(C12:C30)</f>
        <v>15056</v>
      </c>
      <c r="D31" s="12">
        <f>SUM(D12:D30)</f>
        <v>37172</v>
      </c>
      <c r="E31" s="12">
        <f>SUM(E12:E30)</f>
        <v>19582</v>
      </c>
      <c r="F31" s="12">
        <f>SUM(F12:F30)</f>
        <v>17590</v>
      </c>
      <c r="G31" s="12">
        <f>SUM(H31:K31)</f>
        <v>215</v>
      </c>
      <c r="H31" s="12">
        <f aca="true" t="shared" si="2" ref="H31:Q31">SUM(H12:H30)</f>
        <v>32</v>
      </c>
      <c r="I31" s="12">
        <f t="shared" si="2"/>
        <v>49</v>
      </c>
      <c r="J31" s="12">
        <f t="shared" si="2"/>
        <v>59</v>
      </c>
      <c r="K31" s="12">
        <f t="shared" si="2"/>
        <v>75</v>
      </c>
      <c r="L31" s="12">
        <f t="shared" si="2"/>
        <v>99</v>
      </c>
      <c r="M31" s="12">
        <f t="shared" si="2"/>
        <v>90</v>
      </c>
      <c r="N31" s="12">
        <f t="shared" si="2"/>
        <v>16</v>
      </c>
      <c r="O31" s="12">
        <f t="shared" si="2"/>
        <v>59</v>
      </c>
      <c r="P31" s="12">
        <f t="shared" si="2"/>
        <v>16</v>
      </c>
      <c r="Q31" s="12">
        <f t="shared" si="2"/>
        <v>10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S12" sqref="S12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78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79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80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82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1087</v>
      </c>
      <c r="D12" s="8">
        <f>SUM(E12:F12)</f>
        <v>2690</v>
      </c>
      <c r="E12" s="7">
        <v>1392</v>
      </c>
      <c r="F12" s="7">
        <v>1298</v>
      </c>
      <c r="G12" s="9">
        <f>SUM(H12:K12)</f>
        <v>6</v>
      </c>
      <c r="H12" s="10">
        <v>1</v>
      </c>
      <c r="I12" s="10">
        <v>1</v>
      </c>
      <c r="J12" s="10">
        <v>2</v>
      </c>
      <c r="K12" s="10">
        <v>2</v>
      </c>
      <c r="L12" s="10">
        <v>4</v>
      </c>
      <c r="M12" s="10">
        <v>15</v>
      </c>
      <c r="N12" s="10">
        <v>3</v>
      </c>
      <c r="O12" s="10">
        <v>6</v>
      </c>
      <c r="P12" s="10">
        <v>1</v>
      </c>
      <c r="Q12" s="7">
        <v>1</v>
      </c>
    </row>
    <row r="13" spans="1:17" ht="15.75">
      <c r="A13" s="6" t="s">
        <v>20</v>
      </c>
      <c r="B13" s="7">
        <v>19</v>
      </c>
      <c r="C13" s="7">
        <v>1098</v>
      </c>
      <c r="D13" s="8">
        <f aca="true" t="shared" si="0" ref="D13:D30">SUM(E13:F13)</f>
        <v>2635</v>
      </c>
      <c r="E13" s="7">
        <v>1378</v>
      </c>
      <c r="F13" s="7">
        <v>1257</v>
      </c>
      <c r="G13" s="9">
        <f aca="true" t="shared" si="1" ref="G13:G30">SUM(H13:K13)</f>
        <v>20</v>
      </c>
      <c r="H13" s="10">
        <v>6</v>
      </c>
      <c r="I13" s="10">
        <v>4</v>
      </c>
      <c r="J13" s="10">
        <v>5</v>
      </c>
      <c r="K13" s="10">
        <v>5</v>
      </c>
      <c r="L13" s="10">
        <v>7</v>
      </c>
      <c r="M13" s="10">
        <v>2</v>
      </c>
      <c r="N13" s="10">
        <v>0</v>
      </c>
      <c r="O13" s="10">
        <v>2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1114</v>
      </c>
      <c r="D14" s="8">
        <f t="shared" si="0"/>
        <v>2802</v>
      </c>
      <c r="E14" s="7">
        <v>1464</v>
      </c>
      <c r="F14" s="7">
        <v>1338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6</v>
      </c>
      <c r="M14" s="10">
        <v>2</v>
      </c>
      <c r="N14" s="10">
        <v>1</v>
      </c>
      <c r="O14" s="10">
        <v>5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810</v>
      </c>
      <c r="D15" s="8">
        <f t="shared" si="0"/>
        <v>2174</v>
      </c>
      <c r="E15" s="7">
        <v>1158</v>
      </c>
      <c r="F15" s="7">
        <v>1016</v>
      </c>
      <c r="G15" s="9">
        <f t="shared" si="1"/>
        <v>11</v>
      </c>
      <c r="H15" s="10">
        <v>0</v>
      </c>
      <c r="I15" s="10">
        <v>2</v>
      </c>
      <c r="J15" s="10">
        <v>4</v>
      </c>
      <c r="K15" s="10">
        <v>5</v>
      </c>
      <c r="L15" s="10">
        <v>1</v>
      </c>
      <c r="M15" s="10">
        <v>3</v>
      </c>
      <c r="N15" s="10">
        <v>0</v>
      </c>
      <c r="O15" s="10">
        <v>4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599</v>
      </c>
      <c r="D16" s="8">
        <f t="shared" si="0"/>
        <v>1560</v>
      </c>
      <c r="E16" s="7">
        <v>805</v>
      </c>
      <c r="F16" s="7">
        <v>755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4</v>
      </c>
      <c r="M16" s="10">
        <v>4</v>
      </c>
      <c r="N16" s="10">
        <v>0</v>
      </c>
      <c r="O16" s="10">
        <v>3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922</v>
      </c>
      <c r="D17" s="8">
        <f t="shared" si="0"/>
        <v>2219</v>
      </c>
      <c r="E17" s="7">
        <v>1193</v>
      </c>
      <c r="F17" s="7">
        <v>1026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4</v>
      </c>
      <c r="M17" s="10">
        <v>3</v>
      </c>
      <c r="N17" s="10">
        <v>2</v>
      </c>
      <c r="O17" s="10">
        <v>2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1040</v>
      </c>
      <c r="D18" s="8">
        <f t="shared" si="0"/>
        <v>2648</v>
      </c>
      <c r="E18" s="7">
        <v>1390</v>
      </c>
      <c r="F18" s="7">
        <v>1258</v>
      </c>
      <c r="G18" s="9">
        <f t="shared" si="1"/>
        <v>21</v>
      </c>
      <c r="H18" s="10">
        <v>3</v>
      </c>
      <c r="I18" s="10">
        <v>5</v>
      </c>
      <c r="J18" s="10">
        <v>6</v>
      </c>
      <c r="K18" s="10">
        <v>7</v>
      </c>
      <c r="L18" s="10">
        <v>7</v>
      </c>
      <c r="M18" s="10">
        <v>3</v>
      </c>
      <c r="N18" s="10">
        <v>1</v>
      </c>
      <c r="O18" s="10">
        <v>3</v>
      </c>
      <c r="P18" s="10">
        <v>0</v>
      </c>
      <c r="Q18" s="7">
        <v>2</v>
      </c>
    </row>
    <row r="19" spans="1:17" ht="15.75">
      <c r="A19" s="6" t="s">
        <v>26</v>
      </c>
      <c r="B19" s="7">
        <v>19</v>
      </c>
      <c r="C19" s="7">
        <v>653</v>
      </c>
      <c r="D19" s="8">
        <f t="shared" si="0"/>
        <v>1451</v>
      </c>
      <c r="E19" s="7">
        <v>800</v>
      </c>
      <c r="F19" s="7">
        <v>651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10</v>
      </c>
      <c r="M19" s="10">
        <v>4</v>
      </c>
      <c r="N19" s="10">
        <v>0</v>
      </c>
      <c r="O19" s="10">
        <v>1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556</v>
      </c>
      <c r="D20" s="8">
        <f t="shared" si="0"/>
        <v>1365</v>
      </c>
      <c r="E20" s="7">
        <v>733</v>
      </c>
      <c r="F20" s="7">
        <v>632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2</v>
      </c>
      <c r="M20" s="10">
        <v>2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522</v>
      </c>
      <c r="D21" s="8">
        <f t="shared" si="0"/>
        <v>1192</v>
      </c>
      <c r="E21" s="7">
        <v>651</v>
      </c>
      <c r="F21" s="7">
        <v>541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0</v>
      </c>
      <c r="M21" s="10">
        <v>4</v>
      </c>
      <c r="N21" s="10">
        <v>0</v>
      </c>
      <c r="O21" s="10">
        <v>2</v>
      </c>
      <c r="P21" s="10">
        <v>1</v>
      </c>
      <c r="Q21" s="7">
        <v>0</v>
      </c>
    </row>
    <row r="22" spans="1:17" ht="15.75">
      <c r="A22" s="6" t="s">
        <v>29</v>
      </c>
      <c r="B22" s="7">
        <v>18</v>
      </c>
      <c r="C22" s="7">
        <v>932</v>
      </c>
      <c r="D22" s="8">
        <f t="shared" si="0"/>
        <v>2301</v>
      </c>
      <c r="E22" s="7">
        <v>1170</v>
      </c>
      <c r="F22" s="7">
        <v>1131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9</v>
      </c>
      <c r="M22" s="10">
        <v>5</v>
      </c>
      <c r="N22" s="10">
        <v>2</v>
      </c>
      <c r="O22" s="10">
        <v>3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530</v>
      </c>
      <c r="D23" s="8">
        <f t="shared" si="0"/>
        <v>1236</v>
      </c>
      <c r="E23" s="7">
        <v>662</v>
      </c>
      <c r="F23" s="7">
        <v>574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2</v>
      </c>
      <c r="M23" s="10">
        <v>3</v>
      </c>
      <c r="N23" s="10">
        <v>0</v>
      </c>
      <c r="O23" s="10">
        <v>0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745</v>
      </c>
      <c r="D24" s="8">
        <f t="shared" si="0"/>
        <v>1764</v>
      </c>
      <c r="E24" s="7">
        <v>902</v>
      </c>
      <c r="F24" s="7">
        <v>862</v>
      </c>
      <c r="G24" s="9">
        <f t="shared" si="1"/>
        <v>13</v>
      </c>
      <c r="H24" s="10">
        <v>5</v>
      </c>
      <c r="I24" s="10">
        <v>3</v>
      </c>
      <c r="J24" s="10">
        <v>4</v>
      </c>
      <c r="K24" s="10">
        <v>1</v>
      </c>
      <c r="L24" s="10">
        <v>6</v>
      </c>
      <c r="M24" s="10">
        <v>3</v>
      </c>
      <c r="N24" s="10">
        <v>2</v>
      </c>
      <c r="O24" s="10">
        <v>0</v>
      </c>
      <c r="P24" s="10">
        <v>0</v>
      </c>
      <c r="Q24" s="7">
        <v>2</v>
      </c>
    </row>
    <row r="25" spans="1:17" ht="15.75">
      <c r="A25" s="6" t="s">
        <v>32</v>
      </c>
      <c r="B25" s="7">
        <v>31</v>
      </c>
      <c r="C25" s="7">
        <v>1091</v>
      </c>
      <c r="D25" s="8">
        <f t="shared" si="0"/>
        <v>2489</v>
      </c>
      <c r="E25" s="7">
        <v>1306</v>
      </c>
      <c r="F25" s="7">
        <v>1183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8</v>
      </c>
      <c r="M25" s="10">
        <v>3</v>
      </c>
      <c r="N25" s="10">
        <v>1</v>
      </c>
      <c r="O25" s="10">
        <v>2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718</v>
      </c>
      <c r="D26" s="8">
        <f t="shared" si="0"/>
        <v>1813</v>
      </c>
      <c r="E26" s="7">
        <v>947</v>
      </c>
      <c r="F26" s="7">
        <v>866</v>
      </c>
      <c r="G26" s="9">
        <f t="shared" si="1"/>
        <v>11</v>
      </c>
      <c r="H26" s="10">
        <v>2</v>
      </c>
      <c r="I26" s="10">
        <v>3</v>
      </c>
      <c r="J26" s="10">
        <v>2</v>
      </c>
      <c r="K26" s="10">
        <v>4</v>
      </c>
      <c r="L26" s="10">
        <v>4</v>
      </c>
      <c r="M26" s="10">
        <v>6</v>
      </c>
      <c r="N26" s="10">
        <v>0</v>
      </c>
      <c r="O26" s="10">
        <v>7</v>
      </c>
      <c r="P26" s="10">
        <v>2</v>
      </c>
      <c r="Q26" s="7">
        <v>1</v>
      </c>
    </row>
    <row r="27" spans="1:17" ht="15.75">
      <c r="A27" s="6" t="s">
        <v>34</v>
      </c>
      <c r="B27" s="7">
        <v>19</v>
      </c>
      <c r="C27" s="7">
        <v>744</v>
      </c>
      <c r="D27" s="8">
        <f t="shared" si="0"/>
        <v>1949</v>
      </c>
      <c r="E27" s="7">
        <v>1042</v>
      </c>
      <c r="F27" s="7">
        <v>907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5</v>
      </c>
      <c r="M27" s="10">
        <v>2</v>
      </c>
      <c r="N27" s="10">
        <v>0</v>
      </c>
      <c r="O27" s="10">
        <v>2</v>
      </c>
      <c r="P27" s="10">
        <v>0</v>
      </c>
      <c r="Q27" s="7">
        <v>1</v>
      </c>
    </row>
    <row r="28" spans="1:17" ht="15.75">
      <c r="A28" s="6" t="s">
        <v>35</v>
      </c>
      <c r="B28" s="7">
        <v>16</v>
      </c>
      <c r="C28" s="7">
        <v>570</v>
      </c>
      <c r="D28" s="8">
        <f t="shared" si="0"/>
        <v>1471</v>
      </c>
      <c r="E28" s="7">
        <v>797</v>
      </c>
      <c r="F28" s="7">
        <v>674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0</v>
      </c>
      <c r="M28" s="10">
        <v>1</v>
      </c>
      <c r="N28" s="10">
        <v>0</v>
      </c>
      <c r="O28" s="10">
        <v>2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706</v>
      </c>
      <c r="D29" s="8">
        <f t="shared" si="0"/>
        <v>1936</v>
      </c>
      <c r="E29" s="7">
        <v>1007</v>
      </c>
      <c r="F29" s="7">
        <v>929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10</v>
      </c>
      <c r="M29" s="10">
        <v>5</v>
      </c>
      <c r="N29" s="10">
        <v>0</v>
      </c>
      <c r="O29" s="10">
        <v>3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626</v>
      </c>
      <c r="D30" s="8">
        <f t="shared" si="0"/>
        <v>1511</v>
      </c>
      <c r="E30" s="7">
        <v>807</v>
      </c>
      <c r="F30" s="7">
        <v>704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1</v>
      </c>
      <c r="M30" s="10">
        <v>6</v>
      </c>
      <c r="N30" s="10">
        <v>0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15063</v>
      </c>
      <c r="D31" s="12">
        <f>SUM(D12:D30)</f>
        <v>37206</v>
      </c>
      <c r="E31" s="12">
        <f>SUM(E12:E30)</f>
        <v>19604</v>
      </c>
      <c r="F31" s="12">
        <f>SUM(F12:F30)</f>
        <v>17602</v>
      </c>
      <c r="G31" s="12">
        <f>SUM(H31:K31)</f>
        <v>213</v>
      </c>
      <c r="H31" s="12">
        <f aca="true" t="shared" si="2" ref="H31:Q31">SUM(H12:H30)</f>
        <v>32</v>
      </c>
      <c r="I31" s="12">
        <f t="shared" si="2"/>
        <v>48</v>
      </c>
      <c r="J31" s="12">
        <f t="shared" si="2"/>
        <v>59</v>
      </c>
      <c r="K31" s="12">
        <f t="shared" si="2"/>
        <v>74</v>
      </c>
      <c r="L31" s="12">
        <f t="shared" si="2"/>
        <v>90</v>
      </c>
      <c r="M31" s="12">
        <f t="shared" si="2"/>
        <v>76</v>
      </c>
      <c r="N31" s="12">
        <f t="shared" si="2"/>
        <v>12</v>
      </c>
      <c r="O31" s="12">
        <f t="shared" si="2"/>
        <v>53</v>
      </c>
      <c r="P31" s="12">
        <f t="shared" si="2"/>
        <v>9</v>
      </c>
      <c r="Q31" s="12">
        <f t="shared" si="2"/>
        <v>7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8" sqref="A8:Q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72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73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77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75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76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1088</v>
      </c>
      <c r="D12" s="8">
        <f>SUM(E12:F12)</f>
        <v>2701</v>
      </c>
      <c r="E12" s="7">
        <v>1397</v>
      </c>
      <c r="F12" s="7">
        <v>1304</v>
      </c>
      <c r="G12" s="9">
        <f>SUM(H12:K12)</f>
        <v>6</v>
      </c>
      <c r="H12" s="10">
        <v>1</v>
      </c>
      <c r="I12" s="10">
        <v>1</v>
      </c>
      <c r="J12" s="10">
        <v>2</v>
      </c>
      <c r="K12" s="10">
        <v>2</v>
      </c>
      <c r="L12" s="10">
        <v>6</v>
      </c>
      <c r="M12" s="10">
        <v>12</v>
      </c>
      <c r="N12" s="10">
        <v>2</v>
      </c>
      <c r="O12" s="10">
        <v>5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1096</v>
      </c>
      <c r="D13" s="8">
        <f aca="true" t="shared" si="0" ref="D13:D30">SUM(E13:F13)</f>
        <v>2634</v>
      </c>
      <c r="E13" s="7">
        <v>1378</v>
      </c>
      <c r="F13" s="7">
        <v>1256</v>
      </c>
      <c r="G13" s="9">
        <f aca="true" t="shared" si="1" ref="G13:G30">SUM(H13:K13)</f>
        <v>20</v>
      </c>
      <c r="H13" s="10">
        <v>6</v>
      </c>
      <c r="I13" s="10">
        <v>4</v>
      </c>
      <c r="J13" s="10">
        <v>5</v>
      </c>
      <c r="K13" s="10">
        <v>5</v>
      </c>
      <c r="L13" s="10">
        <v>6</v>
      </c>
      <c r="M13" s="10">
        <v>7</v>
      </c>
      <c r="N13" s="10">
        <v>0</v>
      </c>
      <c r="O13" s="10">
        <v>2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1113</v>
      </c>
      <c r="D14" s="8">
        <f t="shared" si="0"/>
        <v>2803</v>
      </c>
      <c r="E14" s="7">
        <v>1464</v>
      </c>
      <c r="F14" s="7">
        <v>1339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11</v>
      </c>
      <c r="M14" s="10">
        <v>10</v>
      </c>
      <c r="N14" s="10">
        <v>4</v>
      </c>
      <c r="O14" s="10">
        <v>3</v>
      </c>
      <c r="P14" s="10">
        <v>6</v>
      </c>
      <c r="Q14" s="7">
        <v>0</v>
      </c>
    </row>
    <row r="15" spans="1:17" ht="15.75">
      <c r="A15" s="6" t="s">
        <v>22</v>
      </c>
      <c r="B15" s="7">
        <v>24</v>
      </c>
      <c r="C15" s="7">
        <v>809</v>
      </c>
      <c r="D15" s="8">
        <f t="shared" si="0"/>
        <v>2179</v>
      </c>
      <c r="E15" s="7">
        <v>1158</v>
      </c>
      <c r="F15" s="7">
        <v>1021</v>
      </c>
      <c r="G15" s="9">
        <f t="shared" si="1"/>
        <v>11</v>
      </c>
      <c r="H15" s="10">
        <v>0</v>
      </c>
      <c r="I15" s="10">
        <v>2</v>
      </c>
      <c r="J15" s="10">
        <v>4</v>
      </c>
      <c r="K15" s="10">
        <v>5</v>
      </c>
      <c r="L15" s="10">
        <v>10</v>
      </c>
      <c r="M15" s="10">
        <v>4</v>
      </c>
      <c r="N15" s="10">
        <v>1</v>
      </c>
      <c r="O15" s="10">
        <v>2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601</v>
      </c>
      <c r="D16" s="8">
        <f t="shared" si="0"/>
        <v>1562</v>
      </c>
      <c r="E16" s="7">
        <v>808</v>
      </c>
      <c r="F16" s="7">
        <v>754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0</v>
      </c>
      <c r="M16" s="10">
        <v>1</v>
      </c>
      <c r="N16" s="10">
        <v>0</v>
      </c>
      <c r="O16" s="10">
        <v>1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919</v>
      </c>
      <c r="D17" s="8">
        <f t="shared" si="0"/>
        <v>2217</v>
      </c>
      <c r="E17" s="7">
        <v>1192</v>
      </c>
      <c r="F17" s="7">
        <v>1025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2</v>
      </c>
      <c r="M17" s="10">
        <v>4</v>
      </c>
      <c r="N17" s="10">
        <v>0</v>
      </c>
      <c r="O17" s="10">
        <v>3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1035</v>
      </c>
      <c r="D18" s="8">
        <f t="shared" si="0"/>
        <v>2639</v>
      </c>
      <c r="E18" s="7">
        <v>1384</v>
      </c>
      <c r="F18" s="7">
        <v>1255</v>
      </c>
      <c r="G18" s="9">
        <f t="shared" si="1"/>
        <v>22</v>
      </c>
      <c r="H18" s="10">
        <v>3</v>
      </c>
      <c r="I18" s="10">
        <v>6</v>
      </c>
      <c r="J18" s="10">
        <v>6</v>
      </c>
      <c r="K18" s="10">
        <v>7</v>
      </c>
      <c r="L18" s="10">
        <v>2</v>
      </c>
      <c r="M18" s="10">
        <v>7</v>
      </c>
      <c r="N18" s="10">
        <v>2</v>
      </c>
      <c r="O18" s="10">
        <v>3</v>
      </c>
      <c r="P18" s="10">
        <v>2</v>
      </c>
      <c r="Q18" s="7">
        <v>0</v>
      </c>
    </row>
    <row r="19" spans="1:17" ht="15.75">
      <c r="A19" s="6" t="s">
        <v>26</v>
      </c>
      <c r="B19" s="7">
        <v>19</v>
      </c>
      <c r="C19" s="7">
        <v>654</v>
      </c>
      <c r="D19" s="8">
        <f t="shared" si="0"/>
        <v>1448</v>
      </c>
      <c r="E19" s="7">
        <v>794</v>
      </c>
      <c r="F19" s="7">
        <v>654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3</v>
      </c>
      <c r="M19" s="10">
        <v>3</v>
      </c>
      <c r="N19" s="10">
        <v>0</v>
      </c>
      <c r="O19" s="10">
        <v>2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554</v>
      </c>
      <c r="D20" s="8">
        <f t="shared" si="0"/>
        <v>1367</v>
      </c>
      <c r="E20" s="7">
        <v>732</v>
      </c>
      <c r="F20" s="7">
        <v>635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2</v>
      </c>
      <c r="M20" s="10">
        <v>2</v>
      </c>
      <c r="N20" s="10">
        <v>0</v>
      </c>
      <c r="O20" s="10">
        <v>0</v>
      </c>
      <c r="P20" s="10">
        <v>2</v>
      </c>
      <c r="Q20" s="7">
        <v>0</v>
      </c>
    </row>
    <row r="21" spans="1:17" ht="15.75">
      <c r="A21" s="6" t="s">
        <v>28</v>
      </c>
      <c r="B21" s="7">
        <v>17</v>
      </c>
      <c r="C21" s="7">
        <v>525</v>
      </c>
      <c r="D21" s="8">
        <f t="shared" si="0"/>
        <v>1199</v>
      </c>
      <c r="E21" s="7">
        <v>657</v>
      </c>
      <c r="F21" s="7">
        <v>542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7</v>
      </c>
      <c r="M21" s="10">
        <v>2</v>
      </c>
      <c r="N21" s="10">
        <v>0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931</v>
      </c>
      <c r="D22" s="8">
        <f t="shared" si="0"/>
        <v>2303</v>
      </c>
      <c r="E22" s="7">
        <v>1174</v>
      </c>
      <c r="F22" s="7">
        <v>1129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5</v>
      </c>
      <c r="M22" s="10">
        <v>3</v>
      </c>
      <c r="N22" s="10">
        <v>1</v>
      </c>
      <c r="O22" s="10">
        <v>4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528</v>
      </c>
      <c r="D23" s="8">
        <f t="shared" si="0"/>
        <v>1238</v>
      </c>
      <c r="E23" s="7">
        <v>664</v>
      </c>
      <c r="F23" s="7">
        <v>574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5</v>
      </c>
      <c r="M23" s="10">
        <v>7</v>
      </c>
      <c r="N23" s="10">
        <v>1</v>
      </c>
      <c r="O23" s="10">
        <v>0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743</v>
      </c>
      <c r="D24" s="8">
        <f t="shared" si="0"/>
        <v>1757</v>
      </c>
      <c r="E24" s="7">
        <v>900</v>
      </c>
      <c r="F24" s="7">
        <v>857</v>
      </c>
      <c r="G24" s="9">
        <f t="shared" si="1"/>
        <v>13</v>
      </c>
      <c r="H24" s="10">
        <v>5</v>
      </c>
      <c r="I24" s="10">
        <v>3</v>
      </c>
      <c r="J24" s="10">
        <v>4</v>
      </c>
      <c r="K24" s="10">
        <v>1</v>
      </c>
      <c r="L24" s="10">
        <v>4</v>
      </c>
      <c r="M24" s="10">
        <v>3</v>
      </c>
      <c r="N24" s="10">
        <v>0</v>
      </c>
      <c r="O24" s="10">
        <v>4</v>
      </c>
      <c r="P24" s="10">
        <v>3</v>
      </c>
      <c r="Q24" s="7">
        <v>1</v>
      </c>
    </row>
    <row r="25" spans="1:17" ht="15.75">
      <c r="A25" s="6" t="s">
        <v>32</v>
      </c>
      <c r="B25" s="7">
        <v>31</v>
      </c>
      <c r="C25" s="7">
        <v>1088</v>
      </c>
      <c r="D25" s="8">
        <f t="shared" si="0"/>
        <v>2483</v>
      </c>
      <c r="E25" s="7">
        <v>1301</v>
      </c>
      <c r="F25" s="7">
        <v>1182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8</v>
      </c>
      <c r="M25" s="10">
        <v>9</v>
      </c>
      <c r="N25" s="10">
        <v>0</v>
      </c>
      <c r="O25" s="10">
        <v>1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721</v>
      </c>
      <c r="D26" s="8">
        <f t="shared" si="0"/>
        <v>1826</v>
      </c>
      <c r="E26" s="7">
        <v>955</v>
      </c>
      <c r="F26" s="7">
        <v>871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4</v>
      </c>
      <c r="M26" s="10">
        <v>7</v>
      </c>
      <c r="N26" s="10">
        <v>0</v>
      </c>
      <c r="O26" s="10">
        <v>2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739</v>
      </c>
      <c r="D27" s="8">
        <f t="shared" si="0"/>
        <v>1948</v>
      </c>
      <c r="E27" s="7">
        <v>1041</v>
      </c>
      <c r="F27" s="7">
        <v>907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4</v>
      </c>
      <c r="M27" s="10">
        <v>7</v>
      </c>
      <c r="N27" s="10">
        <v>0</v>
      </c>
      <c r="O27" s="10">
        <v>5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566</v>
      </c>
      <c r="D28" s="8">
        <f t="shared" si="0"/>
        <v>1472</v>
      </c>
      <c r="E28" s="7">
        <v>796</v>
      </c>
      <c r="F28" s="7">
        <v>676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5</v>
      </c>
      <c r="M28" s="10">
        <v>4</v>
      </c>
      <c r="N28" s="10">
        <v>1</v>
      </c>
      <c r="O28" s="10">
        <v>2</v>
      </c>
      <c r="P28" s="10">
        <v>2</v>
      </c>
      <c r="Q28" s="7">
        <v>0</v>
      </c>
    </row>
    <row r="29" spans="1:17" ht="15.75">
      <c r="A29" s="6" t="s">
        <v>36</v>
      </c>
      <c r="B29" s="7">
        <v>20</v>
      </c>
      <c r="C29" s="7">
        <v>701</v>
      </c>
      <c r="D29" s="8">
        <f t="shared" si="0"/>
        <v>1938</v>
      </c>
      <c r="E29" s="7">
        <v>1004</v>
      </c>
      <c r="F29" s="7">
        <v>934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3</v>
      </c>
      <c r="M29" s="10">
        <v>5</v>
      </c>
      <c r="N29" s="10">
        <v>3</v>
      </c>
      <c r="O29" s="10">
        <v>4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626</v>
      </c>
      <c r="D30" s="8">
        <f t="shared" si="0"/>
        <v>1519</v>
      </c>
      <c r="E30" s="7">
        <v>810</v>
      </c>
      <c r="F30" s="7">
        <v>709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1</v>
      </c>
      <c r="M30" s="10">
        <v>3</v>
      </c>
      <c r="N30" s="10">
        <v>1</v>
      </c>
      <c r="O30" s="10">
        <v>0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15037</v>
      </c>
      <c r="D31" s="12">
        <f>SUM(D12:D30)</f>
        <v>37233</v>
      </c>
      <c r="E31" s="12">
        <f>SUM(E12:E30)</f>
        <v>19609</v>
      </c>
      <c r="F31" s="12">
        <f>SUM(F12:F30)</f>
        <v>17624</v>
      </c>
      <c r="G31" s="12">
        <f>SUM(H31:K31)</f>
        <v>212</v>
      </c>
      <c r="H31" s="12">
        <f aca="true" t="shared" si="2" ref="H31:Q31">SUM(H12:H30)</f>
        <v>32</v>
      </c>
      <c r="I31" s="12">
        <f t="shared" si="2"/>
        <v>47</v>
      </c>
      <c r="J31" s="12">
        <f t="shared" si="2"/>
        <v>59</v>
      </c>
      <c r="K31" s="12">
        <f t="shared" si="2"/>
        <v>74</v>
      </c>
      <c r="L31" s="12">
        <f t="shared" si="2"/>
        <v>88</v>
      </c>
      <c r="M31" s="12">
        <f t="shared" si="2"/>
        <v>100</v>
      </c>
      <c r="N31" s="12">
        <f t="shared" si="2"/>
        <v>16</v>
      </c>
      <c r="O31" s="12">
        <f t="shared" si="2"/>
        <v>44</v>
      </c>
      <c r="P31" s="12">
        <f t="shared" si="2"/>
        <v>22</v>
      </c>
      <c r="Q31" s="12">
        <f t="shared" si="2"/>
        <v>1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A8" sqref="A8:Q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64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65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67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68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8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8" t="s">
        <v>14</v>
      </c>
      <c r="Q10" s="18" t="s">
        <v>15</v>
      </c>
    </row>
    <row r="11" spans="1:17" ht="15.75">
      <c r="A11" s="18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8"/>
      <c r="Q11" s="18"/>
    </row>
    <row r="12" spans="1:17" ht="15.75">
      <c r="A12" s="6" t="s">
        <v>19</v>
      </c>
      <c r="B12" s="7">
        <v>24</v>
      </c>
      <c r="C12" s="7">
        <v>1091</v>
      </c>
      <c r="D12" s="8">
        <f>SUM(E12:F12)</f>
        <v>2711</v>
      </c>
      <c r="E12" s="7">
        <v>1402</v>
      </c>
      <c r="F12" s="7">
        <v>1309</v>
      </c>
      <c r="G12" s="9">
        <f>SUM(H12:K12)</f>
        <v>9</v>
      </c>
      <c r="H12" s="10">
        <v>1</v>
      </c>
      <c r="I12" s="10">
        <v>1</v>
      </c>
      <c r="J12" s="10">
        <v>3</v>
      </c>
      <c r="K12" s="10">
        <v>4</v>
      </c>
      <c r="L12" s="10">
        <v>12</v>
      </c>
      <c r="M12" s="10">
        <v>5</v>
      </c>
      <c r="N12" s="10">
        <v>0</v>
      </c>
      <c r="O12" s="10">
        <v>2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1092</v>
      </c>
      <c r="D13" s="8">
        <f aca="true" t="shared" si="0" ref="D13:D30">SUM(E13:F13)</f>
        <v>2633</v>
      </c>
      <c r="E13" s="7">
        <v>1380</v>
      </c>
      <c r="F13" s="7">
        <v>1253</v>
      </c>
      <c r="G13" s="9">
        <f aca="true" t="shared" si="1" ref="G13:G30">SUM(H13:K13)</f>
        <v>20</v>
      </c>
      <c r="H13" s="10">
        <v>6</v>
      </c>
      <c r="I13" s="10">
        <v>4</v>
      </c>
      <c r="J13" s="10">
        <v>5</v>
      </c>
      <c r="K13" s="10">
        <v>5</v>
      </c>
      <c r="L13" s="10">
        <v>10</v>
      </c>
      <c r="M13" s="10">
        <v>11</v>
      </c>
      <c r="N13" s="10">
        <v>0</v>
      </c>
      <c r="O13" s="10">
        <v>2</v>
      </c>
      <c r="P13" s="10">
        <v>1</v>
      </c>
      <c r="Q13" s="7">
        <v>1</v>
      </c>
    </row>
    <row r="14" spans="1:17" ht="15.75">
      <c r="A14" s="6" t="s">
        <v>21</v>
      </c>
      <c r="B14" s="7">
        <v>23</v>
      </c>
      <c r="C14" s="7">
        <v>1112</v>
      </c>
      <c r="D14" s="8">
        <f t="shared" si="0"/>
        <v>2795</v>
      </c>
      <c r="E14" s="7">
        <v>1454</v>
      </c>
      <c r="F14" s="7">
        <v>1341</v>
      </c>
      <c r="G14" s="9">
        <f t="shared" si="1"/>
        <v>14</v>
      </c>
      <c r="H14" s="10">
        <v>0</v>
      </c>
      <c r="I14" s="10">
        <v>1</v>
      </c>
      <c r="J14" s="10">
        <v>5</v>
      </c>
      <c r="K14" s="10">
        <v>8</v>
      </c>
      <c r="L14" s="10">
        <v>6</v>
      </c>
      <c r="M14" s="10">
        <v>3</v>
      </c>
      <c r="N14" s="10">
        <v>1</v>
      </c>
      <c r="O14" s="10">
        <v>4</v>
      </c>
      <c r="P14" s="10">
        <v>0</v>
      </c>
      <c r="Q14" s="7">
        <v>0</v>
      </c>
    </row>
    <row r="15" spans="1:17" ht="15.75">
      <c r="A15" s="6" t="s">
        <v>22</v>
      </c>
      <c r="B15" s="7">
        <v>24</v>
      </c>
      <c r="C15" s="7">
        <v>805</v>
      </c>
      <c r="D15" s="8">
        <f t="shared" si="0"/>
        <v>2174</v>
      </c>
      <c r="E15" s="7">
        <v>1157</v>
      </c>
      <c r="F15" s="7">
        <v>1017</v>
      </c>
      <c r="G15" s="9">
        <f t="shared" si="1"/>
        <v>10</v>
      </c>
      <c r="H15" s="10">
        <v>0</v>
      </c>
      <c r="I15" s="10">
        <v>2</v>
      </c>
      <c r="J15" s="10">
        <v>3</v>
      </c>
      <c r="K15" s="10">
        <v>5</v>
      </c>
      <c r="L15" s="10">
        <v>2</v>
      </c>
      <c r="M15" s="10">
        <v>7</v>
      </c>
      <c r="N15" s="10">
        <v>2</v>
      </c>
      <c r="O15" s="10">
        <v>0</v>
      </c>
      <c r="P15" s="10">
        <v>0</v>
      </c>
      <c r="Q15" s="7">
        <v>2</v>
      </c>
    </row>
    <row r="16" spans="1:17" ht="15.75">
      <c r="A16" s="6" t="s">
        <v>23</v>
      </c>
      <c r="B16" s="7">
        <v>16</v>
      </c>
      <c r="C16" s="7">
        <v>599</v>
      </c>
      <c r="D16" s="8">
        <f t="shared" si="0"/>
        <v>1565</v>
      </c>
      <c r="E16" s="7">
        <v>811</v>
      </c>
      <c r="F16" s="7">
        <v>754</v>
      </c>
      <c r="G16" s="9">
        <f t="shared" si="1"/>
        <v>4</v>
      </c>
      <c r="H16" s="10">
        <v>0</v>
      </c>
      <c r="I16" s="10">
        <v>2</v>
      </c>
      <c r="J16" s="10">
        <v>1</v>
      </c>
      <c r="K16" s="10">
        <v>1</v>
      </c>
      <c r="L16" s="10">
        <v>5</v>
      </c>
      <c r="M16" s="10">
        <v>1</v>
      </c>
      <c r="N16" s="10">
        <v>0</v>
      </c>
      <c r="O16" s="10">
        <v>4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915</v>
      </c>
      <c r="D17" s="8">
        <f t="shared" si="0"/>
        <v>2221</v>
      </c>
      <c r="E17" s="7">
        <v>1192</v>
      </c>
      <c r="F17" s="7">
        <v>1029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12</v>
      </c>
      <c r="M17" s="10">
        <v>4</v>
      </c>
      <c r="N17" s="10">
        <v>0</v>
      </c>
      <c r="O17" s="10">
        <v>4</v>
      </c>
      <c r="P17" s="10">
        <v>0</v>
      </c>
      <c r="Q17" s="7">
        <v>1</v>
      </c>
    </row>
    <row r="18" spans="1:17" ht="15.75">
      <c r="A18" s="6" t="s">
        <v>25</v>
      </c>
      <c r="B18" s="7">
        <v>21</v>
      </c>
      <c r="C18" s="7">
        <v>1036</v>
      </c>
      <c r="D18" s="8">
        <f t="shared" si="0"/>
        <v>2646</v>
      </c>
      <c r="E18" s="7">
        <v>1391</v>
      </c>
      <c r="F18" s="7">
        <v>1255</v>
      </c>
      <c r="G18" s="9">
        <f t="shared" si="1"/>
        <v>22</v>
      </c>
      <c r="H18" s="10">
        <v>3</v>
      </c>
      <c r="I18" s="10">
        <v>6</v>
      </c>
      <c r="J18" s="10">
        <v>6</v>
      </c>
      <c r="K18" s="10">
        <v>7</v>
      </c>
      <c r="L18" s="10">
        <v>7</v>
      </c>
      <c r="M18" s="10">
        <v>2</v>
      </c>
      <c r="N18" s="10">
        <v>0</v>
      </c>
      <c r="O18" s="10">
        <v>6</v>
      </c>
      <c r="P18" s="10">
        <v>0</v>
      </c>
      <c r="Q18" s="7">
        <v>1</v>
      </c>
    </row>
    <row r="19" spans="1:17" ht="15.75">
      <c r="A19" s="6" t="s">
        <v>26</v>
      </c>
      <c r="B19" s="7">
        <v>19</v>
      </c>
      <c r="C19" s="7">
        <v>654</v>
      </c>
      <c r="D19" s="8">
        <f t="shared" si="0"/>
        <v>1451</v>
      </c>
      <c r="E19" s="7">
        <v>795</v>
      </c>
      <c r="F19" s="7">
        <v>656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6</v>
      </c>
      <c r="M19" s="10">
        <v>4</v>
      </c>
      <c r="N19" s="10">
        <v>2</v>
      </c>
      <c r="O19" s="10">
        <v>8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552</v>
      </c>
      <c r="D20" s="8">
        <f t="shared" si="0"/>
        <v>1367</v>
      </c>
      <c r="E20" s="7">
        <v>731</v>
      </c>
      <c r="F20" s="7">
        <v>636</v>
      </c>
      <c r="G20" s="9">
        <f t="shared" si="1"/>
        <v>4</v>
      </c>
      <c r="H20" s="10">
        <v>0</v>
      </c>
      <c r="I20" s="10">
        <v>3</v>
      </c>
      <c r="J20" s="10">
        <v>0</v>
      </c>
      <c r="K20" s="10">
        <v>1</v>
      </c>
      <c r="L20" s="10">
        <v>4</v>
      </c>
      <c r="M20" s="10">
        <v>6</v>
      </c>
      <c r="N20" s="10">
        <v>0</v>
      </c>
      <c r="O20" s="10">
        <v>2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526</v>
      </c>
      <c r="D21" s="8">
        <f t="shared" si="0"/>
        <v>1203</v>
      </c>
      <c r="E21" s="7">
        <v>656</v>
      </c>
      <c r="F21" s="7">
        <v>547</v>
      </c>
      <c r="G21" s="9">
        <f t="shared" si="1"/>
        <v>4</v>
      </c>
      <c r="H21" s="10">
        <v>1</v>
      </c>
      <c r="I21" s="10">
        <v>1</v>
      </c>
      <c r="J21" s="10">
        <v>2</v>
      </c>
      <c r="K21" s="10">
        <v>0</v>
      </c>
      <c r="L21" s="10">
        <v>1</v>
      </c>
      <c r="M21" s="10">
        <v>3</v>
      </c>
      <c r="N21" s="10">
        <v>0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929</v>
      </c>
      <c r="D22" s="8">
        <f t="shared" si="0"/>
        <v>2302</v>
      </c>
      <c r="E22" s="7">
        <v>1175</v>
      </c>
      <c r="F22" s="7">
        <v>1127</v>
      </c>
      <c r="G22" s="9">
        <f t="shared" si="1"/>
        <v>6</v>
      </c>
      <c r="H22" s="10">
        <v>0</v>
      </c>
      <c r="I22" s="10">
        <v>0</v>
      </c>
      <c r="J22" s="10">
        <v>3</v>
      </c>
      <c r="K22" s="10">
        <v>3</v>
      </c>
      <c r="L22" s="10">
        <v>16</v>
      </c>
      <c r="M22" s="10">
        <v>9</v>
      </c>
      <c r="N22" s="10">
        <v>0</v>
      </c>
      <c r="O22" s="10">
        <v>4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528</v>
      </c>
      <c r="D23" s="8">
        <f t="shared" si="0"/>
        <v>1239</v>
      </c>
      <c r="E23" s="7">
        <v>663</v>
      </c>
      <c r="F23" s="7">
        <v>576</v>
      </c>
      <c r="G23" s="9">
        <f t="shared" si="1"/>
        <v>1</v>
      </c>
      <c r="H23" s="10">
        <v>0</v>
      </c>
      <c r="I23" s="10">
        <v>1</v>
      </c>
      <c r="J23" s="10">
        <v>0</v>
      </c>
      <c r="K23" s="10">
        <v>0</v>
      </c>
      <c r="L23" s="10">
        <v>2</v>
      </c>
      <c r="M23" s="10">
        <v>2</v>
      </c>
      <c r="N23" s="10">
        <v>0</v>
      </c>
      <c r="O23" s="10">
        <v>0</v>
      </c>
      <c r="P23" s="10">
        <v>0</v>
      </c>
      <c r="Q23" s="7">
        <v>1</v>
      </c>
    </row>
    <row r="24" spans="1:17" ht="15.75">
      <c r="A24" s="6" t="s">
        <v>31</v>
      </c>
      <c r="B24" s="7">
        <v>19</v>
      </c>
      <c r="C24" s="7">
        <v>746</v>
      </c>
      <c r="D24" s="8">
        <f t="shared" si="0"/>
        <v>1761</v>
      </c>
      <c r="E24" s="7">
        <v>904</v>
      </c>
      <c r="F24" s="7">
        <v>857</v>
      </c>
      <c r="G24" s="9">
        <f t="shared" si="1"/>
        <v>13</v>
      </c>
      <c r="H24" s="10">
        <v>5</v>
      </c>
      <c r="I24" s="10">
        <v>3</v>
      </c>
      <c r="J24" s="10">
        <v>4</v>
      </c>
      <c r="K24" s="10">
        <v>1</v>
      </c>
      <c r="L24" s="10">
        <v>4</v>
      </c>
      <c r="M24" s="10">
        <v>4</v>
      </c>
      <c r="N24" s="10">
        <v>0</v>
      </c>
      <c r="O24" s="10">
        <v>1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1089</v>
      </c>
      <c r="D25" s="8">
        <f t="shared" si="0"/>
        <v>2488</v>
      </c>
      <c r="E25" s="7">
        <v>1303</v>
      </c>
      <c r="F25" s="7">
        <v>1185</v>
      </c>
      <c r="G25" s="9">
        <f t="shared" si="1"/>
        <v>24</v>
      </c>
      <c r="H25" s="10">
        <v>1</v>
      </c>
      <c r="I25" s="10">
        <v>3</v>
      </c>
      <c r="J25" s="10">
        <v>10</v>
      </c>
      <c r="K25" s="10">
        <v>10</v>
      </c>
      <c r="L25" s="10">
        <v>10</v>
      </c>
      <c r="M25" s="10">
        <v>7</v>
      </c>
      <c r="N25" s="10">
        <v>1</v>
      </c>
      <c r="O25" s="10">
        <v>4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719</v>
      </c>
      <c r="D26" s="8">
        <f t="shared" si="0"/>
        <v>1828</v>
      </c>
      <c r="E26" s="7">
        <v>957</v>
      </c>
      <c r="F26" s="7">
        <v>871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4</v>
      </c>
      <c r="M26" s="10">
        <v>3</v>
      </c>
      <c r="N26" s="10">
        <v>0</v>
      </c>
      <c r="O26" s="10">
        <v>3</v>
      </c>
      <c r="P26" s="10">
        <v>1</v>
      </c>
      <c r="Q26" s="7">
        <v>1</v>
      </c>
    </row>
    <row r="27" spans="1:17" ht="15.75">
      <c r="A27" s="6" t="s">
        <v>34</v>
      </c>
      <c r="B27" s="7">
        <v>19</v>
      </c>
      <c r="C27" s="7">
        <v>740</v>
      </c>
      <c r="D27" s="8">
        <f t="shared" si="0"/>
        <v>1958</v>
      </c>
      <c r="E27" s="7">
        <v>1047</v>
      </c>
      <c r="F27" s="7">
        <v>911</v>
      </c>
      <c r="G27" s="9">
        <f t="shared" si="1"/>
        <v>10</v>
      </c>
      <c r="H27" s="10">
        <v>5</v>
      </c>
      <c r="I27" s="10">
        <v>1</v>
      </c>
      <c r="J27" s="10">
        <v>0</v>
      </c>
      <c r="K27" s="10">
        <v>4</v>
      </c>
      <c r="L27" s="10">
        <v>3</v>
      </c>
      <c r="M27" s="10">
        <v>1</v>
      </c>
      <c r="N27" s="10">
        <v>1</v>
      </c>
      <c r="O27" s="10">
        <v>4</v>
      </c>
      <c r="P27" s="10">
        <v>1</v>
      </c>
      <c r="Q27" s="7">
        <v>1</v>
      </c>
    </row>
    <row r="28" spans="1:17" ht="15.75">
      <c r="A28" s="6" t="s">
        <v>35</v>
      </c>
      <c r="B28" s="7">
        <v>16</v>
      </c>
      <c r="C28" s="7">
        <v>562</v>
      </c>
      <c r="D28" s="8">
        <f t="shared" si="0"/>
        <v>1475</v>
      </c>
      <c r="E28" s="7">
        <v>794</v>
      </c>
      <c r="F28" s="7">
        <v>681</v>
      </c>
      <c r="G28" s="9">
        <f t="shared" si="1"/>
        <v>19</v>
      </c>
      <c r="H28" s="10">
        <v>0</v>
      </c>
      <c r="I28" s="10">
        <v>6</v>
      </c>
      <c r="J28" s="10">
        <v>5</v>
      </c>
      <c r="K28" s="10">
        <v>8</v>
      </c>
      <c r="L28" s="10">
        <v>7</v>
      </c>
      <c r="M28" s="10">
        <v>4</v>
      </c>
      <c r="N28" s="10">
        <v>0</v>
      </c>
      <c r="O28" s="10">
        <v>0</v>
      </c>
      <c r="P28" s="10">
        <v>0</v>
      </c>
      <c r="Q28" s="7">
        <v>1</v>
      </c>
    </row>
    <row r="29" spans="1:17" ht="15.75">
      <c r="A29" s="6" t="s">
        <v>36</v>
      </c>
      <c r="B29" s="7">
        <v>20</v>
      </c>
      <c r="C29" s="7">
        <v>698</v>
      </c>
      <c r="D29" s="8">
        <f t="shared" si="0"/>
        <v>1937</v>
      </c>
      <c r="E29" s="7">
        <v>1004</v>
      </c>
      <c r="F29" s="7">
        <v>933</v>
      </c>
      <c r="G29" s="9">
        <f t="shared" si="1"/>
        <v>16</v>
      </c>
      <c r="H29" s="10">
        <v>3</v>
      </c>
      <c r="I29" s="10">
        <v>5</v>
      </c>
      <c r="J29" s="10">
        <v>0</v>
      </c>
      <c r="K29" s="10">
        <v>8</v>
      </c>
      <c r="L29" s="10">
        <v>6</v>
      </c>
      <c r="M29" s="10">
        <v>2</v>
      </c>
      <c r="N29" s="10">
        <v>1</v>
      </c>
      <c r="O29" s="10">
        <v>1</v>
      </c>
      <c r="P29" s="10">
        <v>0</v>
      </c>
      <c r="Q29" s="7">
        <v>1</v>
      </c>
    </row>
    <row r="30" spans="1:17" ht="15.75">
      <c r="A30" s="6" t="s">
        <v>37</v>
      </c>
      <c r="B30" s="7">
        <v>16</v>
      </c>
      <c r="C30" s="7">
        <v>627</v>
      </c>
      <c r="D30" s="8">
        <f t="shared" si="0"/>
        <v>1519</v>
      </c>
      <c r="E30" s="7">
        <v>811</v>
      </c>
      <c r="F30" s="7">
        <v>708</v>
      </c>
      <c r="G30" s="9">
        <f t="shared" si="1"/>
        <v>7</v>
      </c>
      <c r="H30" s="10">
        <v>0</v>
      </c>
      <c r="I30" s="10">
        <v>2</v>
      </c>
      <c r="J30" s="10">
        <v>3</v>
      </c>
      <c r="K30" s="10">
        <v>2</v>
      </c>
      <c r="L30" s="10">
        <v>3</v>
      </c>
      <c r="M30" s="10">
        <v>2</v>
      </c>
      <c r="N30" s="10">
        <v>0</v>
      </c>
      <c r="O30" s="10">
        <v>1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15020</v>
      </c>
      <c r="D31" s="12">
        <f>SUM(D12:D30)</f>
        <v>37273</v>
      </c>
      <c r="E31" s="12">
        <f>SUM(E12:E30)</f>
        <v>19627</v>
      </c>
      <c r="F31" s="12">
        <f>SUM(F12:F30)</f>
        <v>17646</v>
      </c>
      <c r="G31" s="12">
        <f>SUM(H31:K31)</f>
        <v>214</v>
      </c>
      <c r="H31" s="12">
        <f aca="true" t="shared" si="2" ref="H31:Q31">SUM(H12:H30)</f>
        <v>32</v>
      </c>
      <c r="I31" s="12">
        <f t="shared" si="2"/>
        <v>47</v>
      </c>
      <c r="J31" s="12">
        <f t="shared" si="2"/>
        <v>59</v>
      </c>
      <c r="K31" s="12">
        <f t="shared" si="2"/>
        <v>76</v>
      </c>
      <c r="L31" s="12">
        <f t="shared" si="2"/>
        <v>120</v>
      </c>
      <c r="M31" s="12">
        <f t="shared" si="2"/>
        <v>80</v>
      </c>
      <c r="N31" s="12">
        <f t="shared" si="2"/>
        <v>8</v>
      </c>
      <c r="O31" s="12">
        <f t="shared" si="2"/>
        <v>53</v>
      </c>
      <c r="P31" s="12">
        <f t="shared" si="2"/>
        <v>7</v>
      </c>
      <c r="Q31" s="12">
        <f t="shared" si="2"/>
        <v>10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2024-01-02T00:48:40Z</cp:lastPrinted>
  <dcterms:created xsi:type="dcterms:W3CDTF">2013-10-07T03:28:27Z</dcterms:created>
  <dcterms:modified xsi:type="dcterms:W3CDTF">2024-01-03T06:33:12Z</dcterms:modified>
  <cp:category/>
  <cp:version/>
  <cp:contentType/>
  <cp:contentStatus/>
</cp:coreProperties>
</file>