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370" windowHeight="8970" activeTab="3"/>
  </bookViews>
  <sheets>
    <sheet name="106年1月" sheetId="1" r:id="rId1"/>
    <sheet name="106年2月" sheetId="2" r:id="rId2"/>
    <sheet name="106年3月" sheetId="3" r:id="rId3"/>
    <sheet name="106年4月" sheetId="4" r:id="rId4"/>
    <sheet name="106年5月" sheetId="5" r:id="rId5"/>
    <sheet name="106年6月" sheetId="6" r:id="rId6"/>
    <sheet name="106年7月" sheetId="7" r:id="rId7"/>
    <sheet name="106年8月" sheetId="8" r:id="rId8"/>
    <sheet name="106年9月" sheetId="9" r:id="rId9"/>
    <sheet name="106年10月" sheetId="10" r:id="rId10"/>
    <sheet name="106年11月" sheetId="11" r:id="rId11"/>
    <sheet name="106年12月" sheetId="12" r:id="rId12"/>
  </sheets>
  <calcPr calcId="144525"/>
</workbook>
</file>

<file path=xl/calcChain.xml><?xml version="1.0" encoding="utf-8"?>
<calcChain xmlns="http://schemas.openxmlformats.org/spreadsheetml/2006/main">
  <c r="Q31" i="12" l="1"/>
  <c r="P31" i="12"/>
  <c r="O31" i="12"/>
  <c r="N31" i="12"/>
  <c r="M31" i="12"/>
  <c r="L31" i="12"/>
  <c r="K31" i="12"/>
  <c r="J31" i="12"/>
  <c r="I31" i="12"/>
  <c r="H31" i="12"/>
  <c r="F31" i="12"/>
  <c r="E31" i="12"/>
  <c r="C31" i="12"/>
  <c r="B31" i="12"/>
  <c r="G30" i="12"/>
  <c r="D30" i="12"/>
  <c r="G29" i="12"/>
  <c r="D29" i="12"/>
  <c r="G28" i="12"/>
  <c r="D28" i="12"/>
  <c r="G27" i="12"/>
  <c r="D27" i="12"/>
  <c r="G26" i="12"/>
  <c r="D26" i="12"/>
  <c r="G25" i="12"/>
  <c r="D25" i="12"/>
  <c r="G24" i="12"/>
  <c r="D24" i="12"/>
  <c r="G23" i="12"/>
  <c r="D23" i="12"/>
  <c r="G22" i="12"/>
  <c r="D22" i="12"/>
  <c r="G21" i="12"/>
  <c r="D21" i="12"/>
  <c r="G20" i="12"/>
  <c r="D20" i="12"/>
  <c r="G19" i="12"/>
  <c r="D19" i="12"/>
  <c r="G18" i="12"/>
  <c r="D18" i="12"/>
  <c r="G17" i="12"/>
  <c r="D17" i="12"/>
  <c r="G16" i="12"/>
  <c r="D16" i="12"/>
  <c r="G15" i="12"/>
  <c r="D15" i="12"/>
  <c r="G14" i="12"/>
  <c r="D14" i="12"/>
  <c r="G13" i="12"/>
  <c r="D13" i="12"/>
  <c r="G12" i="12"/>
  <c r="D12" i="12"/>
  <c r="Q31" i="11"/>
  <c r="P31" i="11"/>
  <c r="O31" i="11"/>
  <c r="N31" i="11"/>
  <c r="M31" i="11"/>
  <c r="L31" i="11"/>
  <c r="K31" i="11"/>
  <c r="J31" i="11"/>
  <c r="I31" i="11"/>
  <c r="H31" i="11"/>
  <c r="F31" i="11"/>
  <c r="E31" i="11"/>
  <c r="C31" i="11"/>
  <c r="B31" i="11"/>
  <c r="G30" i="11"/>
  <c r="D30" i="11"/>
  <c r="G29" i="11"/>
  <c r="D29" i="11"/>
  <c r="G28" i="11"/>
  <c r="D28" i="11"/>
  <c r="G27" i="11"/>
  <c r="D27" i="11"/>
  <c r="G26" i="11"/>
  <c r="D26" i="11"/>
  <c r="G25" i="11"/>
  <c r="D25" i="11"/>
  <c r="G24" i="11"/>
  <c r="D24" i="11"/>
  <c r="G23" i="11"/>
  <c r="D23" i="11"/>
  <c r="G22" i="11"/>
  <c r="D22" i="11"/>
  <c r="G21" i="11"/>
  <c r="D21" i="11"/>
  <c r="G20" i="11"/>
  <c r="D20" i="11"/>
  <c r="G19" i="11"/>
  <c r="D19" i="11"/>
  <c r="G18" i="11"/>
  <c r="D18" i="11"/>
  <c r="G17" i="11"/>
  <c r="D17" i="11"/>
  <c r="G16" i="11"/>
  <c r="D16" i="11"/>
  <c r="G15" i="11"/>
  <c r="D15" i="11"/>
  <c r="G14" i="11"/>
  <c r="D14" i="11"/>
  <c r="G13" i="11"/>
  <c r="D13" i="11"/>
  <c r="G12" i="11"/>
  <c r="D12" i="11"/>
  <c r="Q31" i="10"/>
  <c r="P31" i="10"/>
  <c r="O31" i="10"/>
  <c r="N31" i="10"/>
  <c r="M31" i="10"/>
  <c r="L31" i="10"/>
  <c r="K31" i="10"/>
  <c r="J31" i="10"/>
  <c r="I31" i="10"/>
  <c r="H31" i="10"/>
  <c r="F31" i="10"/>
  <c r="E31" i="10"/>
  <c r="C31" i="10"/>
  <c r="B31" i="10"/>
  <c r="G30" i="10"/>
  <c r="D30" i="10"/>
  <c r="G29" i="10"/>
  <c r="D29" i="10"/>
  <c r="G28" i="10"/>
  <c r="D28" i="10"/>
  <c r="G27" i="10"/>
  <c r="D27" i="10"/>
  <c r="G26" i="10"/>
  <c r="D26" i="10"/>
  <c r="G25" i="10"/>
  <c r="D25" i="10"/>
  <c r="G24" i="10"/>
  <c r="D24" i="10"/>
  <c r="G23" i="10"/>
  <c r="D23" i="10"/>
  <c r="G22" i="10"/>
  <c r="D22" i="10"/>
  <c r="G21" i="10"/>
  <c r="D21" i="10"/>
  <c r="G20" i="10"/>
  <c r="D20" i="10"/>
  <c r="G19" i="10"/>
  <c r="D19" i="10"/>
  <c r="G18" i="10"/>
  <c r="D18" i="10"/>
  <c r="G17" i="10"/>
  <c r="D17" i="10"/>
  <c r="G16" i="10"/>
  <c r="D16" i="10"/>
  <c r="G15" i="10"/>
  <c r="D15" i="10"/>
  <c r="G14" i="10"/>
  <c r="D14" i="10"/>
  <c r="G13" i="10"/>
  <c r="D13" i="10"/>
  <c r="G12" i="10"/>
  <c r="D12" i="10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C31" i="9"/>
  <c r="B31" i="9"/>
  <c r="G30" i="9"/>
  <c r="D30" i="9"/>
  <c r="G29" i="9"/>
  <c r="D29" i="9"/>
  <c r="G28" i="9"/>
  <c r="D28" i="9"/>
  <c r="G27" i="9"/>
  <c r="D27" i="9"/>
  <c r="G26" i="9"/>
  <c r="D26" i="9"/>
  <c r="G25" i="9"/>
  <c r="D25" i="9"/>
  <c r="G24" i="9"/>
  <c r="D24" i="9"/>
  <c r="G23" i="9"/>
  <c r="D23" i="9"/>
  <c r="G22" i="9"/>
  <c r="D22" i="9"/>
  <c r="G21" i="9"/>
  <c r="D21" i="9"/>
  <c r="G20" i="9"/>
  <c r="D20" i="9"/>
  <c r="G19" i="9"/>
  <c r="D19" i="9"/>
  <c r="G18" i="9"/>
  <c r="D18" i="9"/>
  <c r="G17" i="9"/>
  <c r="D17" i="9"/>
  <c r="G16" i="9"/>
  <c r="D16" i="9"/>
  <c r="G15" i="9"/>
  <c r="D15" i="9"/>
  <c r="G14" i="9"/>
  <c r="D14" i="9"/>
  <c r="G13" i="9"/>
  <c r="D13" i="9"/>
  <c r="G12" i="9"/>
  <c r="D12" i="9"/>
  <c r="Q31" i="8"/>
  <c r="P31" i="8"/>
  <c r="O31" i="8"/>
  <c r="N31" i="8"/>
  <c r="M31" i="8"/>
  <c r="L31" i="8"/>
  <c r="K31" i="8"/>
  <c r="J31" i="8"/>
  <c r="I31" i="8"/>
  <c r="H31" i="8"/>
  <c r="F31" i="8"/>
  <c r="E31" i="8"/>
  <c r="C31" i="8"/>
  <c r="B31" i="8"/>
  <c r="G30" i="8"/>
  <c r="D30" i="8"/>
  <c r="G29" i="8"/>
  <c r="D29" i="8"/>
  <c r="G28" i="8"/>
  <c r="D28" i="8"/>
  <c r="G27" i="8"/>
  <c r="D27" i="8"/>
  <c r="G26" i="8"/>
  <c r="D26" i="8"/>
  <c r="G25" i="8"/>
  <c r="D25" i="8"/>
  <c r="G24" i="8"/>
  <c r="D24" i="8"/>
  <c r="G23" i="8"/>
  <c r="D23" i="8"/>
  <c r="G22" i="8"/>
  <c r="D22" i="8"/>
  <c r="G21" i="8"/>
  <c r="D21" i="8"/>
  <c r="G20" i="8"/>
  <c r="D20" i="8"/>
  <c r="G19" i="8"/>
  <c r="D19" i="8"/>
  <c r="G18" i="8"/>
  <c r="D18" i="8"/>
  <c r="G17" i="8"/>
  <c r="D17" i="8"/>
  <c r="G16" i="8"/>
  <c r="D16" i="8"/>
  <c r="G15" i="8"/>
  <c r="D15" i="8"/>
  <c r="G14" i="8"/>
  <c r="D14" i="8"/>
  <c r="G13" i="8"/>
  <c r="D13" i="8"/>
  <c r="G12" i="8"/>
  <c r="D12" i="8"/>
  <c r="Q31" i="7"/>
  <c r="P31" i="7"/>
  <c r="O31" i="7"/>
  <c r="N31" i="7"/>
  <c r="M31" i="7"/>
  <c r="L31" i="7"/>
  <c r="K31" i="7"/>
  <c r="J31" i="7"/>
  <c r="I31" i="7"/>
  <c r="H31" i="7"/>
  <c r="F31" i="7"/>
  <c r="E31" i="7"/>
  <c r="C31" i="7"/>
  <c r="B31" i="7"/>
  <c r="G30" i="7"/>
  <c r="D30" i="7"/>
  <c r="G29" i="7"/>
  <c r="D29" i="7"/>
  <c r="G28" i="7"/>
  <c r="D28" i="7"/>
  <c r="G27" i="7"/>
  <c r="D27" i="7"/>
  <c r="G26" i="7"/>
  <c r="D26" i="7"/>
  <c r="G25" i="7"/>
  <c r="D25" i="7"/>
  <c r="G24" i="7"/>
  <c r="D24" i="7"/>
  <c r="G23" i="7"/>
  <c r="D23" i="7"/>
  <c r="G22" i="7"/>
  <c r="D22" i="7"/>
  <c r="G21" i="7"/>
  <c r="D21" i="7"/>
  <c r="G20" i="7"/>
  <c r="D20" i="7"/>
  <c r="G19" i="7"/>
  <c r="D19" i="7"/>
  <c r="G18" i="7"/>
  <c r="D18" i="7"/>
  <c r="G17" i="7"/>
  <c r="D17" i="7"/>
  <c r="G16" i="7"/>
  <c r="D16" i="7"/>
  <c r="G15" i="7"/>
  <c r="D15" i="7"/>
  <c r="G14" i="7"/>
  <c r="D14" i="7"/>
  <c r="G13" i="7"/>
  <c r="D13" i="7"/>
  <c r="G12" i="7"/>
  <c r="D12" i="7"/>
  <c r="Q31" i="6"/>
  <c r="P31" i="6"/>
  <c r="O31" i="6"/>
  <c r="N31" i="6"/>
  <c r="M31" i="6"/>
  <c r="L31" i="6"/>
  <c r="K31" i="6"/>
  <c r="J31" i="6"/>
  <c r="I31" i="6"/>
  <c r="H31" i="6"/>
  <c r="F31" i="6"/>
  <c r="E31" i="6"/>
  <c r="C31" i="6"/>
  <c r="B31" i="6"/>
  <c r="G30" i="6"/>
  <c r="D30" i="6"/>
  <c r="G29" i="6"/>
  <c r="D29" i="6"/>
  <c r="G28" i="6"/>
  <c r="D28" i="6"/>
  <c r="G27" i="6"/>
  <c r="D27" i="6"/>
  <c r="G26" i="6"/>
  <c r="D26" i="6"/>
  <c r="G25" i="6"/>
  <c r="D25" i="6"/>
  <c r="G24" i="6"/>
  <c r="D24" i="6"/>
  <c r="G23" i="6"/>
  <c r="D23" i="6"/>
  <c r="G22" i="6"/>
  <c r="D22" i="6"/>
  <c r="G21" i="6"/>
  <c r="D21" i="6"/>
  <c r="G20" i="6"/>
  <c r="D20" i="6"/>
  <c r="G19" i="6"/>
  <c r="D19" i="6"/>
  <c r="G18" i="6"/>
  <c r="D18" i="6"/>
  <c r="G17" i="6"/>
  <c r="D17" i="6"/>
  <c r="G16" i="6"/>
  <c r="D16" i="6"/>
  <c r="G15" i="6"/>
  <c r="D15" i="6"/>
  <c r="G14" i="6"/>
  <c r="D14" i="6"/>
  <c r="G13" i="6"/>
  <c r="D13" i="6"/>
  <c r="G12" i="6"/>
  <c r="D12" i="6"/>
  <c r="Q31" i="5"/>
  <c r="P31" i="5"/>
  <c r="O31" i="5"/>
  <c r="N31" i="5"/>
  <c r="M31" i="5"/>
  <c r="L31" i="5"/>
  <c r="K31" i="5"/>
  <c r="J31" i="5"/>
  <c r="I31" i="5"/>
  <c r="H31" i="5"/>
  <c r="F31" i="5"/>
  <c r="E31" i="5"/>
  <c r="C31" i="5"/>
  <c r="B31" i="5"/>
  <c r="G30" i="5"/>
  <c r="D30" i="5"/>
  <c r="G29" i="5"/>
  <c r="D29" i="5"/>
  <c r="G28" i="5"/>
  <c r="D28" i="5"/>
  <c r="G27" i="5"/>
  <c r="D27" i="5"/>
  <c r="G26" i="5"/>
  <c r="D26" i="5"/>
  <c r="G25" i="5"/>
  <c r="D25" i="5"/>
  <c r="G24" i="5"/>
  <c r="D24" i="5"/>
  <c r="G23" i="5"/>
  <c r="D23" i="5"/>
  <c r="G22" i="5"/>
  <c r="D22" i="5"/>
  <c r="G21" i="5"/>
  <c r="D21" i="5"/>
  <c r="G20" i="5"/>
  <c r="D20" i="5"/>
  <c r="G19" i="5"/>
  <c r="D19" i="5"/>
  <c r="G18" i="5"/>
  <c r="D18" i="5"/>
  <c r="G17" i="5"/>
  <c r="D17" i="5"/>
  <c r="G16" i="5"/>
  <c r="D16" i="5"/>
  <c r="G15" i="5"/>
  <c r="D15" i="5"/>
  <c r="G14" i="5"/>
  <c r="D14" i="5"/>
  <c r="G13" i="5"/>
  <c r="D13" i="5"/>
  <c r="G12" i="5"/>
  <c r="D12" i="5"/>
  <c r="Q31" i="4"/>
  <c r="P31" i="4"/>
  <c r="O31" i="4"/>
  <c r="N31" i="4"/>
  <c r="M31" i="4"/>
  <c r="L31" i="4"/>
  <c r="K31" i="4"/>
  <c r="J31" i="4"/>
  <c r="I31" i="4"/>
  <c r="H31" i="4"/>
  <c r="F31" i="4"/>
  <c r="E31" i="4"/>
  <c r="C31" i="4"/>
  <c r="B31" i="4"/>
  <c r="G30" i="4"/>
  <c r="D30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G22" i="4"/>
  <c r="D22" i="4"/>
  <c r="G21" i="4"/>
  <c r="D21" i="4"/>
  <c r="G20" i="4"/>
  <c r="D20" i="4"/>
  <c r="G19" i="4"/>
  <c r="D19" i="4"/>
  <c r="G18" i="4"/>
  <c r="D18" i="4"/>
  <c r="G17" i="4"/>
  <c r="D17" i="4"/>
  <c r="G16" i="4"/>
  <c r="D16" i="4"/>
  <c r="G15" i="4"/>
  <c r="D15" i="4"/>
  <c r="G14" i="4"/>
  <c r="D14" i="4"/>
  <c r="G13" i="4"/>
  <c r="D13" i="4"/>
  <c r="G12" i="4"/>
  <c r="D12" i="4"/>
  <c r="Q31" i="3"/>
  <c r="P31" i="3"/>
  <c r="O31" i="3"/>
  <c r="N31" i="3"/>
  <c r="M31" i="3"/>
  <c r="L31" i="3"/>
  <c r="K31" i="3"/>
  <c r="J31" i="3"/>
  <c r="I31" i="3"/>
  <c r="H31" i="3"/>
  <c r="F31" i="3"/>
  <c r="E31" i="3"/>
  <c r="C31" i="3"/>
  <c r="B31" i="3"/>
  <c r="G30" i="3"/>
  <c r="D30" i="3"/>
  <c r="G29" i="3"/>
  <c r="D29" i="3"/>
  <c r="G28" i="3"/>
  <c r="D28" i="3"/>
  <c r="G27" i="3"/>
  <c r="D27" i="3"/>
  <c r="G26" i="3"/>
  <c r="D26" i="3"/>
  <c r="G25" i="3"/>
  <c r="D25" i="3"/>
  <c r="G24" i="3"/>
  <c r="D24" i="3"/>
  <c r="G23" i="3"/>
  <c r="D23" i="3"/>
  <c r="G22" i="3"/>
  <c r="D22" i="3"/>
  <c r="G21" i="3"/>
  <c r="D21" i="3"/>
  <c r="G20" i="3"/>
  <c r="D20" i="3"/>
  <c r="G19" i="3"/>
  <c r="D19" i="3"/>
  <c r="G18" i="3"/>
  <c r="D18" i="3"/>
  <c r="G17" i="3"/>
  <c r="D17" i="3"/>
  <c r="G16" i="3"/>
  <c r="D16" i="3"/>
  <c r="G15" i="3"/>
  <c r="D15" i="3"/>
  <c r="G14" i="3"/>
  <c r="D14" i="3"/>
  <c r="G13" i="3"/>
  <c r="D13" i="3"/>
  <c r="G12" i="3"/>
  <c r="D12" i="3"/>
  <c r="D30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12" i="1"/>
  <c r="G31" i="5" l="1"/>
  <c r="G31" i="12"/>
  <c r="D31" i="12"/>
  <c r="G31" i="11"/>
  <c r="D31" i="11"/>
  <c r="G31" i="10"/>
  <c r="D31" i="10"/>
  <c r="D31" i="9"/>
  <c r="G31" i="8"/>
  <c r="D31" i="8"/>
  <c r="G31" i="7"/>
  <c r="D31" i="7"/>
  <c r="G31" i="6"/>
  <c r="D31" i="6"/>
  <c r="D31" i="5"/>
  <c r="G31" i="4"/>
  <c r="D31" i="4"/>
  <c r="G31" i="3"/>
  <c r="D31" i="3"/>
  <c r="D31" i="2"/>
  <c r="D31" i="1"/>
  <c r="Q31" i="2" l="1"/>
  <c r="P31" i="2"/>
  <c r="O31" i="2"/>
  <c r="N31" i="2"/>
  <c r="M31" i="2"/>
  <c r="L31" i="2"/>
  <c r="K31" i="2"/>
  <c r="J31" i="2"/>
  <c r="I31" i="2"/>
  <c r="H31" i="2"/>
  <c r="F31" i="2"/>
  <c r="E31" i="2"/>
  <c r="C31" i="2"/>
  <c r="B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Q31" i="1"/>
  <c r="P31" i="1"/>
  <c r="O31" i="1"/>
  <c r="N31" i="1"/>
  <c r="M31" i="1"/>
  <c r="L31" i="1"/>
  <c r="K31" i="1"/>
  <c r="J31" i="1"/>
  <c r="I31" i="1"/>
  <c r="H31" i="1"/>
  <c r="F31" i="1"/>
  <c r="E31" i="1"/>
  <c r="C31" i="1"/>
  <c r="B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31" i="2" l="1"/>
  <c r="G31" i="1"/>
</calcChain>
</file>

<file path=xl/sharedStrings.xml><?xml version="1.0" encoding="utf-8"?>
<sst xmlns="http://schemas.openxmlformats.org/spreadsheetml/2006/main" count="624" uniqueCount="140">
  <si>
    <t>高雄市美濃人口概況</t>
  </si>
  <si>
    <t xml:space="preserve">村里名稱  </t>
  </si>
  <si>
    <t>鄰數</t>
  </si>
  <si>
    <t>戶數</t>
  </si>
  <si>
    <t>各里</t>
  </si>
  <si>
    <t>男</t>
  </si>
  <si>
    <t>女</t>
  </si>
  <si>
    <t>原住民</t>
  </si>
  <si>
    <t>平地原</t>
  </si>
  <si>
    <t>山地原</t>
  </si>
  <si>
    <t>遷入</t>
  </si>
  <si>
    <t>遷出</t>
  </si>
  <si>
    <t>出生</t>
  </si>
  <si>
    <t>死亡</t>
  </si>
  <si>
    <t>結婚(對)</t>
  </si>
  <si>
    <t xml:space="preserve">離婚(對) </t>
  </si>
  <si>
    <t>總人口數</t>
  </si>
  <si>
    <t>住民(男)</t>
  </si>
  <si>
    <t>住民(女)</t>
  </si>
  <si>
    <t>福安里</t>
  </si>
  <si>
    <t>合和里</t>
  </si>
  <si>
    <t>祿興里</t>
  </si>
  <si>
    <t>中壇里</t>
  </si>
  <si>
    <t>德興里</t>
  </si>
  <si>
    <t>龍山里</t>
  </si>
  <si>
    <t>獅山里</t>
  </si>
  <si>
    <t>龍肚里</t>
  </si>
  <si>
    <t>廣德里</t>
  </si>
  <si>
    <t>興隆里</t>
  </si>
  <si>
    <t>中圳里</t>
  </si>
  <si>
    <t>東門里</t>
  </si>
  <si>
    <t>泰安里</t>
  </si>
  <si>
    <t>瀰濃里</t>
  </si>
  <si>
    <t>清水里</t>
  </si>
  <si>
    <t>吉洋里</t>
  </si>
  <si>
    <t>吉和里</t>
  </si>
  <si>
    <t>吉東里</t>
  </si>
  <si>
    <t>廣林里</t>
  </si>
  <si>
    <t>合計</t>
  </si>
  <si>
    <t xml:space="preserve">                                   全區總戶數:   14664戶         全區總人口數:   40419   人</t>
    <phoneticPr fontId="6" type="noConversion"/>
  </si>
  <si>
    <t xml:space="preserve">                                   原住民人數:   180   人  (平地原住民: 65 人；山地原住民: 115 人)</t>
    <phoneticPr fontId="6" type="noConversion"/>
  </si>
  <si>
    <t xml:space="preserve">                                   出生人數:  21人   (生母國籍:大陸地區   1 人；外國  1 人)</t>
    <phoneticPr fontId="6" type="noConversion"/>
  </si>
  <si>
    <t xml:space="preserve">                                   死亡人數:  37人</t>
    <phoneticPr fontId="6" type="noConversion"/>
  </si>
  <si>
    <t xml:space="preserve">                                   結婚對數:  17  對( 配偶國籍:大陸地區  0 人；外國  0 人 )</t>
    <phoneticPr fontId="6" type="noConversion"/>
  </si>
  <si>
    <t xml:space="preserve">                                   離婚對數:   5   對( 配偶國籍:大陸地區 1 人；外國 0 人 )</t>
    <phoneticPr fontId="6" type="noConversion"/>
  </si>
  <si>
    <t xml:space="preserve">                                   全區總戶數:   14670戶         全區總人口數:   40382   人</t>
    <phoneticPr fontId="6" type="noConversion"/>
  </si>
  <si>
    <t xml:space="preserve">                                   原住民人數:   182   人  (平地原住民: 65 人；山地原住民: 117 人)</t>
    <phoneticPr fontId="6" type="noConversion"/>
  </si>
  <si>
    <t xml:space="preserve">                                   出生人數:  12人   (生母國籍:大陸地區  0 人；外國  0 人)</t>
    <phoneticPr fontId="6" type="noConversion"/>
  </si>
  <si>
    <t xml:space="preserve">                                   死亡人數:  43人</t>
    <phoneticPr fontId="6" type="noConversion"/>
  </si>
  <si>
    <t xml:space="preserve">                                   結婚對數:  9  對( 配偶國籍:大陸地區 0 人；外國 1人 )</t>
    <phoneticPr fontId="6" type="noConversion"/>
  </si>
  <si>
    <t xml:space="preserve">                                   離婚對數:   13   對( 配偶國籍:大陸地區 4 人；外國  2 人)</t>
    <phoneticPr fontId="6" type="noConversion"/>
  </si>
  <si>
    <t xml:space="preserve">                                   本月遷入本區人口數:  71 人   本月遷出本區人口數:  77人</t>
    <phoneticPr fontId="6" type="noConversion"/>
  </si>
  <si>
    <t xml:space="preserve">                                   全區總戶數:   14686戶         全區總人口數:   40336   人</t>
    <phoneticPr fontId="6" type="noConversion"/>
  </si>
  <si>
    <t xml:space="preserve">                                   原住民人數:   186   人  (平地原住民: 64 人；山地原住民: 122 人)</t>
    <phoneticPr fontId="6" type="noConversion"/>
  </si>
  <si>
    <t xml:space="preserve">                                   出生人數:  18人   (生母國籍:大陸地區  1 人；外國  0 人)</t>
    <phoneticPr fontId="6" type="noConversion"/>
  </si>
  <si>
    <t xml:space="preserve">                                   死亡人數:  38人</t>
    <phoneticPr fontId="6" type="noConversion"/>
  </si>
  <si>
    <t xml:space="preserve">                                   結婚對數:  15  對( 配偶國籍:大陸地區 0 人；外國 2人 )</t>
    <phoneticPr fontId="6" type="noConversion"/>
  </si>
  <si>
    <t xml:space="preserve">                                   離婚對數:   5   對( 配偶國籍:大陸地區 2 人；外國  0 人)</t>
    <phoneticPr fontId="6" type="noConversion"/>
  </si>
  <si>
    <t xml:space="preserve">                                   本月遷入本區人口數:  99 人   本月遷出本區人口數:  77人</t>
    <phoneticPr fontId="6" type="noConversion"/>
  </si>
  <si>
    <t xml:space="preserve">                                   本月遷入本區人口數:  115 人   本月遷出本區人口數:  79 人</t>
    <phoneticPr fontId="6" type="noConversion"/>
  </si>
  <si>
    <t xml:space="preserve">                                   全區總戶數 :  14689 戶         全區總人口數 :  40279 人</t>
    <phoneticPr fontId="6" type="noConversion"/>
  </si>
  <si>
    <t xml:space="preserve">                                   原住民人數 :  186 人  (平地原住民 : 66 人 ； 山地原住民 : 120 人)</t>
    <phoneticPr fontId="6" type="noConversion"/>
  </si>
  <si>
    <t xml:space="preserve">                                   出生人數 :  21人  (生母國籍 : 大陸地區  2 人 ； 外國  0 人)</t>
    <phoneticPr fontId="6" type="noConversion"/>
  </si>
  <si>
    <t xml:space="preserve">                                   死亡人數 :  48人</t>
    <phoneticPr fontId="6" type="noConversion"/>
  </si>
  <si>
    <t xml:space="preserve">                                   結婚對數 :  19  對( 配偶國籍 : 大陸地區 1 人 ； 外國  1 人 )</t>
    <phoneticPr fontId="6" type="noConversion"/>
  </si>
  <si>
    <t xml:space="preserve">                                   離婚對數 :  12  對( 配偶國籍 : 大陸地區 1 人 ； 外國  0 人)</t>
    <phoneticPr fontId="6" type="noConversion"/>
  </si>
  <si>
    <t xml:space="preserve">                                   本月遷入本區人口數 : 71 人  ;  本月遷出本區人口數 : 101 人</t>
    <phoneticPr fontId="6" type="noConversion"/>
  </si>
  <si>
    <t xml:space="preserve">                                   全區總戶數 :  14699 戶         全區總人口數 :  40233 人</t>
    <phoneticPr fontId="6" type="noConversion"/>
  </si>
  <si>
    <t xml:space="preserve">                                   原住民人數 :  184 人  (平地原住民 : 66 人 ； 山地原住民 : 118 人)</t>
    <phoneticPr fontId="6" type="noConversion"/>
  </si>
  <si>
    <t xml:space="preserve">                                   出生人數 :  15 人  (生母國籍 : 大陸地區  1 人 ； 外國  2 人)</t>
    <phoneticPr fontId="6" type="noConversion"/>
  </si>
  <si>
    <t xml:space="preserve">                                   死亡人數 :  35 人</t>
    <phoneticPr fontId="6" type="noConversion"/>
  </si>
  <si>
    <t xml:space="preserve">                                   結婚對數 :  15  對( 配偶國籍 : 大陸地區 1 人 ； 外國  1 人 )</t>
    <phoneticPr fontId="6" type="noConversion"/>
  </si>
  <si>
    <t xml:space="preserve">                                   離婚對數 :  16  對( 配偶國籍 : 大陸地區 5 人 ； 外國  1 人)</t>
    <phoneticPr fontId="6" type="noConversion"/>
  </si>
  <si>
    <t xml:space="preserve">                                   本月遷入本區人口數 : 65 人  ;  本月遷出本區人口數 : 91 人</t>
    <phoneticPr fontId="6" type="noConversion"/>
  </si>
  <si>
    <t xml:space="preserve">                                   全區總戶數 :  14718 戶         全區總人口數 :  40199 人</t>
    <phoneticPr fontId="6" type="noConversion"/>
  </si>
  <si>
    <t xml:space="preserve">                                   原住民人數 :  188 人  (平地原住民 : 68 人 ； 山地原住民 : 120 人)</t>
    <phoneticPr fontId="6" type="noConversion"/>
  </si>
  <si>
    <t xml:space="preserve">                                   出生人數 :  16 人  (生母國籍 : 大陸地區  0 人 ； 外國  0 人)</t>
    <phoneticPr fontId="6" type="noConversion"/>
  </si>
  <si>
    <t xml:space="preserve">                                   死亡人數 :  39 人</t>
    <phoneticPr fontId="6" type="noConversion"/>
  </si>
  <si>
    <t xml:space="preserve">                                   離婚對數 :  10  對( 配偶國籍 : 大陸地區 1 人 ； 外國 3 人)</t>
    <phoneticPr fontId="6" type="noConversion"/>
  </si>
  <si>
    <t xml:space="preserve">                                   結婚對數 :  10  對( 配偶國籍 : 大陸地區 0 人 ； 外國 3 人 )</t>
    <phoneticPr fontId="6" type="noConversion"/>
  </si>
  <si>
    <t xml:space="preserve">                                   本月遷入本區人口數 : 96 人  ;  本月遷出本區人口數 : 107 人</t>
    <phoneticPr fontId="6" type="noConversion"/>
  </si>
  <si>
    <t xml:space="preserve">                                   全區總戶數 :  14717 戶         全區總人口數 :  40130 人</t>
    <phoneticPr fontId="6" type="noConversion"/>
  </si>
  <si>
    <t xml:space="preserve">                                   出生人數 :  27 人  (生母國籍 : 大陸地區  2 人 ； 外國  1 人)</t>
    <phoneticPr fontId="6" type="noConversion"/>
  </si>
  <si>
    <t xml:space="preserve">                                   死亡人數 :  57 人</t>
    <phoneticPr fontId="6" type="noConversion"/>
  </si>
  <si>
    <t xml:space="preserve">                                   結婚對數 :  10  對( 配偶國籍 : 大陸地區 1 人 ； 外國 2 人 )</t>
    <phoneticPr fontId="6" type="noConversion"/>
  </si>
  <si>
    <t xml:space="preserve">                                   離婚對數 :  7  對( 配偶國籍 : 大陸地區 0 人 ； 外國 1 人)</t>
    <phoneticPr fontId="6" type="noConversion"/>
  </si>
  <si>
    <t xml:space="preserve">                                   本月遷入本區人口數 : 103 人  ;  本月遷出本區人口數 : 142 人</t>
    <phoneticPr fontId="6" type="noConversion"/>
  </si>
  <si>
    <t>106 年 9 月</t>
    <phoneticPr fontId="6" type="noConversion"/>
  </si>
  <si>
    <t>106 年 8 月</t>
    <phoneticPr fontId="6" type="noConversion"/>
  </si>
  <si>
    <t>106 年 7 月</t>
    <phoneticPr fontId="6" type="noConversion"/>
  </si>
  <si>
    <t>106 年 6 月</t>
    <phoneticPr fontId="6" type="noConversion"/>
  </si>
  <si>
    <t>106 年 5 月</t>
    <phoneticPr fontId="6" type="noConversion"/>
  </si>
  <si>
    <t>106 年 4 月</t>
    <phoneticPr fontId="6" type="noConversion"/>
  </si>
  <si>
    <t>106 年 3 月</t>
    <phoneticPr fontId="6" type="noConversion"/>
  </si>
  <si>
    <t>106 年 2 月</t>
    <phoneticPr fontId="6" type="noConversion"/>
  </si>
  <si>
    <t>106 年 1 月</t>
    <phoneticPr fontId="6" type="noConversion"/>
  </si>
  <si>
    <t xml:space="preserve">                                   全區總戶數 :  14719 戶         全區總人口數 :  40060 人</t>
    <phoneticPr fontId="6" type="noConversion"/>
  </si>
  <si>
    <t xml:space="preserve">                                   原住民人數 :  187 人  (平地原住民 : 67 人 ； 山地原住民 : 120 人)</t>
    <phoneticPr fontId="6" type="noConversion"/>
  </si>
  <si>
    <t xml:space="preserve">                                   出生人數 :  19 人  (生母國籍 : 大陸地區  2 人 ； 外國  1 人)</t>
    <phoneticPr fontId="6" type="noConversion"/>
  </si>
  <si>
    <t xml:space="preserve">                                   死亡人數 :  36 人</t>
    <phoneticPr fontId="6" type="noConversion"/>
  </si>
  <si>
    <t xml:space="preserve">                                   結婚對數 :  12  對( 配偶國籍 : 大陸地區 2 人 ； 外國 2 人 )</t>
    <phoneticPr fontId="6" type="noConversion"/>
  </si>
  <si>
    <t xml:space="preserve">                                   離婚對數 :  9  對( 配偶國籍 : 大陸地區 1 人 ； 外國 1 人)</t>
    <phoneticPr fontId="6" type="noConversion"/>
  </si>
  <si>
    <t xml:space="preserve">                                   本月遷入本區人口數 : 66 人  ;  本月遷出本區人口數 : 119 人</t>
    <phoneticPr fontId="6" type="noConversion"/>
  </si>
  <si>
    <t>106 年 10 月</t>
    <phoneticPr fontId="6" type="noConversion"/>
  </si>
  <si>
    <t xml:space="preserve">                                   全區總戶數 :  14720 戶         全區總人口數 :  40028 人</t>
    <phoneticPr fontId="6" type="noConversion"/>
  </si>
  <si>
    <t xml:space="preserve">                                   原住民人數 :  186 人  (平地原住民 : 66 人 ； 山地原住民 : 120 人)</t>
    <phoneticPr fontId="6" type="noConversion"/>
  </si>
  <si>
    <t xml:space="preserve">                                   出生人數 :  15 人  (生母國籍 : 大陸地區  0 人 ； 外國  2 人)</t>
    <phoneticPr fontId="6" type="noConversion"/>
  </si>
  <si>
    <t xml:space="preserve">                                   死亡人數 :  46 人</t>
    <phoneticPr fontId="6" type="noConversion"/>
  </si>
  <si>
    <t xml:space="preserve">                                   結婚對數 :  11  對( 配偶國籍 : 大陸地區 0 人 ； 外國 1 人 )</t>
    <phoneticPr fontId="6" type="noConversion"/>
  </si>
  <si>
    <t xml:space="preserve">                                   離婚對數 :  7  對( 配偶國籍 : 大陸地區 3 人 ； 外國 1 人)</t>
    <phoneticPr fontId="6" type="noConversion"/>
  </si>
  <si>
    <t xml:space="preserve">                                   本月遷入本區人口數 : 68 人  ;  本月遷出本區人口數 : 69 人</t>
    <phoneticPr fontId="6" type="noConversion"/>
  </si>
  <si>
    <t>106 年 11 月</t>
    <phoneticPr fontId="6" type="noConversion"/>
  </si>
  <si>
    <t xml:space="preserve">                                   全區總戶數 :  14722 戶         全區總人口數 :  39992 人</t>
    <phoneticPr fontId="6" type="noConversion"/>
  </si>
  <si>
    <t xml:space="preserve">                                   原住民人數 :  187 人  (平地原住民 : 66 人 ； 山地原住民 : 121 人)</t>
    <phoneticPr fontId="6" type="noConversion"/>
  </si>
  <si>
    <t xml:space="preserve">                                   出生人數 :  16 人  (生母國籍 : 大陸地區  1 人 ； 外國  2 人)</t>
    <phoneticPr fontId="6" type="noConversion"/>
  </si>
  <si>
    <t xml:space="preserve">                                   死亡人數 :  35 人</t>
    <phoneticPr fontId="6" type="noConversion"/>
  </si>
  <si>
    <t xml:space="preserve">                                   結婚對數 :  17  對( 配偶國籍 : 大陸地區 1 人 ； 外國 0 人 )</t>
    <phoneticPr fontId="6" type="noConversion"/>
  </si>
  <si>
    <t xml:space="preserve">                                   離婚對數 :  8  對( 配偶國籍 : 大陸地區 2 人 ； 外國 1 人)</t>
    <phoneticPr fontId="6" type="noConversion"/>
  </si>
  <si>
    <t xml:space="preserve">                                   本月遷入本區人口數 : 73 人  ;  本月遷出本區人口數 : 90 人</t>
    <phoneticPr fontId="6" type="noConversion"/>
  </si>
  <si>
    <t>106 年 12 月</t>
    <phoneticPr fontId="6" type="noConversion"/>
  </si>
  <si>
    <t xml:space="preserve">村里
名稱  </t>
    <phoneticPr fontId="6" type="noConversion"/>
  </si>
  <si>
    <t>結婚
(對)</t>
    <phoneticPr fontId="6" type="noConversion"/>
  </si>
  <si>
    <t xml:space="preserve">離婚
(對) </t>
    <phoneticPr fontId="6" type="noConversion"/>
  </si>
  <si>
    <t xml:space="preserve">                          全區總戶數 :  14726 戶         全區總人口數 :  39973 人</t>
    <phoneticPr fontId="6" type="noConversion"/>
  </si>
  <si>
    <t xml:space="preserve">                          原住民人數 :  179 人  (平地原住民 : 62 人 ； 山地原住民 : 117 人)</t>
    <phoneticPr fontId="6" type="noConversion"/>
  </si>
  <si>
    <t xml:space="preserve">                          出生人數 :  17 人  (生母國籍 : 大陸地區  1 人 ； 外國  1 人)</t>
    <phoneticPr fontId="6" type="noConversion"/>
  </si>
  <si>
    <t xml:space="preserve">                          死亡人數 :  29 人</t>
    <phoneticPr fontId="6" type="noConversion"/>
  </si>
  <si>
    <t xml:space="preserve">                          結婚對數 :  25  對( 配偶國籍 : 大陸地區 0 人 ； 外國 3 人 )</t>
    <phoneticPr fontId="6" type="noConversion"/>
  </si>
  <si>
    <t xml:space="preserve">                          離婚對數 :  6  對( 配偶國籍 : 大陸地區 1 人 ； 外國 1 人)</t>
    <phoneticPr fontId="6" type="noConversion"/>
  </si>
  <si>
    <t xml:space="preserve">                          本月遷入本區人口數 : 93 人  ;  本月遷出本區人口數 : 100 人</t>
    <phoneticPr fontId="6" type="noConversion"/>
  </si>
  <si>
    <t xml:space="preserve">村里
名稱  </t>
    <phoneticPr fontId="6" type="noConversion"/>
  </si>
  <si>
    <t>結婚
(對)</t>
    <phoneticPr fontId="6" type="noConversion"/>
  </si>
  <si>
    <t xml:space="preserve">離婚
(對) </t>
    <phoneticPr fontId="6" type="noConversion"/>
  </si>
  <si>
    <t xml:space="preserve">                          全區總戶數:   14671戶         全區總人口數:   40335   人</t>
    <phoneticPr fontId="6" type="noConversion"/>
  </si>
  <si>
    <t xml:space="preserve">                          原住民人數:   183   人  (平地原住民: 64 人；山地原住民: 119 人)</t>
    <phoneticPr fontId="6" type="noConversion"/>
  </si>
  <si>
    <t xml:space="preserve">                         出生人數:  21人   (生母國籍:大陸地區  1 人；外國  0 人)</t>
    <phoneticPr fontId="6" type="noConversion"/>
  </si>
  <si>
    <t xml:space="preserve">                         死亡人數:  57人</t>
    <phoneticPr fontId="6" type="noConversion"/>
  </si>
  <si>
    <t xml:space="preserve">                         結婚對數:  19  對( 配偶國籍:大陸地區 1 人；外國 4人 )</t>
    <phoneticPr fontId="6" type="noConversion"/>
  </si>
  <si>
    <t xml:space="preserve">                         離婚對數:   7   對( 配偶國籍:大陸地區 1 人；外國  2 人)</t>
    <phoneticPr fontId="6" type="noConversion"/>
  </si>
  <si>
    <t xml:space="preserve">                         本月遷入本區人口數:  109 人   本月遷出本區人口數:  120 人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</si>
</sst>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rgb="FF000000"/>
      <name val="新細明體"/>
      <family val="1"/>
      <charset val="136"/>
    </font>
    <font>
      <b/>
      <sz val="20"/>
      <color rgb="FF000000"/>
      <name val="新細明體"/>
      <family val="1"/>
      <charset val="136"/>
    </font>
    <font>
      <b/>
      <sz val="18"/>
      <color rgb="FF000000"/>
      <name val="新細明體"/>
      <family val="1"/>
      <charset val="136"/>
    </font>
    <font>
      <b/>
      <sz val="14"/>
      <color rgb="FF000000"/>
      <name val="新細明體"/>
      <family val="1"/>
      <charset val="136"/>
    </font>
    <font>
      <sz val="10"/>
      <color rgb="FF000000"/>
      <name val="新細明體"/>
      <family val="1"/>
      <charset val="136"/>
    </font>
    <font>
      <sz val="8"/>
      <color rgb="FF000000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rgb="FF000000"/>
      <name val="新細明體"/>
      <family val="1"/>
      <charset val="136"/>
    </font>
    <font>
      <sz val="16"/>
      <color rgb="FF000000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CFFFF"/>
        <bgColor rgb="FFCCFFFF"/>
      </patternFill>
    </fill>
    <fill>
      <patternFill patternType="solid">
        <fgColor rgb="FFFF99CC"/>
        <bgColor rgb="FFFF99CC"/>
      </patternFill>
    </fill>
    <fill>
      <patternFill patternType="solid">
        <fgColor rgb="FFFFCC99"/>
        <bgColor rgb="FFFFCC99"/>
      </patternFill>
    </fill>
    <fill>
      <patternFill patternType="solid">
        <fgColor rgb="FFC6E0B4"/>
        <bgColor rgb="FFC6E0B4"/>
      </patternFill>
    </fill>
    <fill>
      <patternFill patternType="solid">
        <fgColor rgb="FF99CCFF"/>
        <bgColor rgb="FF99CC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>
      <alignment vertical="center"/>
    </xf>
    <xf numFmtId="0" fontId="4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4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5" borderId="1" xfId="0" applyFill="1" applyBorder="1">
      <alignment vertical="center"/>
    </xf>
    <xf numFmtId="0" fontId="0" fillId="6" borderId="1" xfId="0" applyFill="1" applyBorder="1">
      <alignment vertical="center"/>
    </xf>
    <xf numFmtId="0" fontId="0" fillId="0" borderId="1" xfId="0" applyFill="1" applyBorder="1">
      <alignment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>
      <alignment vertical="center"/>
    </xf>
    <xf numFmtId="0" fontId="0" fillId="7" borderId="0" xfId="0" applyFill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Fill="1">
      <alignment vertical="center"/>
    </xf>
    <xf numFmtId="0" fontId="8" fillId="0" borderId="0" xfId="0" applyFont="1">
      <alignment vertical="center"/>
    </xf>
    <xf numFmtId="0" fontId="0" fillId="3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"/>
  <sheetViews>
    <sheetView workbookViewId="0">
      <selection activeCell="A5" sqref="A5:Q5"/>
    </sheetView>
  </sheetViews>
  <sheetFormatPr defaultRowHeight="16.5" x14ac:dyDescent="0.25"/>
  <cols>
    <col min="1" max="1" width="8.75" style="15" bestFit="1" customWidth="1"/>
    <col min="2" max="2" width="5.5" bestFit="1" customWidth="1"/>
    <col min="3" max="3" width="6.5" bestFit="1" customWidth="1"/>
    <col min="4" max="4" width="8" bestFit="1" customWidth="1"/>
    <col min="5" max="6" width="6.5" bestFit="1" customWidth="1"/>
    <col min="7" max="7" width="7" bestFit="1" customWidth="1"/>
    <col min="8" max="11" width="6.375" bestFit="1" customWidth="1"/>
    <col min="12" max="15" width="5.5" bestFit="1" customWidth="1"/>
    <col min="16" max="16" width="7.375" bestFit="1" customWidth="1"/>
    <col min="17" max="17" width="7.75" bestFit="1" customWidth="1"/>
    <col min="18" max="30" width="8.875" style="1" customWidth="1"/>
    <col min="31" max="31" width="8.875" customWidth="1"/>
  </cols>
  <sheetData>
    <row r="1" spans="1:30" ht="27.75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30" s="17" customFormat="1" ht="21" x14ac:dyDescent="0.25">
      <c r="A2" s="23" t="s">
        <v>95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</row>
    <row r="3" spans="1:30" s="17" customFormat="1" ht="21" x14ac:dyDescent="0.25">
      <c r="A3" s="21" t="s">
        <v>39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</row>
    <row r="4" spans="1:30" s="17" customFormat="1" ht="21" x14ac:dyDescent="0.25">
      <c r="A4" s="21" t="s">
        <v>40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</row>
    <row r="5" spans="1:30" s="17" customFormat="1" ht="21" x14ac:dyDescent="0.25">
      <c r="A5" s="21" t="s">
        <v>41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</row>
    <row r="6" spans="1:30" s="17" customFormat="1" ht="21" x14ac:dyDescent="0.25">
      <c r="A6" s="21" t="s">
        <v>42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s="17" customFormat="1" ht="21" x14ac:dyDescent="0.25">
      <c r="A7" s="21" t="s">
        <v>43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</row>
    <row r="8" spans="1:30" s="17" customFormat="1" ht="21" x14ac:dyDescent="0.25">
      <c r="A8" s="21" t="s">
        <v>44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</row>
    <row r="9" spans="1:30" s="17" customFormat="1" ht="21" x14ac:dyDescent="0.25">
      <c r="A9" s="21" t="s">
        <v>59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</row>
    <row r="10" spans="1:30" s="4" customFormat="1" ht="17.45" customHeight="1" x14ac:dyDescent="0.25">
      <c r="A10" s="19" t="s">
        <v>130</v>
      </c>
      <c r="B10" s="18" t="s">
        <v>2</v>
      </c>
      <c r="C10" s="18" t="s">
        <v>3</v>
      </c>
      <c r="D10" s="2" t="s">
        <v>4</v>
      </c>
      <c r="E10" s="18" t="s">
        <v>5</v>
      </c>
      <c r="F10" s="18" t="s">
        <v>6</v>
      </c>
      <c r="G10" s="3" t="s">
        <v>7</v>
      </c>
      <c r="H10" s="3" t="s">
        <v>8</v>
      </c>
      <c r="I10" s="3" t="s">
        <v>8</v>
      </c>
      <c r="J10" s="3" t="s">
        <v>9</v>
      </c>
      <c r="K10" s="3" t="s">
        <v>9</v>
      </c>
      <c r="L10" s="18" t="s">
        <v>10</v>
      </c>
      <c r="M10" s="18" t="s">
        <v>11</v>
      </c>
      <c r="N10" s="18" t="s">
        <v>12</v>
      </c>
      <c r="O10" s="18" t="s">
        <v>13</v>
      </c>
      <c r="P10" s="19" t="s">
        <v>131</v>
      </c>
      <c r="Q10" s="19" t="s">
        <v>132</v>
      </c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s="4" customFormat="1" x14ac:dyDescent="0.25">
      <c r="A11" s="20"/>
      <c r="B11" s="18"/>
      <c r="C11" s="18"/>
      <c r="D11" s="5" t="s">
        <v>16</v>
      </c>
      <c r="E11" s="18"/>
      <c r="F11" s="18"/>
      <c r="G11" s="6" t="s">
        <v>16</v>
      </c>
      <c r="H11" s="6" t="s">
        <v>17</v>
      </c>
      <c r="I11" s="6" t="s">
        <v>18</v>
      </c>
      <c r="J11" s="6" t="s">
        <v>17</v>
      </c>
      <c r="K11" s="6" t="s">
        <v>18</v>
      </c>
      <c r="L11" s="18"/>
      <c r="M11" s="18"/>
      <c r="N11" s="18"/>
      <c r="O11" s="18"/>
      <c r="P11" s="20"/>
      <c r="Q11" s="20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x14ac:dyDescent="0.25">
      <c r="A12" s="7" t="s">
        <v>19</v>
      </c>
      <c r="B12" s="8">
        <v>24</v>
      </c>
      <c r="C12" s="8">
        <v>1086</v>
      </c>
      <c r="D12" s="9">
        <f>E12+F12</f>
        <v>2969</v>
      </c>
      <c r="E12" s="8">
        <v>1562</v>
      </c>
      <c r="F12" s="8">
        <v>1407</v>
      </c>
      <c r="G12" s="10">
        <f t="shared" ref="G12:G31" si="0">SUM(H12:K12)</f>
        <v>13</v>
      </c>
      <c r="H12" s="11">
        <v>0</v>
      </c>
      <c r="I12" s="11">
        <v>2</v>
      </c>
      <c r="J12" s="11">
        <v>4</v>
      </c>
      <c r="K12" s="11">
        <v>7</v>
      </c>
      <c r="L12" s="11">
        <v>3</v>
      </c>
      <c r="M12" s="11">
        <v>4</v>
      </c>
      <c r="N12" s="11">
        <v>2</v>
      </c>
      <c r="O12" s="11">
        <v>4</v>
      </c>
      <c r="P12" s="11">
        <v>1</v>
      </c>
      <c r="Q12" s="8">
        <v>0</v>
      </c>
    </row>
    <row r="13" spans="1:30" x14ac:dyDescent="0.25">
      <c r="A13" s="7" t="s">
        <v>20</v>
      </c>
      <c r="B13" s="8">
        <v>19</v>
      </c>
      <c r="C13" s="8">
        <v>1073</v>
      </c>
      <c r="D13" s="9">
        <f t="shared" ref="D13:D30" si="1">E13+F13</f>
        <v>2765</v>
      </c>
      <c r="E13" s="8">
        <v>1443</v>
      </c>
      <c r="F13" s="8">
        <v>1322</v>
      </c>
      <c r="G13" s="10">
        <f t="shared" si="0"/>
        <v>8</v>
      </c>
      <c r="H13" s="11">
        <v>0</v>
      </c>
      <c r="I13" s="11">
        <v>0</v>
      </c>
      <c r="J13" s="11">
        <v>5</v>
      </c>
      <c r="K13" s="11">
        <v>3</v>
      </c>
      <c r="L13" s="11">
        <v>14</v>
      </c>
      <c r="M13" s="11">
        <v>9</v>
      </c>
      <c r="N13" s="11">
        <v>1</v>
      </c>
      <c r="O13" s="11">
        <v>3</v>
      </c>
      <c r="P13" s="11">
        <v>0</v>
      </c>
      <c r="Q13" s="8">
        <v>0</v>
      </c>
    </row>
    <row r="14" spans="1:30" x14ac:dyDescent="0.25">
      <c r="A14" s="7" t="s">
        <v>21</v>
      </c>
      <c r="B14" s="8">
        <v>23</v>
      </c>
      <c r="C14" s="8">
        <v>1030</v>
      </c>
      <c r="D14" s="9">
        <f t="shared" si="1"/>
        <v>2926</v>
      </c>
      <c r="E14" s="8">
        <v>1524</v>
      </c>
      <c r="F14" s="8">
        <v>1402</v>
      </c>
      <c r="G14" s="10">
        <f t="shared" si="0"/>
        <v>10</v>
      </c>
      <c r="H14" s="11">
        <v>0</v>
      </c>
      <c r="I14" s="11">
        <v>2</v>
      </c>
      <c r="J14" s="11">
        <v>5</v>
      </c>
      <c r="K14" s="11">
        <v>3</v>
      </c>
      <c r="L14" s="11">
        <v>5</v>
      </c>
      <c r="M14" s="11">
        <v>5</v>
      </c>
      <c r="N14" s="11">
        <v>0</v>
      </c>
      <c r="O14" s="11">
        <v>3</v>
      </c>
      <c r="P14" s="11">
        <v>3</v>
      </c>
      <c r="Q14" s="8">
        <v>0</v>
      </c>
    </row>
    <row r="15" spans="1:30" x14ac:dyDescent="0.25">
      <c r="A15" s="7" t="s">
        <v>22</v>
      </c>
      <c r="B15" s="8">
        <v>24</v>
      </c>
      <c r="C15" s="8">
        <v>797</v>
      </c>
      <c r="D15" s="9">
        <f t="shared" si="1"/>
        <v>2381</v>
      </c>
      <c r="E15" s="8">
        <v>1253</v>
      </c>
      <c r="F15" s="8">
        <v>1128</v>
      </c>
      <c r="G15" s="10">
        <f t="shared" si="0"/>
        <v>9</v>
      </c>
      <c r="H15" s="11">
        <v>0</v>
      </c>
      <c r="I15" s="11">
        <v>1</v>
      </c>
      <c r="J15" s="11">
        <v>2</v>
      </c>
      <c r="K15" s="11">
        <v>6</v>
      </c>
      <c r="L15" s="11">
        <v>8</v>
      </c>
      <c r="M15" s="11">
        <v>2</v>
      </c>
      <c r="N15" s="11">
        <v>1</v>
      </c>
      <c r="O15" s="11">
        <v>3</v>
      </c>
      <c r="P15" s="11">
        <v>1</v>
      </c>
      <c r="Q15" s="8">
        <v>0</v>
      </c>
    </row>
    <row r="16" spans="1:30" x14ac:dyDescent="0.25">
      <c r="A16" s="7" t="s">
        <v>23</v>
      </c>
      <c r="B16" s="8">
        <v>16</v>
      </c>
      <c r="C16" s="8">
        <v>574</v>
      </c>
      <c r="D16" s="9">
        <f t="shared" si="1"/>
        <v>1727</v>
      </c>
      <c r="E16" s="8">
        <v>893</v>
      </c>
      <c r="F16" s="8">
        <v>834</v>
      </c>
      <c r="G16" s="10">
        <f t="shared" si="0"/>
        <v>8</v>
      </c>
      <c r="H16" s="11">
        <v>0</v>
      </c>
      <c r="I16" s="11">
        <v>2</v>
      </c>
      <c r="J16" s="11">
        <v>1</v>
      </c>
      <c r="K16" s="11">
        <v>5</v>
      </c>
      <c r="L16" s="11">
        <v>4</v>
      </c>
      <c r="M16" s="11">
        <v>4</v>
      </c>
      <c r="N16" s="11">
        <v>0</v>
      </c>
      <c r="O16" s="11">
        <v>1</v>
      </c>
      <c r="P16" s="11">
        <v>1</v>
      </c>
      <c r="Q16" s="8">
        <v>0</v>
      </c>
    </row>
    <row r="17" spans="1:30" x14ac:dyDescent="0.25">
      <c r="A17" s="7" t="s">
        <v>24</v>
      </c>
      <c r="B17" s="8">
        <v>22</v>
      </c>
      <c r="C17" s="8">
        <v>878</v>
      </c>
      <c r="D17" s="9">
        <f t="shared" si="1"/>
        <v>2412</v>
      </c>
      <c r="E17" s="8">
        <v>1270</v>
      </c>
      <c r="F17" s="8">
        <v>1142</v>
      </c>
      <c r="G17" s="10">
        <f t="shared" si="0"/>
        <v>12</v>
      </c>
      <c r="H17" s="11">
        <v>2</v>
      </c>
      <c r="I17" s="11">
        <v>2</v>
      </c>
      <c r="J17" s="11">
        <v>5</v>
      </c>
      <c r="K17" s="11">
        <v>3</v>
      </c>
      <c r="L17" s="11">
        <v>6</v>
      </c>
      <c r="M17" s="11">
        <v>4</v>
      </c>
      <c r="N17" s="11">
        <v>4</v>
      </c>
      <c r="O17" s="11">
        <v>1</v>
      </c>
      <c r="P17" s="11">
        <v>1</v>
      </c>
      <c r="Q17" s="8">
        <v>1</v>
      </c>
    </row>
    <row r="18" spans="1:30" x14ac:dyDescent="0.25">
      <c r="A18" s="7" t="s">
        <v>25</v>
      </c>
      <c r="B18" s="8">
        <v>21</v>
      </c>
      <c r="C18" s="8">
        <v>985</v>
      </c>
      <c r="D18" s="9">
        <f t="shared" si="1"/>
        <v>2906</v>
      </c>
      <c r="E18" s="8">
        <v>1513</v>
      </c>
      <c r="F18" s="8">
        <v>1393</v>
      </c>
      <c r="G18" s="10">
        <f t="shared" si="0"/>
        <v>21</v>
      </c>
      <c r="H18" s="11">
        <v>2</v>
      </c>
      <c r="I18" s="11">
        <v>6</v>
      </c>
      <c r="J18" s="11">
        <v>6</v>
      </c>
      <c r="K18" s="11">
        <v>7</v>
      </c>
      <c r="L18" s="11">
        <v>6</v>
      </c>
      <c r="M18" s="11">
        <v>2</v>
      </c>
      <c r="N18" s="11">
        <v>3</v>
      </c>
      <c r="O18" s="11">
        <v>2</v>
      </c>
      <c r="P18" s="11">
        <v>1</v>
      </c>
      <c r="Q18" s="8">
        <v>1</v>
      </c>
    </row>
    <row r="19" spans="1:30" x14ac:dyDescent="0.25">
      <c r="A19" s="7" t="s">
        <v>26</v>
      </c>
      <c r="B19" s="8">
        <v>19</v>
      </c>
      <c r="C19" s="8">
        <v>682</v>
      </c>
      <c r="D19" s="9">
        <f t="shared" si="1"/>
        <v>1680</v>
      </c>
      <c r="E19" s="8">
        <v>913</v>
      </c>
      <c r="F19" s="8">
        <v>767</v>
      </c>
      <c r="G19" s="10">
        <f t="shared" si="0"/>
        <v>9</v>
      </c>
      <c r="H19" s="11">
        <v>3</v>
      </c>
      <c r="I19" s="11">
        <v>2</v>
      </c>
      <c r="J19" s="11">
        <v>2</v>
      </c>
      <c r="K19" s="11">
        <v>2</v>
      </c>
      <c r="L19" s="11">
        <v>7</v>
      </c>
      <c r="M19" s="11">
        <v>5</v>
      </c>
      <c r="N19" s="11">
        <v>0</v>
      </c>
      <c r="O19" s="11">
        <v>2</v>
      </c>
      <c r="P19" s="11">
        <v>1</v>
      </c>
      <c r="Q19" s="8">
        <v>0</v>
      </c>
    </row>
    <row r="20" spans="1:30" x14ac:dyDescent="0.25">
      <c r="A20" s="7" t="s">
        <v>27</v>
      </c>
      <c r="B20" s="8">
        <v>16</v>
      </c>
      <c r="C20" s="8">
        <v>557</v>
      </c>
      <c r="D20" s="9">
        <f t="shared" si="1"/>
        <v>1572</v>
      </c>
      <c r="E20" s="8">
        <v>843</v>
      </c>
      <c r="F20" s="8">
        <v>729</v>
      </c>
      <c r="G20" s="10">
        <f t="shared" si="0"/>
        <v>2</v>
      </c>
      <c r="H20" s="11">
        <v>0</v>
      </c>
      <c r="I20" s="11">
        <v>1</v>
      </c>
      <c r="J20" s="11">
        <v>0</v>
      </c>
      <c r="K20" s="11">
        <v>1</v>
      </c>
      <c r="L20" s="11">
        <v>0</v>
      </c>
      <c r="M20" s="11">
        <v>2</v>
      </c>
      <c r="N20" s="11">
        <v>1</v>
      </c>
      <c r="O20" s="11">
        <v>3</v>
      </c>
      <c r="P20" s="11">
        <v>1</v>
      </c>
      <c r="Q20" s="8">
        <v>1</v>
      </c>
    </row>
    <row r="21" spans="1:30" x14ac:dyDescent="0.25">
      <c r="A21" s="7" t="s">
        <v>28</v>
      </c>
      <c r="B21" s="8">
        <v>17</v>
      </c>
      <c r="C21" s="8">
        <v>525</v>
      </c>
      <c r="D21" s="9">
        <f t="shared" si="1"/>
        <v>1351</v>
      </c>
      <c r="E21" s="8">
        <v>734</v>
      </c>
      <c r="F21" s="8">
        <v>617</v>
      </c>
      <c r="G21" s="10">
        <f t="shared" si="0"/>
        <v>5</v>
      </c>
      <c r="H21" s="11">
        <v>1</v>
      </c>
      <c r="I21" s="11">
        <v>1</v>
      </c>
      <c r="J21" s="11">
        <v>2</v>
      </c>
      <c r="K21" s="11">
        <v>1</v>
      </c>
      <c r="L21" s="11">
        <v>3</v>
      </c>
      <c r="M21" s="11">
        <v>2</v>
      </c>
      <c r="N21" s="11">
        <v>1</v>
      </c>
      <c r="O21" s="11">
        <v>0</v>
      </c>
      <c r="P21" s="11">
        <v>0</v>
      </c>
      <c r="Q21" s="8">
        <v>0</v>
      </c>
    </row>
    <row r="22" spans="1:30" x14ac:dyDescent="0.25">
      <c r="A22" s="7" t="s">
        <v>29</v>
      </c>
      <c r="B22" s="8">
        <v>18</v>
      </c>
      <c r="C22" s="8">
        <v>879</v>
      </c>
      <c r="D22" s="9">
        <f t="shared" si="1"/>
        <v>2352</v>
      </c>
      <c r="E22" s="8">
        <v>1177</v>
      </c>
      <c r="F22" s="8">
        <v>1175</v>
      </c>
      <c r="G22" s="10">
        <f t="shared" si="0"/>
        <v>6</v>
      </c>
      <c r="H22" s="11">
        <v>1</v>
      </c>
      <c r="I22" s="11">
        <v>2</v>
      </c>
      <c r="J22" s="11">
        <v>2</v>
      </c>
      <c r="K22" s="11">
        <v>1</v>
      </c>
      <c r="L22" s="11">
        <v>6</v>
      </c>
      <c r="M22" s="11">
        <v>3</v>
      </c>
      <c r="N22" s="11">
        <v>1</v>
      </c>
      <c r="O22" s="11">
        <v>2</v>
      </c>
      <c r="P22" s="11">
        <v>2</v>
      </c>
      <c r="Q22" s="8">
        <v>0</v>
      </c>
    </row>
    <row r="23" spans="1:30" x14ac:dyDescent="0.25">
      <c r="A23" s="7" t="s">
        <v>30</v>
      </c>
      <c r="B23" s="8">
        <v>27</v>
      </c>
      <c r="C23" s="8">
        <v>562</v>
      </c>
      <c r="D23" s="9">
        <f t="shared" si="1"/>
        <v>1424</v>
      </c>
      <c r="E23" s="8">
        <v>757</v>
      </c>
      <c r="F23" s="8">
        <v>667</v>
      </c>
      <c r="G23" s="10">
        <f t="shared" si="0"/>
        <v>4</v>
      </c>
      <c r="H23" s="11">
        <v>1</v>
      </c>
      <c r="I23" s="11">
        <v>3</v>
      </c>
      <c r="J23" s="11">
        <v>0</v>
      </c>
      <c r="K23" s="11">
        <v>0</v>
      </c>
      <c r="L23" s="11">
        <v>7</v>
      </c>
      <c r="M23" s="11">
        <v>6</v>
      </c>
      <c r="N23" s="11">
        <v>1</v>
      </c>
      <c r="O23" s="11">
        <v>1</v>
      </c>
      <c r="P23" s="11">
        <v>1</v>
      </c>
      <c r="Q23" s="8">
        <v>0</v>
      </c>
    </row>
    <row r="24" spans="1:30" x14ac:dyDescent="0.25">
      <c r="A24" s="7" t="s">
        <v>31</v>
      </c>
      <c r="B24" s="8">
        <v>19</v>
      </c>
      <c r="C24" s="8">
        <v>707</v>
      </c>
      <c r="D24" s="9">
        <f t="shared" si="1"/>
        <v>1773</v>
      </c>
      <c r="E24" s="8">
        <v>912</v>
      </c>
      <c r="F24" s="8">
        <v>861</v>
      </c>
      <c r="G24" s="10">
        <f t="shared" si="0"/>
        <v>7</v>
      </c>
      <c r="H24" s="11">
        <v>0</v>
      </c>
      <c r="I24" s="11">
        <v>2</v>
      </c>
      <c r="J24" s="11">
        <v>4</v>
      </c>
      <c r="K24" s="11">
        <v>1</v>
      </c>
      <c r="L24" s="11">
        <v>11</v>
      </c>
      <c r="M24" s="11">
        <v>3</v>
      </c>
      <c r="N24" s="11">
        <v>1</v>
      </c>
      <c r="O24" s="11">
        <v>2</v>
      </c>
      <c r="P24" s="11">
        <v>1</v>
      </c>
      <c r="Q24" s="8">
        <v>0</v>
      </c>
    </row>
    <row r="25" spans="1:30" x14ac:dyDescent="0.25">
      <c r="A25" s="7" t="s">
        <v>32</v>
      </c>
      <c r="B25" s="8">
        <v>31</v>
      </c>
      <c r="C25" s="8">
        <v>1036</v>
      </c>
      <c r="D25" s="9">
        <f t="shared" si="1"/>
        <v>2565</v>
      </c>
      <c r="E25" s="8">
        <v>1336</v>
      </c>
      <c r="F25" s="8">
        <v>1229</v>
      </c>
      <c r="G25" s="10">
        <f t="shared" si="0"/>
        <v>13</v>
      </c>
      <c r="H25" s="11">
        <v>1</v>
      </c>
      <c r="I25" s="11">
        <v>3</v>
      </c>
      <c r="J25" s="11">
        <v>2</v>
      </c>
      <c r="K25" s="11">
        <v>7</v>
      </c>
      <c r="L25" s="11">
        <v>13</v>
      </c>
      <c r="M25" s="11">
        <v>5</v>
      </c>
      <c r="N25" s="11">
        <v>1</v>
      </c>
      <c r="O25" s="11">
        <v>1</v>
      </c>
      <c r="P25" s="11">
        <v>1</v>
      </c>
      <c r="Q25" s="8">
        <v>0</v>
      </c>
    </row>
    <row r="26" spans="1:30" x14ac:dyDescent="0.25">
      <c r="A26" s="7" t="s">
        <v>33</v>
      </c>
      <c r="B26" s="8">
        <v>15</v>
      </c>
      <c r="C26" s="8">
        <v>693</v>
      </c>
      <c r="D26" s="9">
        <f t="shared" si="1"/>
        <v>2075</v>
      </c>
      <c r="E26" s="8">
        <v>1072</v>
      </c>
      <c r="F26" s="8">
        <v>1003</v>
      </c>
      <c r="G26" s="10">
        <f t="shared" si="0"/>
        <v>9</v>
      </c>
      <c r="H26" s="11">
        <v>5</v>
      </c>
      <c r="I26" s="11">
        <v>2</v>
      </c>
      <c r="J26" s="11">
        <v>0</v>
      </c>
      <c r="K26" s="11">
        <v>2</v>
      </c>
      <c r="L26" s="11">
        <v>6</v>
      </c>
      <c r="M26" s="11">
        <v>5</v>
      </c>
      <c r="N26" s="11">
        <v>0</v>
      </c>
      <c r="O26" s="11">
        <v>3</v>
      </c>
      <c r="P26" s="11">
        <v>0</v>
      </c>
      <c r="Q26" s="8">
        <v>1</v>
      </c>
    </row>
    <row r="27" spans="1:30" x14ac:dyDescent="0.25">
      <c r="A27" s="7" t="s">
        <v>34</v>
      </c>
      <c r="B27" s="8">
        <v>19</v>
      </c>
      <c r="C27" s="8">
        <v>741</v>
      </c>
      <c r="D27" s="9">
        <f t="shared" si="1"/>
        <v>2162</v>
      </c>
      <c r="E27" s="8">
        <v>1162</v>
      </c>
      <c r="F27" s="8">
        <v>1000</v>
      </c>
      <c r="G27" s="10">
        <f t="shared" si="0"/>
        <v>5</v>
      </c>
      <c r="H27" s="11">
        <v>3</v>
      </c>
      <c r="I27" s="11">
        <v>1</v>
      </c>
      <c r="J27" s="11">
        <v>0</v>
      </c>
      <c r="K27" s="11">
        <v>1</v>
      </c>
      <c r="L27" s="11">
        <v>6</v>
      </c>
      <c r="M27" s="11">
        <v>2</v>
      </c>
      <c r="N27" s="11">
        <v>0</v>
      </c>
      <c r="O27" s="11">
        <v>3</v>
      </c>
      <c r="P27" s="11">
        <v>1</v>
      </c>
      <c r="Q27" s="8">
        <v>0</v>
      </c>
    </row>
    <row r="28" spans="1:30" x14ac:dyDescent="0.25">
      <c r="A28" s="7" t="s">
        <v>35</v>
      </c>
      <c r="B28" s="8">
        <v>16</v>
      </c>
      <c r="C28" s="8">
        <v>530</v>
      </c>
      <c r="D28" s="9">
        <f t="shared" si="1"/>
        <v>1576</v>
      </c>
      <c r="E28" s="8">
        <v>856</v>
      </c>
      <c r="F28" s="8">
        <v>720</v>
      </c>
      <c r="G28" s="10">
        <f t="shared" si="0"/>
        <v>17</v>
      </c>
      <c r="H28" s="11">
        <v>0</v>
      </c>
      <c r="I28" s="11">
        <v>5</v>
      </c>
      <c r="J28" s="11">
        <v>5</v>
      </c>
      <c r="K28" s="11">
        <v>7</v>
      </c>
      <c r="L28" s="11">
        <v>3</v>
      </c>
      <c r="M28" s="11">
        <v>4</v>
      </c>
      <c r="N28" s="11">
        <v>1</v>
      </c>
      <c r="O28" s="11">
        <v>1</v>
      </c>
      <c r="P28" s="11">
        <v>0</v>
      </c>
      <c r="Q28" s="8">
        <v>1</v>
      </c>
    </row>
    <row r="29" spans="1:30" x14ac:dyDescent="0.25">
      <c r="A29" s="7" t="s">
        <v>36</v>
      </c>
      <c r="B29" s="8">
        <v>20</v>
      </c>
      <c r="C29" s="8">
        <v>680</v>
      </c>
      <c r="D29" s="9">
        <f t="shared" si="1"/>
        <v>2095</v>
      </c>
      <c r="E29" s="8">
        <v>1085</v>
      </c>
      <c r="F29" s="8">
        <v>1010</v>
      </c>
      <c r="G29" s="10">
        <f t="shared" si="0"/>
        <v>14</v>
      </c>
      <c r="H29" s="11">
        <v>3</v>
      </c>
      <c r="I29" s="11">
        <v>4</v>
      </c>
      <c r="J29" s="11">
        <v>0</v>
      </c>
      <c r="K29" s="11">
        <v>7</v>
      </c>
      <c r="L29" s="11">
        <v>1</v>
      </c>
      <c r="M29" s="11">
        <v>8</v>
      </c>
      <c r="N29" s="11">
        <v>3</v>
      </c>
      <c r="O29" s="11">
        <v>1</v>
      </c>
      <c r="P29" s="11">
        <v>1</v>
      </c>
      <c r="Q29" s="8">
        <v>0</v>
      </c>
    </row>
    <row r="30" spans="1:30" x14ac:dyDescent="0.25">
      <c r="A30" s="7" t="s">
        <v>37</v>
      </c>
      <c r="B30" s="8">
        <v>16</v>
      </c>
      <c r="C30" s="8">
        <v>649</v>
      </c>
      <c r="D30" s="9">
        <f t="shared" si="1"/>
        <v>1708</v>
      </c>
      <c r="E30" s="8">
        <v>901</v>
      </c>
      <c r="F30" s="8">
        <v>807</v>
      </c>
      <c r="G30" s="10">
        <f t="shared" si="0"/>
        <v>8</v>
      </c>
      <c r="H30" s="11">
        <v>0</v>
      </c>
      <c r="I30" s="11">
        <v>2</v>
      </c>
      <c r="J30" s="11">
        <v>4</v>
      </c>
      <c r="K30" s="11">
        <v>2</v>
      </c>
      <c r="L30" s="11">
        <v>6</v>
      </c>
      <c r="M30" s="11">
        <v>4</v>
      </c>
      <c r="N30" s="11">
        <v>0</v>
      </c>
      <c r="O30" s="11">
        <v>1</v>
      </c>
      <c r="P30" s="11">
        <v>0</v>
      </c>
      <c r="Q30" s="8">
        <v>0</v>
      </c>
    </row>
    <row r="31" spans="1:30" s="14" customFormat="1" x14ac:dyDescent="0.25">
      <c r="A31" s="12" t="s">
        <v>38</v>
      </c>
      <c r="B31" s="13">
        <f>SUM(B12:B30)</f>
        <v>382</v>
      </c>
      <c r="C31" s="13">
        <f>SUM(C12:C30)</f>
        <v>14664</v>
      </c>
      <c r="D31" s="13">
        <f>SUM(D12:D30)</f>
        <v>40419</v>
      </c>
      <c r="E31" s="13">
        <f>SUM(E12:E30)</f>
        <v>21206</v>
      </c>
      <c r="F31" s="13">
        <f>SUM(F12:F30)</f>
        <v>19213</v>
      </c>
      <c r="G31" s="13">
        <f t="shared" si="0"/>
        <v>180</v>
      </c>
      <c r="H31" s="13">
        <f t="shared" ref="H31:Q31" si="2">SUM(H12:H30)</f>
        <v>22</v>
      </c>
      <c r="I31" s="13">
        <f t="shared" si="2"/>
        <v>43</v>
      </c>
      <c r="J31" s="13">
        <f t="shared" si="2"/>
        <v>49</v>
      </c>
      <c r="K31" s="13">
        <f t="shared" si="2"/>
        <v>66</v>
      </c>
      <c r="L31" s="13">
        <f t="shared" si="2"/>
        <v>115</v>
      </c>
      <c r="M31" s="13">
        <f t="shared" si="2"/>
        <v>79</v>
      </c>
      <c r="N31" s="13">
        <f t="shared" si="2"/>
        <v>21</v>
      </c>
      <c r="O31" s="13">
        <f t="shared" si="2"/>
        <v>37</v>
      </c>
      <c r="P31" s="13">
        <f t="shared" si="2"/>
        <v>17</v>
      </c>
      <c r="Q31" s="13">
        <f t="shared" si="2"/>
        <v>5</v>
      </c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</sheetData>
  <mergeCells count="20">
    <mergeCell ref="A6:Q6"/>
    <mergeCell ref="A1:Q1"/>
    <mergeCell ref="A2:Q2"/>
    <mergeCell ref="A3:Q3"/>
    <mergeCell ref="A4:Q4"/>
    <mergeCell ref="A5:Q5"/>
    <mergeCell ref="N10:N11"/>
    <mergeCell ref="O10:O11"/>
    <mergeCell ref="P10:P11"/>
    <mergeCell ref="Q10:Q11"/>
    <mergeCell ref="A7:Q7"/>
    <mergeCell ref="A8:Q8"/>
    <mergeCell ref="A9:Q9"/>
    <mergeCell ref="A10:A11"/>
    <mergeCell ref="B10:B11"/>
    <mergeCell ref="C10:C11"/>
    <mergeCell ref="E10:E11"/>
    <mergeCell ref="F10:F11"/>
    <mergeCell ref="L10:L11"/>
    <mergeCell ref="M10:M11"/>
  </mergeCells>
  <phoneticPr fontId="6" type="noConversion"/>
  <printOptions horizontalCentered="1"/>
  <pageMargins left="0.35433070866141736" right="0.35433070866141736" top="0.19685039370078741" bottom="0.19685039370078741" header="0.51181102362204722" footer="0.51181102362204722"/>
  <pageSetup paperSize="9" fitToWidth="0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workbookViewId="0">
      <selection activeCell="P12" sqref="O12:P12"/>
    </sheetView>
  </sheetViews>
  <sheetFormatPr defaultRowHeight="16.5" x14ac:dyDescent="0.25"/>
  <cols>
    <col min="1" max="1" width="8.75" bestFit="1" customWidth="1"/>
    <col min="2" max="2" width="5.5" bestFit="1" customWidth="1"/>
    <col min="3" max="3" width="6.5" bestFit="1" customWidth="1"/>
    <col min="4" max="4" width="8" bestFit="1" customWidth="1"/>
    <col min="5" max="6" width="6.5" bestFit="1" customWidth="1"/>
    <col min="7" max="7" width="7" bestFit="1" customWidth="1"/>
    <col min="8" max="11" width="6.375" bestFit="1" customWidth="1"/>
    <col min="12" max="15" width="5.5" bestFit="1" customWidth="1"/>
    <col min="16" max="16" width="7.375" bestFit="1" customWidth="1"/>
    <col min="17" max="17" width="7.75" bestFit="1" customWidth="1"/>
  </cols>
  <sheetData>
    <row r="1" spans="1:17" ht="27.75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7" ht="25.5" x14ac:dyDescent="0.25">
      <c r="A2" s="26" t="s">
        <v>103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19.5" x14ac:dyDescent="0.25">
      <c r="A3" s="25" t="s">
        <v>104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1:17" ht="19.5" x14ac:dyDescent="0.25">
      <c r="A4" s="25" t="s">
        <v>105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1:17" ht="19.5" x14ac:dyDescent="0.25">
      <c r="A5" s="25" t="s">
        <v>106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</row>
    <row r="6" spans="1:17" ht="19.5" x14ac:dyDescent="0.25">
      <c r="A6" s="25" t="s">
        <v>107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</row>
    <row r="7" spans="1:17" ht="19.5" x14ac:dyDescent="0.25">
      <c r="A7" s="25" t="s">
        <v>108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</row>
    <row r="8" spans="1:17" ht="19.5" x14ac:dyDescent="0.25">
      <c r="A8" s="25" t="s">
        <v>109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</row>
    <row r="9" spans="1:17" ht="19.5" x14ac:dyDescent="0.25">
      <c r="A9" s="25" t="s">
        <v>110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</row>
    <row r="10" spans="1:17" x14ac:dyDescent="0.25">
      <c r="A10" s="20" t="s">
        <v>1</v>
      </c>
      <c r="B10" s="18" t="s">
        <v>2</v>
      </c>
      <c r="C10" s="18" t="s">
        <v>3</v>
      </c>
      <c r="D10" s="2" t="s">
        <v>4</v>
      </c>
      <c r="E10" s="18" t="s">
        <v>5</v>
      </c>
      <c r="F10" s="18" t="s">
        <v>6</v>
      </c>
      <c r="G10" s="3" t="s">
        <v>7</v>
      </c>
      <c r="H10" s="3" t="s">
        <v>8</v>
      </c>
      <c r="I10" s="3" t="s">
        <v>8</v>
      </c>
      <c r="J10" s="3" t="s">
        <v>9</v>
      </c>
      <c r="K10" s="3" t="s">
        <v>9</v>
      </c>
      <c r="L10" s="18" t="s">
        <v>10</v>
      </c>
      <c r="M10" s="18" t="s">
        <v>11</v>
      </c>
      <c r="N10" s="18" t="s">
        <v>12</v>
      </c>
      <c r="O10" s="18" t="s">
        <v>13</v>
      </c>
      <c r="P10" s="20" t="s">
        <v>14</v>
      </c>
      <c r="Q10" s="20" t="s">
        <v>15</v>
      </c>
    </row>
    <row r="11" spans="1:17" x14ac:dyDescent="0.25">
      <c r="A11" s="20"/>
      <c r="B11" s="18"/>
      <c r="C11" s="18"/>
      <c r="D11" s="5" t="s">
        <v>16</v>
      </c>
      <c r="E11" s="18"/>
      <c r="F11" s="18"/>
      <c r="G11" s="6" t="s">
        <v>16</v>
      </c>
      <c r="H11" s="6" t="s">
        <v>17</v>
      </c>
      <c r="I11" s="6" t="s">
        <v>18</v>
      </c>
      <c r="J11" s="6" t="s">
        <v>17</v>
      </c>
      <c r="K11" s="6" t="s">
        <v>18</v>
      </c>
      <c r="L11" s="18"/>
      <c r="M11" s="18"/>
      <c r="N11" s="18"/>
      <c r="O11" s="18"/>
      <c r="P11" s="20"/>
      <c r="Q11" s="20"/>
    </row>
    <row r="12" spans="1:17" x14ac:dyDescent="0.25">
      <c r="A12" s="7" t="s">
        <v>19</v>
      </c>
      <c r="B12" s="8">
        <v>24</v>
      </c>
      <c r="C12" s="8">
        <v>1086</v>
      </c>
      <c r="D12" s="9">
        <f t="shared" ref="D12:D29" si="0">E12+F12</f>
        <v>2939</v>
      </c>
      <c r="E12" s="8">
        <v>1525</v>
      </c>
      <c r="F12" s="8">
        <v>1414</v>
      </c>
      <c r="G12" s="10">
        <f t="shared" ref="G12:G31" si="1">SUM(H12:K12)</f>
        <v>12</v>
      </c>
      <c r="H12" s="11">
        <v>0</v>
      </c>
      <c r="I12" s="11">
        <v>1</v>
      </c>
      <c r="J12" s="11">
        <v>4</v>
      </c>
      <c r="K12" s="11">
        <v>7</v>
      </c>
      <c r="L12" s="11">
        <v>7</v>
      </c>
      <c r="M12" s="11">
        <v>3</v>
      </c>
      <c r="N12" s="11">
        <v>3</v>
      </c>
      <c r="O12" s="11">
        <v>2</v>
      </c>
      <c r="P12" s="11">
        <v>0</v>
      </c>
      <c r="Q12" s="8">
        <v>1</v>
      </c>
    </row>
    <row r="13" spans="1:17" x14ac:dyDescent="0.25">
      <c r="A13" s="7" t="s">
        <v>20</v>
      </c>
      <c r="B13" s="8">
        <v>19</v>
      </c>
      <c r="C13" s="8">
        <v>1076</v>
      </c>
      <c r="D13" s="9">
        <f t="shared" si="0"/>
        <v>2760</v>
      </c>
      <c r="E13" s="8">
        <v>1432</v>
      </c>
      <c r="F13" s="8">
        <v>1328</v>
      </c>
      <c r="G13" s="10">
        <f t="shared" si="1"/>
        <v>12</v>
      </c>
      <c r="H13" s="11">
        <v>1</v>
      </c>
      <c r="I13" s="11">
        <v>1</v>
      </c>
      <c r="J13" s="11">
        <v>5</v>
      </c>
      <c r="K13" s="11">
        <v>5</v>
      </c>
      <c r="L13" s="11">
        <v>4</v>
      </c>
      <c r="M13" s="11">
        <v>4</v>
      </c>
      <c r="N13" s="11">
        <v>0</v>
      </c>
      <c r="O13" s="11">
        <v>3</v>
      </c>
      <c r="P13" s="11">
        <v>1</v>
      </c>
      <c r="Q13" s="8">
        <v>0</v>
      </c>
    </row>
    <row r="14" spans="1:17" x14ac:dyDescent="0.25">
      <c r="A14" s="7" t="s">
        <v>21</v>
      </c>
      <c r="B14" s="8">
        <v>23</v>
      </c>
      <c r="C14" s="8">
        <v>1037</v>
      </c>
      <c r="D14" s="9">
        <f t="shared" si="0"/>
        <v>2890</v>
      </c>
      <c r="E14" s="8">
        <v>1503</v>
      </c>
      <c r="F14" s="8">
        <v>1387</v>
      </c>
      <c r="G14" s="10">
        <f t="shared" si="1"/>
        <v>8</v>
      </c>
      <c r="H14" s="11">
        <v>0</v>
      </c>
      <c r="I14" s="11">
        <v>1</v>
      </c>
      <c r="J14" s="11">
        <v>4</v>
      </c>
      <c r="K14" s="11">
        <v>3</v>
      </c>
      <c r="L14" s="11">
        <v>3</v>
      </c>
      <c r="M14" s="11">
        <v>7</v>
      </c>
      <c r="N14" s="11">
        <v>2</v>
      </c>
      <c r="O14" s="11">
        <v>0</v>
      </c>
      <c r="P14" s="11">
        <v>1</v>
      </c>
      <c r="Q14" s="8">
        <v>0</v>
      </c>
    </row>
    <row r="15" spans="1:17" x14ac:dyDescent="0.25">
      <c r="A15" s="7" t="s">
        <v>22</v>
      </c>
      <c r="B15" s="8">
        <v>24</v>
      </c>
      <c r="C15" s="8">
        <v>803</v>
      </c>
      <c r="D15" s="9">
        <f t="shared" si="0"/>
        <v>2341</v>
      </c>
      <c r="E15" s="8">
        <v>1234</v>
      </c>
      <c r="F15" s="8">
        <v>1107</v>
      </c>
      <c r="G15" s="10">
        <f t="shared" si="1"/>
        <v>10</v>
      </c>
      <c r="H15" s="11">
        <v>0</v>
      </c>
      <c r="I15" s="11">
        <v>0</v>
      </c>
      <c r="J15" s="11">
        <v>3</v>
      </c>
      <c r="K15" s="11">
        <v>7</v>
      </c>
      <c r="L15" s="11">
        <v>1</v>
      </c>
      <c r="M15" s="11">
        <v>1</v>
      </c>
      <c r="N15" s="11">
        <v>1</v>
      </c>
      <c r="O15" s="11">
        <v>2</v>
      </c>
      <c r="P15" s="11">
        <v>0</v>
      </c>
      <c r="Q15" s="8">
        <v>1</v>
      </c>
    </row>
    <row r="16" spans="1:17" x14ac:dyDescent="0.25">
      <c r="A16" s="7" t="s">
        <v>23</v>
      </c>
      <c r="B16" s="8">
        <v>16</v>
      </c>
      <c r="C16" s="8">
        <v>579</v>
      </c>
      <c r="D16" s="9">
        <f t="shared" si="0"/>
        <v>1722</v>
      </c>
      <c r="E16" s="8">
        <v>881</v>
      </c>
      <c r="F16" s="8">
        <v>841</v>
      </c>
      <c r="G16" s="10">
        <f t="shared" si="1"/>
        <v>9</v>
      </c>
      <c r="H16" s="11">
        <v>0</v>
      </c>
      <c r="I16" s="11">
        <v>2</v>
      </c>
      <c r="J16" s="11">
        <v>2</v>
      </c>
      <c r="K16" s="11">
        <v>5</v>
      </c>
      <c r="L16" s="11">
        <v>1</v>
      </c>
      <c r="M16" s="11">
        <v>0</v>
      </c>
      <c r="N16" s="11">
        <v>1</v>
      </c>
      <c r="O16" s="11">
        <v>1</v>
      </c>
      <c r="P16" s="11">
        <v>2</v>
      </c>
      <c r="Q16" s="8">
        <v>0</v>
      </c>
    </row>
    <row r="17" spans="1:17" x14ac:dyDescent="0.25">
      <c r="A17" s="7" t="s">
        <v>24</v>
      </c>
      <c r="B17" s="8">
        <v>22</v>
      </c>
      <c r="C17" s="8">
        <v>883</v>
      </c>
      <c r="D17" s="9">
        <f t="shared" si="0"/>
        <v>2403</v>
      </c>
      <c r="E17" s="8">
        <v>1271</v>
      </c>
      <c r="F17" s="8">
        <v>1132</v>
      </c>
      <c r="G17" s="10">
        <f t="shared" si="1"/>
        <v>12</v>
      </c>
      <c r="H17" s="11">
        <v>2</v>
      </c>
      <c r="I17" s="11">
        <v>2</v>
      </c>
      <c r="J17" s="11">
        <v>5</v>
      </c>
      <c r="K17" s="11">
        <v>3</v>
      </c>
      <c r="L17" s="11">
        <v>7</v>
      </c>
      <c r="M17" s="11">
        <v>1</v>
      </c>
      <c r="N17" s="11">
        <v>2</v>
      </c>
      <c r="O17" s="11">
        <v>2</v>
      </c>
      <c r="P17" s="11">
        <v>2</v>
      </c>
      <c r="Q17" s="8">
        <v>1</v>
      </c>
    </row>
    <row r="18" spans="1:17" x14ac:dyDescent="0.25">
      <c r="A18" s="7" t="s">
        <v>25</v>
      </c>
      <c r="B18" s="8">
        <v>21</v>
      </c>
      <c r="C18" s="8">
        <v>998</v>
      </c>
      <c r="D18" s="9">
        <f t="shared" si="0"/>
        <v>2901</v>
      </c>
      <c r="E18" s="8">
        <v>1510</v>
      </c>
      <c r="F18" s="8">
        <v>1391</v>
      </c>
      <c r="G18" s="10">
        <f t="shared" si="1"/>
        <v>23</v>
      </c>
      <c r="H18" s="11">
        <v>2</v>
      </c>
      <c r="I18" s="11">
        <v>8</v>
      </c>
      <c r="J18" s="11">
        <v>6</v>
      </c>
      <c r="K18" s="11">
        <v>7</v>
      </c>
      <c r="L18" s="11">
        <v>4</v>
      </c>
      <c r="M18" s="11">
        <v>3</v>
      </c>
      <c r="N18" s="11">
        <v>0</v>
      </c>
      <c r="O18" s="11">
        <v>6</v>
      </c>
      <c r="P18" s="11">
        <v>0</v>
      </c>
      <c r="Q18" s="8">
        <v>0</v>
      </c>
    </row>
    <row r="19" spans="1:17" x14ac:dyDescent="0.25">
      <c r="A19" s="7" t="s">
        <v>26</v>
      </c>
      <c r="B19" s="8">
        <v>19</v>
      </c>
      <c r="C19" s="8">
        <v>679</v>
      </c>
      <c r="D19" s="9">
        <f t="shared" si="0"/>
        <v>1643</v>
      </c>
      <c r="E19" s="8">
        <v>891</v>
      </c>
      <c r="F19" s="8">
        <v>752</v>
      </c>
      <c r="G19" s="10">
        <f t="shared" si="1"/>
        <v>9</v>
      </c>
      <c r="H19" s="11">
        <v>3</v>
      </c>
      <c r="I19" s="11">
        <v>2</v>
      </c>
      <c r="J19" s="11">
        <v>2</v>
      </c>
      <c r="K19" s="11">
        <v>2</v>
      </c>
      <c r="L19" s="11">
        <v>1</v>
      </c>
      <c r="M19" s="11">
        <v>5</v>
      </c>
      <c r="N19" s="11">
        <v>0</v>
      </c>
      <c r="O19" s="11">
        <v>0</v>
      </c>
      <c r="P19" s="11">
        <v>0</v>
      </c>
      <c r="Q19" s="8">
        <v>0</v>
      </c>
    </row>
    <row r="20" spans="1:17" x14ac:dyDescent="0.25">
      <c r="A20" s="7" t="s">
        <v>27</v>
      </c>
      <c r="B20" s="8">
        <v>16</v>
      </c>
      <c r="C20" s="8">
        <v>564</v>
      </c>
      <c r="D20" s="9">
        <f t="shared" si="0"/>
        <v>1542</v>
      </c>
      <c r="E20" s="8">
        <v>825</v>
      </c>
      <c r="F20" s="8">
        <v>717</v>
      </c>
      <c r="G20" s="10">
        <f t="shared" si="1"/>
        <v>3</v>
      </c>
      <c r="H20" s="11">
        <v>0</v>
      </c>
      <c r="I20" s="11">
        <v>2</v>
      </c>
      <c r="J20" s="11">
        <v>0</v>
      </c>
      <c r="K20" s="11">
        <v>1</v>
      </c>
      <c r="L20" s="11">
        <v>2</v>
      </c>
      <c r="M20" s="11">
        <v>2</v>
      </c>
      <c r="N20" s="11">
        <v>0</v>
      </c>
      <c r="O20" s="11">
        <v>3</v>
      </c>
      <c r="P20" s="11">
        <v>0</v>
      </c>
      <c r="Q20" s="8">
        <v>0</v>
      </c>
    </row>
    <row r="21" spans="1:17" x14ac:dyDescent="0.25">
      <c r="A21" s="7" t="s">
        <v>28</v>
      </c>
      <c r="B21" s="8">
        <v>17</v>
      </c>
      <c r="C21" s="8">
        <v>520</v>
      </c>
      <c r="D21" s="9">
        <f t="shared" si="0"/>
        <v>1331</v>
      </c>
      <c r="E21" s="8">
        <v>731</v>
      </c>
      <c r="F21" s="8">
        <v>600</v>
      </c>
      <c r="G21" s="10">
        <f t="shared" si="1"/>
        <v>5</v>
      </c>
      <c r="H21" s="11">
        <v>1</v>
      </c>
      <c r="I21" s="11">
        <v>1</v>
      </c>
      <c r="J21" s="11">
        <v>2</v>
      </c>
      <c r="K21" s="11">
        <v>1</v>
      </c>
      <c r="L21" s="11">
        <v>1</v>
      </c>
      <c r="M21" s="11">
        <v>7</v>
      </c>
      <c r="N21" s="11">
        <v>0</v>
      </c>
      <c r="O21" s="11">
        <v>2</v>
      </c>
      <c r="P21" s="11">
        <v>0</v>
      </c>
      <c r="Q21" s="8">
        <v>0</v>
      </c>
    </row>
    <row r="22" spans="1:17" x14ac:dyDescent="0.25">
      <c r="A22" s="7" t="s">
        <v>29</v>
      </c>
      <c r="B22" s="8">
        <v>18</v>
      </c>
      <c r="C22" s="8">
        <v>885</v>
      </c>
      <c r="D22" s="9">
        <f t="shared" si="0"/>
        <v>2352</v>
      </c>
      <c r="E22" s="8">
        <v>1183</v>
      </c>
      <c r="F22" s="8">
        <v>1169</v>
      </c>
      <c r="G22" s="10">
        <f t="shared" si="1"/>
        <v>7</v>
      </c>
      <c r="H22" s="11">
        <v>1</v>
      </c>
      <c r="I22" s="11">
        <v>2</v>
      </c>
      <c r="J22" s="11">
        <v>2</v>
      </c>
      <c r="K22" s="11">
        <v>2</v>
      </c>
      <c r="L22" s="11">
        <v>8</v>
      </c>
      <c r="M22" s="11">
        <v>1</v>
      </c>
      <c r="N22" s="11">
        <v>2</v>
      </c>
      <c r="O22" s="11">
        <v>1</v>
      </c>
      <c r="P22" s="11">
        <v>1</v>
      </c>
      <c r="Q22" s="8">
        <v>1</v>
      </c>
    </row>
    <row r="23" spans="1:17" x14ac:dyDescent="0.25">
      <c r="A23" s="7" t="s">
        <v>30</v>
      </c>
      <c r="B23" s="8">
        <v>27</v>
      </c>
      <c r="C23" s="8">
        <v>569</v>
      </c>
      <c r="D23" s="9">
        <f t="shared" si="0"/>
        <v>1407</v>
      </c>
      <c r="E23" s="8">
        <v>746</v>
      </c>
      <c r="F23" s="8">
        <v>661</v>
      </c>
      <c r="G23" s="10">
        <f t="shared" si="1"/>
        <v>4</v>
      </c>
      <c r="H23" s="11">
        <v>1</v>
      </c>
      <c r="I23" s="11">
        <v>3</v>
      </c>
      <c r="J23" s="11">
        <v>0</v>
      </c>
      <c r="K23" s="11">
        <v>0</v>
      </c>
      <c r="L23" s="11">
        <v>0</v>
      </c>
      <c r="M23" s="11">
        <v>3</v>
      </c>
      <c r="N23" s="11">
        <v>0</v>
      </c>
      <c r="O23" s="11">
        <v>3</v>
      </c>
      <c r="P23" s="11">
        <v>1</v>
      </c>
      <c r="Q23" s="8">
        <v>1</v>
      </c>
    </row>
    <row r="24" spans="1:17" x14ac:dyDescent="0.25">
      <c r="A24" s="7" t="s">
        <v>31</v>
      </c>
      <c r="B24" s="8">
        <v>19</v>
      </c>
      <c r="C24" s="8">
        <v>697</v>
      </c>
      <c r="D24" s="9">
        <f t="shared" si="0"/>
        <v>1760</v>
      </c>
      <c r="E24" s="8">
        <v>897</v>
      </c>
      <c r="F24" s="8">
        <v>863</v>
      </c>
      <c r="G24" s="10">
        <f t="shared" si="1"/>
        <v>5</v>
      </c>
      <c r="H24" s="11">
        <v>0</v>
      </c>
      <c r="I24" s="11">
        <v>2</v>
      </c>
      <c r="J24" s="11">
        <v>2</v>
      </c>
      <c r="K24" s="11">
        <v>1</v>
      </c>
      <c r="L24" s="11">
        <v>7</v>
      </c>
      <c r="M24" s="11">
        <v>4</v>
      </c>
      <c r="N24" s="11">
        <v>2</v>
      </c>
      <c r="O24" s="11">
        <v>5</v>
      </c>
      <c r="P24" s="11">
        <v>0</v>
      </c>
      <c r="Q24" s="8">
        <v>0</v>
      </c>
    </row>
    <row r="25" spans="1:17" x14ac:dyDescent="0.25">
      <c r="A25" s="7" t="s">
        <v>32</v>
      </c>
      <c r="B25" s="8">
        <v>31</v>
      </c>
      <c r="C25" s="8">
        <v>1037</v>
      </c>
      <c r="D25" s="9">
        <f t="shared" si="0"/>
        <v>2520</v>
      </c>
      <c r="E25" s="8">
        <v>1316</v>
      </c>
      <c r="F25" s="8">
        <v>1204</v>
      </c>
      <c r="G25" s="10">
        <f t="shared" si="1"/>
        <v>14</v>
      </c>
      <c r="H25" s="11">
        <v>1</v>
      </c>
      <c r="I25" s="11">
        <v>2</v>
      </c>
      <c r="J25" s="11">
        <v>4</v>
      </c>
      <c r="K25" s="11">
        <v>7</v>
      </c>
      <c r="L25" s="11">
        <v>7</v>
      </c>
      <c r="M25" s="11">
        <v>9</v>
      </c>
      <c r="N25" s="11">
        <v>0</v>
      </c>
      <c r="O25" s="11">
        <v>3</v>
      </c>
      <c r="P25" s="11">
        <v>0</v>
      </c>
      <c r="Q25" s="8">
        <v>0</v>
      </c>
    </row>
    <row r="26" spans="1:17" x14ac:dyDescent="0.25">
      <c r="A26" s="7" t="s">
        <v>33</v>
      </c>
      <c r="B26" s="8">
        <v>15</v>
      </c>
      <c r="C26" s="8">
        <v>697</v>
      </c>
      <c r="D26" s="9">
        <f t="shared" si="0"/>
        <v>2059</v>
      </c>
      <c r="E26" s="8">
        <v>1070</v>
      </c>
      <c r="F26" s="8">
        <v>989</v>
      </c>
      <c r="G26" s="10">
        <f t="shared" si="1"/>
        <v>9</v>
      </c>
      <c r="H26" s="11">
        <v>3</v>
      </c>
      <c r="I26" s="11">
        <v>2</v>
      </c>
      <c r="J26" s="11">
        <v>2</v>
      </c>
      <c r="K26" s="11">
        <v>2</v>
      </c>
      <c r="L26" s="11">
        <v>2</v>
      </c>
      <c r="M26" s="11">
        <v>5</v>
      </c>
      <c r="N26" s="11">
        <v>0</v>
      </c>
      <c r="O26" s="11">
        <v>0</v>
      </c>
      <c r="P26" s="11">
        <v>1</v>
      </c>
      <c r="Q26" s="8">
        <v>0</v>
      </c>
    </row>
    <row r="27" spans="1:17" x14ac:dyDescent="0.25">
      <c r="A27" s="7" t="s">
        <v>34</v>
      </c>
      <c r="B27" s="8">
        <v>19</v>
      </c>
      <c r="C27" s="8">
        <v>746</v>
      </c>
      <c r="D27" s="9">
        <f t="shared" si="0"/>
        <v>2135</v>
      </c>
      <c r="E27" s="8">
        <v>1155</v>
      </c>
      <c r="F27" s="8">
        <v>980</v>
      </c>
      <c r="G27" s="10">
        <f t="shared" si="1"/>
        <v>5</v>
      </c>
      <c r="H27" s="11">
        <v>3</v>
      </c>
      <c r="I27" s="11">
        <v>1</v>
      </c>
      <c r="J27" s="11">
        <v>0</v>
      </c>
      <c r="K27" s="11">
        <v>1</v>
      </c>
      <c r="L27" s="11">
        <v>3</v>
      </c>
      <c r="M27" s="11">
        <v>6</v>
      </c>
      <c r="N27" s="11">
        <v>1</v>
      </c>
      <c r="O27" s="11">
        <v>4</v>
      </c>
      <c r="P27" s="11">
        <v>1</v>
      </c>
      <c r="Q27" s="8">
        <v>1</v>
      </c>
    </row>
    <row r="28" spans="1:17" x14ac:dyDescent="0.25">
      <c r="A28" s="7" t="s">
        <v>35</v>
      </c>
      <c r="B28" s="8">
        <v>16</v>
      </c>
      <c r="C28" s="8">
        <v>526</v>
      </c>
      <c r="D28" s="9">
        <f t="shared" si="0"/>
        <v>1546</v>
      </c>
      <c r="E28" s="8">
        <v>840</v>
      </c>
      <c r="F28" s="8">
        <v>706</v>
      </c>
      <c r="G28" s="10">
        <f t="shared" si="1"/>
        <v>15</v>
      </c>
      <c r="H28" s="11">
        <v>0</v>
      </c>
      <c r="I28" s="11">
        <v>4</v>
      </c>
      <c r="J28" s="11">
        <v>5</v>
      </c>
      <c r="K28" s="11">
        <v>6</v>
      </c>
      <c r="L28" s="11">
        <v>0</v>
      </c>
      <c r="M28" s="11">
        <v>4</v>
      </c>
      <c r="N28" s="11">
        <v>1</v>
      </c>
      <c r="O28" s="11">
        <v>2</v>
      </c>
      <c r="P28" s="11">
        <v>1</v>
      </c>
      <c r="Q28" s="8">
        <v>1</v>
      </c>
    </row>
    <row r="29" spans="1:17" x14ac:dyDescent="0.25">
      <c r="A29" s="7" t="s">
        <v>36</v>
      </c>
      <c r="B29" s="8">
        <v>20</v>
      </c>
      <c r="C29" s="8">
        <v>689</v>
      </c>
      <c r="D29" s="9">
        <f t="shared" si="0"/>
        <v>2100</v>
      </c>
      <c r="E29" s="8">
        <v>1086</v>
      </c>
      <c r="F29" s="8">
        <v>1014</v>
      </c>
      <c r="G29" s="10">
        <f t="shared" si="1"/>
        <v>16</v>
      </c>
      <c r="H29" s="11">
        <v>4</v>
      </c>
      <c r="I29" s="11">
        <v>6</v>
      </c>
      <c r="J29" s="11">
        <v>0</v>
      </c>
      <c r="K29" s="11">
        <v>6</v>
      </c>
      <c r="L29" s="11">
        <v>7</v>
      </c>
      <c r="M29" s="11">
        <v>4</v>
      </c>
      <c r="N29" s="11">
        <v>0</v>
      </c>
      <c r="O29" s="11">
        <v>3</v>
      </c>
      <c r="P29" s="11">
        <v>0</v>
      </c>
      <c r="Q29" s="8">
        <v>0</v>
      </c>
    </row>
    <row r="30" spans="1:17" x14ac:dyDescent="0.25">
      <c r="A30" s="7" t="s">
        <v>37</v>
      </c>
      <c r="B30" s="8">
        <v>16</v>
      </c>
      <c r="C30" s="8">
        <v>649</v>
      </c>
      <c r="D30" s="9">
        <f>E30+F30</f>
        <v>1677</v>
      </c>
      <c r="E30" s="8">
        <v>883</v>
      </c>
      <c r="F30" s="8">
        <v>794</v>
      </c>
      <c r="G30" s="10">
        <f t="shared" si="1"/>
        <v>8</v>
      </c>
      <c r="H30" s="11">
        <v>0</v>
      </c>
      <c r="I30" s="11">
        <v>2</v>
      </c>
      <c r="J30" s="11">
        <v>4</v>
      </c>
      <c r="K30" s="11">
        <v>2</v>
      </c>
      <c r="L30" s="11">
        <v>3</v>
      </c>
      <c r="M30" s="11">
        <v>0</v>
      </c>
      <c r="N30" s="11">
        <v>0</v>
      </c>
      <c r="O30" s="11">
        <v>4</v>
      </c>
      <c r="P30" s="11">
        <v>0</v>
      </c>
      <c r="Q30" s="8">
        <v>0</v>
      </c>
    </row>
    <row r="31" spans="1:17" x14ac:dyDescent="0.25">
      <c r="A31" s="12" t="s">
        <v>38</v>
      </c>
      <c r="B31" s="13">
        <f>SUM(B12:B30)</f>
        <v>382</v>
      </c>
      <c r="C31" s="13">
        <f>SUM(C12:C30)</f>
        <v>14720</v>
      </c>
      <c r="D31" s="13">
        <f>SUM(D12:D30)</f>
        <v>40028</v>
      </c>
      <c r="E31" s="13">
        <f>SUM(E12:E30)</f>
        <v>20979</v>
      </c>
      <c r="F31" s="13">
        <f>SUM(F12:F30)</f>
        <v>19049</v>
      </c>
      <c r="G31" s="13">
        <f t="shared" si="1"/>
        <v>186</v>
      </c>
      <c r="H31" s="13">
        <f t="shared" ref="H31:Q31" si="2">SUM(H12:H30)</f>
        <v>22</v>
      </c>
      <c r="I31" s="13">
        <f t="shared" si="2"/>
        <v>44</v>
      </c>
      <c r="J31" s="13">
        <f t="shared" si="2"/>
        <v>52</v>
      </c>
      <c r="K31" s="13">
        <f t="shared" si="2"/>
        <v>68</v>
      </c>
      <c r="L31" s="13">
        <f t="shared" si="2"/>
        <v>68</v>
      </c>
      <c r="M31" s="13">
        <f t="shared" si="2"/>
        <v>69</v>
      </c>
      <c r="N31" s="13">
        <f t="shared" si="2"/>
        <v>15</v>
      </c>
      <c r="O31" s="13">
        <f t="shared" si="2"/>
        <v>46</v>
      </c>
      <c r="P31" s="13">
        <f t="shared" si="2"/>
        <v>11</v>
      </c>
      <c r="Q31" s="13">
        <f t="shared" si="2"/>
        <v>7</v>
      </c>
    </row>
  </sheetData>
  <mergeCells count="20">
    <mergeCell ref="N10:N11"/>
    <mergeCell ref="O10:O11"/>
    <mergeCell ref="P10:P11"/>
    <mergeCell ref="Q10:Q11"/>
    <mergeCell ref="A7:Q7"/>
    <mergeCell ref="A8:Q8"/>
    <mergeCell ref="A9:Q9"/>
    <mergeCell ref="A10:A11"/>
    <mergeCell ref="B10:B11"/>
    <mergeCell ref="C10:C11"/>
    <mergeCell ref="E10:E11"/>
    <mergeCell ref="F10:F11"/>
    <mergeCell ref="L10:L11"/>
    <mergeCell ref="M10:M11"/>
    <mergeCell ref="A6:Q6"/>
    <mergeCell ref="A1:Q1"/>
    <mergeCell ref="A2:Q2"/>
    <mergeCell ref="A3:Q3"/>
    <mergeCell ref="A4:Q4"/>
    <mergeCell ref="A5:Q5"/>
  </mergeCells>
  <phoneticPr fontId="6" type="noConversion"/>
  <printOptions horizontalCentered="1"/>
  <pageMargins left="0.31496062992125984" right="0.31496062992125984" top="0.15748031496062992" bottom="0.15748031496062992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opLeftCell="A23" workbookViewId="0">
      <selection activeCell="K32" sqref="K32"/>
    </sheetView>
  </sheetViews>
  <sheetFormatPr defaultRowHeight="16.5" x14ac:dyDescent="0.25"/>
  <cols>
    <col min="1" max="1" width="8.75" bestFit="1" customWidth="1"/>
    <col min="2" max="2" width="5.5" bestFit="1" customWidth="1"/>
    <col min="3" max="3" width="6.5" bestFit="1" customWidth="1"/>
    <col min="4" max="4" width="8" bestFit="1" customWidth="1"/>
    <col min="5" max="6" width="6.5" bestFit="1" customWidth="1"/>
    <col min="7" max="7" width="7" bestFit="1" customWidth="1"/>
    <col min="8" max="11" width="6.375" bestFit="1" customWidth="1"/>
    <col min="12" max="15" width="5.5" bestFit="1" customWidth="1"/>
    <col min="16" max="16" width="7.375" bestFit="1" customWidth="1"/>
    <col min="17" max="17" width="7.75" bestFit="1" customWidth="1"/>
  </cols>
  <sheetData>
    <row r="1" spans="1:17" ht="27.75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7" ht="25.5" x14ac:dyDescent="0.25">
      <c r="A2" s="26" t="s">
        <v>111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19.5" x14ac:dyDescent="0.25">
      <c r="A3" s="25" t="s">
        <v>112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1:17" ht="19.5" x14ac:dyDescent="0.25">
      <c r="A4" s="25" t="s">
        <v>113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1:17" ht="19.5" x14ac:dyDescent="0.25">
      <c r="A5" s="25" t="s">
        <v>114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</row>
    <row r="6" spans="1:17" ht="19.5" x14ac:dyDescent="0.25">
      <c r="A6" s="25" t="s">
        <v>115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</row>
    <row r="7" spans="1:17" ht="19.5" x14ac:dyDescent="0.25">
      <c r="A7" s="25" t="s">
        <v>116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</row>
    <row r="8" spans="1:17" ht="19.5" x14ac:dyDescent="0.25">
      <c r="A8" s="25" t="s">
        <v>117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</row>
    <row r="9" spans="1:17" ht="19.5" x14ac:dyDescent="0.25">
      <c r="A9" s="25" t="s">
        <v>118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</row>
    <row r="10" spans="1:17" x14ac:dyDescent="0.25">
      <c r="A10" s="20" t="s">
        <v>1</v>
      </c>
      <c r="B10" s="18" t="s">
        <v>2</v>
      </c>
      <c r="C10" s="18" t="s">
        <v>3</v>
      </c>
      <c r="D10" s="2" t="s">
        <v>4</v>
      </c>
      <c r="E10" s="18" t="s">
        <v>5</v>
      </c>
      <c r="F10" s="18" t="s">
        <v>6</v>
      </c>
      <c r="G10" s="3" t="s">
        <v>7</v>
      </c>
      <c r="H10" s="3" t="s">
        <v>8</v>
      </c>
      <c r="I10" s="3" t="s">
        <v>8</v>
      </c>
      <c r="J10" s="3" t="s">
        <v>9</v>
      </c>
      <c r="K10" s="3" t="s">
        <v>9</v>
      </c>
      <c r="L10" s="18" t="s">
        <v>10</v>
      </c>
      <c r="M10" s="18" t="s">
        <v>11</v>
      </c>
      <c r="N10" s="18" t="s">
        <v>12</v>
      </c>
      <c r="O10" s="18" t="s">
        <v>13</v>
      </c>
      <c r="P10" s="20" t="s">
        <v>14</v>
      </c>
      <c r="Q10" s="20" t="s">
        <v>15</v>
      </c>
    </row>
    <row r="11" spans="1:17" x14ac:dyDescent="0.25">
      <c r="A11" s="20"/>
      <c r="B11" s="18"/>
      <c r="C11" s="18"/>
      <c r="D11" s="5" t="s">
        <v>16</v>
      </c>
      <c r="E11" s="18"/>
      <c r="F11" s="18"/>
      <c r="G11" s="6" t="s">
        <v>16</v>
      </c>
      <c r="H11" s="6" t="s">
        <v>17</v>
      </c>
      <c r="I11" s="6" t="s">
        <v>18</v>
      </c>
      <c r="J11" s="6" t="s">
        <v>17</v>
      </c>
      <c r="K11" s="6" t="s">
        <v>18</v>
      </c>
      <c r="L11" s="18"/>
      <c r="M11" s="18"/>
      <c r="N11" s="18"/>
      <c r="O11" s="18"/>
      <c r="P11" s="20"/>
      <c r="Q11" s="20"/>
    </row>
    <row r="12" spans="1:17" x14ac:dyDescent="0.25">
      <c r="A12" s="7" t="s">
        <v>19</v>
      </c>
      <c r="B12" s="8">
        <v>24</v>
      </c>
      <c r="C12" s="8">
        <v>1080</v>
      </c>
      <c r="D12" s="9">
        <f t="shared" ref="D12:D29" si="0">E12+F12</f>
        <v>2931</v>
      </c>
      <c r="E12" s="8">
        <v>1521</v>
      </c>
      <c r="F12" s="8">
        <v>1410</v>
      </c>
      <c r="G12" s="10">
        <f t="shared" ref="G12:G31" si="1">SUM(H12:K12)</f>
        <v>12</v>
      </c>
      <c r="H12" s="11">
        <v>0</v>
      </c>
      <c r="I12" s="11">
        <v>1</v>
      </c>
      <c r="J12" s="11">
        <v>4</v>
      </c>
      <c r="K12" s="11">
        <v>7</v>
      </c>
      <c r="L12" s="11">
        <v>8</v>
      </c>
      <c r="M12" s="11">
        <v>11</v>
      </c>
      <c r="N12" s="11">
        <v>2</v>
      </c>
      <c r="O12" s="11">
        <v>3</v>
      </c>
      <c r="P12" s="11">
        <v>0</v>
      </c>
      <c r="Q12" s="8">
        <v>1</v>
      </c>
    </row>
    <row r="13" spans="1:17" x14ac:dyDescent="0.25">
      <c r="A13" s="7" t="s">
        <v>20</v>
      </c>
      <c r="B13" s="8">
        <v>19</v>
      </c>
      <c r="C13" s="8">
        <v>1079</v>
      </c>
      <c r="D13" s="9">
        <f t="shared" si="0"/>
        <v>2755</v>
      </c>
      <c r="E13" s="8">
        <v>1436</v>
      </c>
      <c r="F13" s="8">
        <v>1319</v>
      </c>
      <c r="G13" s="10">
        <f t="shared" si="1"/>
        <v>15</v>
      </c>
      <c r="H13" s="11">
        <v>1</v>
      </c>
      <c r="I13" s="11">
        <v>1</v>
      </c>
      <c r="J13" s="11">
        <v>8</v>
      </c>
      <c r="K13" s="11">
        <v>5</v>
      </c>
      <c r="L13" s="11">
        <v>8</v>
      </c>
      <c r="M13" s="11">
        <v>12</v>
      </c>
      <c r="N13" s="11">
        <v>0</v>
      </c>
      <c r="O13" s="11">
        <v>2</v>
      </c>
      <c r="P13" s="11">
        <v>1</v>
      </c>
      <c r="Q13" s="8">
        <v>0</v>
      </c>
    </row>
    <row r="14" spans="1:17" x14ac:dyDescent="0.25">
      <c r="A14" s="7" t="s">
        <v>21</v>
      </c>
      <c r="B14" s="8">
        <v>23</v>
      </c>
      <c r="C14" s="8">
        <v>1034</v>
      </c>
      <c r="D14" s="9">
        <f t="shared" si="0"/>
        <v>2888</v>
      </c>
      <c r="E14" s="8">
        <v>1501</v>
      </c>
      <c r="F14" s="8">
        <v>1387</v>
      </c>
      <c r="G14" s="10">
        <f t="shared" si="1"/>
        <v>6</v>
      </c>
      <c r="H14" s="11">
        <v>0</v>
      </c>
      <c r="I14" s="11">
        <v>1</v>
      </c>
      <c r="J14" s="11">
        <v>2</v>
      </c>
      <c r="K14" s="11">
        <v>3</v>
      </c>
      <c r="L14" s="11">
        <v>7</v>
      </c>
      <c r="M14" s="11">
        <v>3</v>
      </c>
      <c r="N14" s="11">
        <v>1</v>
      </c>
      <c r="O14" s="11">
        <v>6</v>
      </c>
      <c r="P14" s="11">
        <v>1</v>
      </c>
      <c r="Q14" s="8">
        <v>0</v>
      </c>
    </row>
    <row r="15" spans="1:17" x14ac:dyDescent="0.25">
      <c r="A15" s="7" t="s">
        <v>22</v>
      </c>
      <c r="B15" s="8">
        <v>24</v>
      </c>
      <c r="C15" s="8">
        <v>807</v>
      </c>
      <c r="D15" s="9">
        <f t="shared" si="0"/>
        <v>2346</v>
      </c>
      <c r="E15" s="8">
        <v>1239</v>
      </c>
      <c r="F15" s="8">
        <v>1107</v>
      </c>
      <c r="G15" s="10">
        <f t="shared" si="1"/>
        <v>10</v>
      </c>
      <c r="H15" s="11">
        <v>0</v>
      </c>
      <c r="I15" s="11">
        <v>0</v>
      </c>
      <c r="J15" s="11">
        <v>3</v>
      </c>
      <c r="K15" s="11">
        <v>7</v>
      </c>
      <c r="L15" s="11">
        <v>7</v>
      </c>
      <c r="M15" s="11">
        <v>2</v>
      </c>
      <c r="N15" s="11">
        <v>2</v>
      </c>
      <c r="O15" s="11">
        <v>1</v>
      </c>
      <c r="P15" s="11">
        <v>1</v>
      </c>
      <c r="Q15" s="8">
        <v>3</v>
      </c>
    </row>
    <row r="16" spans="1:17" x14ac:dyDescent="0.25">
      <c r="A16" s="7" t="s">
        <v>23</v>
      </c>
      <c r="B16" s="8">
        <v>16</v>
      </c>
      <c r="C16" s="8">
        <v>579</v>
      </c>
      <c r="D16" s="9">
        <f t="shared" si="0"/>
        <v>1724</v>
      </c>
      <c r="E16" s="8">
        <v>884</v>
      </c>
      <c r="F16" s="8">
        <v>840</v>
      </c>
      <c r="G16" s="10">
        <f t="shared" si="1"/>
        <v>9</v>
      </c>
      <c r="H16" s="11">
        <v>0</v>
      </c>
      <c r="I16" s="11">
        <v>2</v>
      </c>
      <c r="J16" s="11">
        <v>2</v>
      </c>
      <c r="K16" s="11">
        <v>5</v>
      </c>
      <c r="L16" s="11">
        <v>4</v>
      </c>
      <c r="M16" s="11">
        <v>1</v>
      </c>
      <c r="N16" s="11">
        <v>2</v>
      </c>
      <c r="O16" s="11">
        <v>3</v>
      </c>
      <c r="P16" s="11">
        <v>0</v>
      </c>
      <c r="Q16" s="8">
        <v>0</v>
      </c>
    </row>
    <row r="17" spans="1:17" x14ac:dyDescent="0.25">
      <c r="A17" s="7" t="s">
        <v>24</v>
      </c>
      <c r="B17" s="8">
        <v>22</v>
      </c>
      <c r="C17" s="8">
        <v>884</v>
      </c>
      <c r="D17" s="9">
        <f t="shared" si="0"/>
        <v>2396</v>
      </c>
      <c r="E17" s="8">
        <v>1271</v>
      </c>
      <c r="F17" s="8">
        <v>1125</v>
      </c>
      <c r="G17" s="10">
        <f t="shared" si="1"/>
        <v>12</v>
      </c>
      <c r="H17" s="11">
        <v>2</v>
      </c>
      <c r="I17" s="11">
        <v>2</v>
      </c>
      <c r="J17" s="11">
        <v>5</v>
      </c>
      <c r="K17" s="11">
        <v>3</v>
      </c>
      <c r="L17" s="11">
        <v>2</v>
      </c>
      <c r="M17" s="11">
        <v>6</v>
      </c>
      <c r="N17" s="11">
        <v>0</v>
      </c>
      <c r="O17" s="11">
        <v>1</v>
      </c>
      <c r="P17" s="11">
        <v>2</v>
      </c>
      <c r="Q17" s="8">
        <v>0</v>
      </c>
    </row>
    <row r="18" spans="1:17" x14ac:dyDescent="0.25">
      <c r="A18" s="7" t="s">
        <v>25</v>
      </c>
      <c r="B18" s="8">
        <v>21</v>
      </c>
      <c r="C18" s="8">
        <v>1001</v>
      </c>
      <c r="D18" s="9">
        <f t="shared" si="0"/>
        <v>2900</v>
      </c>
      <c r="E18" s="8">
        <v>1508</v>
      </c>
      <c r="F18" s="8">
        <v>1392</v>
      </c>
      <c r="G18" s="10">
        <f t="shared" si="1"/>
        <v>23</v>
      </c>
      <c r="H18" s="11">
        <v>2</v>
      </c>
      <c r="I18" s="11">
        <v>8</v>
      </c>
      <c r="J18" s="11">
        <v>6</v>
      </c>
      <c r="K18" s="11">
        <v>7</v>
      </c>
      <c r="L18" s="11">
        <v>1</v>
      </c>
      <c r="M18" s="11">
        <v>5</v>
      </c>
      <c r="N18" s="11">
        <v>1</v>
      </c>
      <c r="O18" s="11">
        <v>1</v>
      </c>
      <c r="P18" s="11">
        <v>1</v>
      </c>
      <c r="Q18" s="8">
        <v>1</v>
      </c>
    </row>
    <row r="19" spans="1:17" x14ac:dyDescent="0.25">
      <c r="A19" s="7" t="s">
        <v>26</v>
      </c>
      <c r="B19" s="8">
        <v>19</v>
      </c>
      <c r="C19" s="8">
        <v>679</v>
      </c>
      <c r="D19" s="9">
        <f t="shared" si="0"/>
        <v>1636</v>
      </c>
      <c r="E19" s="8">
        <v>888</v>
      </c>
      <c r="F19" s="8">
        <v>748</v>
      </c>
      <c r="G19" s="10">
        <f t="shared" si="1"/>
        <v>9</v>
      </c>
      <c r="H19" s="11">
        <v>3</v>
      </c>
      <c r="I19" s="11">
        <v>2</v>
      </c>
      <c r="J19" s="11">
        <v>2</v>
      </c>
      <c r="K19" s="11">
        <v>2</v>
      </c>
      <c r="L19" s="11">
        <v>3</v>
      </c>
      <c r="M19" s="11">
        <v>9</v>
      </c>
      <c r="N19" s="11">
        <v>0</v>
      </c>
      <c r="O19" s="11">
        <v>2</v>
      </c>
      <c r="P19" s="11">
        <v>1</v>
      </c>
      <c r="Q19" s="8">
        <v>1</v>
      </c>
    </row>
    <row r="20" spans="1:17" x14ac:dyDescent="0.25">
      <c r="A20" s="7" t="s">
        <v>27</v>
      </c>
      <c r="B20" s="8">
        <v>16</v>
      </c>
      <c r="C20" s="8">
        <v>566</v>
      </c>
      <c r="D20" s="9">
        <f t="shared" si="0"/>
        <v>1542</v>
      </c>
      <c r="E20" s="8">
        <v>825</v>
      </c>
      <c r="F20" s="8">
        <v>717</v>
      </c>
      <c r="G20" s="10">
        <f t="shared" si="1"/>
        <v>3</v>
      </c>
      <c r="H20" s="11">
        <v>0</v>
      </c>
      <c r="I20" s="11">
        <v>2</v>
      </c>
      <c r="J20" s="11">
        <v>0</v>
      </c>
      <c r="K20" s="11">
        <v>1</v>
      </c>
      <c r="L20" s="11">
        <v>4</v>
      </c>
      <c r="M20" s="11">
        <v>3</v>
      </c>
      <c r="N20" s="11">
        <v>0</v>
      </c>
      <c r="O20" s="11">
        <v>1</v>
      </c>
      <c r="P20" s="11">
        <v>0</v>
      </c>
      <c r="Q20" s="8">
        <v>0</v>
      </c>
    </row>
    <row r="21" spans="1:17" x14ac:dyDescent="0.25">
      <c r="A21" s="7" t="s">
        <v>28</v>
      </c>
      <c r="B21" s="8">
        <v>17</v>
      </c>
      <c r="C21" s="8">
        <v>516</v>
      </c>
      <c r="D21" s="9">
        <f t="shared" si="0"/>
        <v>1324</v>
      </c>
      <c r="E21" s="8">
        <v>726</v>
      </c>
      <c r="F21" s="8">
        <v>598</v>
      </c>
      <c r="G21" s="10">
        <f t="shared" si="1"/>
        <v>5</v>
      </c>
      <c r="H21" s="11">
        <v>1</v>
      </c>
      <c r="I21" s="11">
        <v>1</v>
      </c>
      <c r="J21" s="11">
        <v>2</v>
      </c>
      <c r="K21" s="11">
        <v>1</v>
      </c>
      <c r="L21" s="11">
        <v>1</v>
      </c>
      <c r="M21" s="11">
        <v>5</v>
      </c>
      <c r="N21" s="11">
        <v>0</v>
      </c>
      <c r="O21" s="11">
        <v>3</v>
      </c>
      <c r="P21" s="11">
        <v>0</v>
      </c>
      <c r="Q21" s="8">
        <v>0</v>
      </c>
    </row>
    <row r="22" spans="1:17" x14ac:dyDescent="0.25">
      <c r="A22" s="7" t="s">
        <v>29</v>
      </c>
      <c r="B22" s="8">
        <v>18</v>
      </c>
      <c r="C22" s="8">
        <v>887</v>
      </c>
      <c r="D22" s="9">
        <f t="shared" si="0"/>
        <v>2354</v>
      </c>
      <c r="E22" s="8">
        <v>1183</v>
      </c>
      <c r="F22" s="8">
        <v>1171</v>
      </c>
      <c r="G22" s="10">
        <f t="shared" si="1"/>
        <v>7</v>
      </c>
      <c r="H22" s="11">
        <v>1</v>
      </c>
      <c r="I22" s="11">
        <v>2</v>
      </c>
      <c r="J22" s="11">
        <v>2</v>
      </c>
      <c r="K22" s="11">
        <v>2</v>
      </c>
      <c r="L22" s="11">
        <v>4</v>
      </c>
      <c r="M22" s="11">
        <v>2</v>
      </c>
      <c r="N22" s="11">
        <v>1</v>
      </c>
      <c r="O22" s="11">
        <v>1</v>
      </c>
      <c r="P22" s="11">
        <v>1</v>
      </c>
      <c r="Q22" s="8">
        <v>0</v>
      </c>
    </row>
    <row r="23" spans="1:17" x14ac:dyDescent="0.25">
      <c r="A23" s="7" t="s">
        <v>30</v>
      </c>
      <c r="B23" s="8">
        <v>27</v>
      </c>
      <c r="C23" s="8">
        <v>568</v>
      </c>
      <c r="D23" s="9">
        <f t="shared" si="0"/>
        <v>1401</v>
      </c>
      <c r="E23" s="8">
        <v>740</v>
      </c>
      <c r="F23" s="8">
        <v>661</v>
      </c>
      <c r="G23" s="10">
        <f t="shared" si="1"/>
        <v>4</v>
      </c>
      <c r="H23" s="11">
        <v>1</v>
      </c>
      <c r="I23" s="11">
        <v>3</v>
      </c>
      <c r="J23" s="11">
        <v>0</v>
      </c>
      <c r="K23" s="11">
        <v>0</v>
      </c>
      <c r="L23" s="11">
        <v>1</v>
      </c>
      <c r="M23" s="11">
        <v>5</v>
      </c>
      <c r="N23" s="11">
        <v>0</v>
      </c>
      <c r="O23" s="11">
        <v>1</v>
      </c>
      <c r="P23" s="11">
        <v>2</v>
      </c>
      <c r="Q23" s="8">
        <v>0</v>
      </c>
    </row>
    <row r="24" spans="1:17" x14ac:dyDescent="0.25">
      <c r="A24" s="7" t="s">
        <v>31</v>
      </c>
      <c r="B24" s="8">
        <v>19</v>
      </c>
      <c r="C24" s="8">
        <v>696</v>
      </c>
      <c r="D24" s="9">
        <f t="shared" si="0"/>
        <v>1764</v>
      </c>
      <c r="E24" s="8">
        <v>900</v>
      </c>
      <c r="F24" s="8">
        <v>864</v>
      </c>
      <c r="G24" s="10">
        <f t="shared" si="1"/>
        <v>5</v>
      </c>
      <c r="H24" s="11">
        <v>0</v>
      </c>
      <c r="I24" s="11">
        <v>2</v>
      </c>
      <c r="J24" s="11">
        <v>2</v>
      </c>
      <c r="K24" s="11">
        <v>1</v>
      </c>
      <c r="L24" s="11">
        <v>6</v>
      </c>
      <c r="M24" s="11">
        <v>4</v>
      </c>
      <c r="N24" s="11">
        <v>1</v>
      </c>
      <c r="O24" s="11">
        <v>0</v>
      </c>
      <c r="P24" s="11">
        <v>1</v>
      </c>
      <c r="Q24" s="8">
        <v>0</v>
      </c>
    </row>
    <row r="25" spans="1:17" x14ac:dyDescent="0.25">
      <c r="A25" s="7" t="s">
        <v>32</v>
      </c>
      <c r="B25" s="8">
        <v>31</v>
      </c>
      <c r="C25" s="8">
        <v>1036</v>
      </c>
      <c r="D25" s="9">
        <f t="shared" si="0"/>
        <v>2518</v>
      </c>
      <c r="E25" s="8">
        <v>1316</v>
      </c>
      <c r="F25" s="8">
        <v>1202</v>
      </c>
      <c r="G25" s="10">
        <f t="shared" si="1"/>
        <v>14</v>
      </c>
      <c r="H25" s="11">
        <v>1</v>
      </c>
      <c r="I25" s="11">
        <v>2</v>
      </c>
      <c r="J25" s="11">
        <v>4</v>
      </c>
      <c r="K25" s="11">
        <v>7</v>
      </c>
      <c r="L25" s="11">
        <v>7</v>
      </c>
      <c r="M25" s="11">
        <v>5</v>
      </c>
      <c r="N25" s="11">
        <v>2</v>
      </c>
      <c r="O25" s="11">
        <v>3</v>
      </c>
      <c r="P25" s="11">
        <v>0</v>
      </c>
      <c r="Q25" s="8">
        <v>1</v>
      </c>
    </row>
    <row r="26" spans="1:17" x14ac:dyDescent="0.25">
      <c r="A26" s="7" t="s">
        <v>33</v>
      </c>
      <c r="B26" s="8">
        <v>15</v>
      </c>
      <c r="C26" s="8">
        <v>698</v>
      </c>
      <c r="D26" s="9">
        <f t="shared" si="0"/>
        <v>2058</v>
      </c>
      <c r="E26" s="8">
        <v>1069</v>
      </c>
      <c r="F26" s="8">
        <v>989</v>
      </c>
      <c r="G26" s="10">
        <f t="shared" si="1"/>
        <v>9</v>
      </c>
      <c r="H26" s="11">
        <v>3</v>
      </c>
      <c r="I26" s="11">
        <v>2</v>
      </c>
      <c r="J26" s="11">
        <v>2</v>
      </c>
      <c r="K26" s="11">
        <v>2</v>
      </c>
      <c r="L26" s="11">
        <v>1</v>
      </c>
      <c r="M26" s="11">
        <v>1</v>
      </c>
      <c r="N26" s="11">
        <v>1</v>
      </c>
      <c r="O26" s="11">
        <v>2</v>
      </c>
      <c r="P26" s="11">
        <v>0</v>
      </c>
      <c r="Q26" s="8">
        <v>0</v>
      </c>
    </row>
    <row r="27" spans="1:17" x14ac:dyDescent="0.25">
      <c r="A27" s="7" t="s">
        <v>34</v>
      </c>
      <c r="B27" s="8">
        <v>19</v>
      </c>
      <c r="C27" s="8">
        <v>746</v>
      </c>
      <c r="D27" s="9">
        <f t="shared" si="0"/>
        <v>2127</v>
      </c>
      <c r="E27" s="8">
        <v>1151</v>
      </c>
      <c r="F27" s="8">
        <v>976</v>
      </c>
      <c r="G27" s="10">
        <f t="shared" si="1"/>
        <v>5</v>
      </c>
      <c r="H27" s="11">
        <v>3</v>
      </c>
      <c r="I27" s="11">
        <v>1</v>
      </c>
      <c r="J27" s="11">
        <v>0</v>
      </c>
      <c r="K27" s="11">
        <v>1</v>
      </c>
      <c r="L27" s="11">
        <v>2</v>
      </c>
      <c r="M27" s="11">
        <v>6</v>
      </c>
      <c r="N27" s="11">
        <v>0</v>
      </c>
      <c r="O27" s="11">
        <v>4</v>
      </c>
      <c r="P27" s="11">
        <v>2</v>
      </c>
      <c r="Q27" s="8">
        <v>0</v>
      </c>
    </row>
    <row r="28" spans="1:17" x14ac:dyDescent="0.25">
      <c r="A28" s="7" t="s">
        <v>35</v>
      </c>
      <c r="B28" s="8">
        <v>16</v>
      </c>
      <c r="C28" s="8">
        <v>524</v>
      </c>
      <c r="D28" s="9">
        <f t="shared" si="0"/>
        <v>1545</v>
      </c>
      <c r="E28" s="8">
        <v>837</v>
      </c>
      <c r="F28" s="8">
        <v>708</v>
      </c>
      <c r="G28" s="10">
        <f t="shared" si="1"/>
        <v>15</v>
      </c>
      <c r="H28" s="11">
        <v>0</v>
      </c>
      <c r="I28" s="11">
        <v>4</v>
      </c>
      <c r="J28" s="11">
        <v>5</v>
      </c>
      <c r="K28" s="11">
        <v>6</v>
      </c>
      <c r="L28" s="11">
        <v>3</v>
      </c>
      <c r="M28" s="11">
        <v>4</v>
      </c>
      <c r="N28" s="11">
        <v>1</v>
      </c>
      <c r="O28" s="11">
        <v>0</v>
      </c>
      <c r="P28" s="11">
        <v>1</v>
      </c>
      <c r="Q28" s="8">
        <v>1</v>
      </c>
    </row>
    <row r="29" spans="1:17" x14ac:dyDescent="0.25">
      <c r="A29" s="7" t="s">
        <v>36</v>
      </c>
      <c r="B29" s="8">
        <v>20</v>
      </c>
      <c r="C29" s="8">
        <v>692</v>
      </c>
      <c r="D29" s="9">
        <f t="shared" si="0"/>
        <v>2108</v>
      </c>
      <c r="E29" s="8">
        <v>1090</v>
      </c>
      <c r="F29" s="8">
        <v>1018</v>
      </c>
      <c r="G29" s="10">
        <f t="shared" si="1"/>
        <v>16</v>
      </c>
      <c r="H29" s="11">
        <v>4</v>
      </c>
      <c r="I29" s="11">
        <v>6</v>
      </c>
      <c r="J29" s="11">
        <v>0</v>
      </c>
      <c r="K29" s="11">
        <v>6</v>
      </c>
      <c r="L29" s="11">
        <v>4</v>
      </c>
      <c r="M29" s="11">
        <v>3</v>
      </c>
      <c r="N29" s="11">
        <v>1</v>
      </c>
      <c r="O29" s="11">
        <v>1</v>
      </c>
      <c r="P29" s="11">
        <v>2</v>
      </c>
      <c r="Q29" s="8">
        <v>0</v>
      </c>
    </row>
    <row r="30" spans="1:17" x14ac:dyDescent="0.25">
      <c r="A30" s="7" t="s">
        <v>37</v>
      </c>
      <c r="B30" s="8">
        <v>16</v>
      </c>
      <c r="C30" s="8">
        <v>650</v>
      </c>
      <c r="D30" s="9">
        <f>E30+F30</f>
        <v>1675</v>
      </c>
      <c r="E30" s="8">
        <v>883</v>
      </c>
      <c r="F30" s="8">
        <v>792</v>
      </c>
      <c r="G30" s="10">
        <f t="shared" si="1"/>
        <v>8</v>
      </c>
      <c r="H30" s="11">
        <v>0</v>
      </c>
      <c r="I30" s="11">
        <v>2</v>
      </c>
      <c r="J30" s="11">
        <v>4</v>
      </c>
      <c r="K30" s="11">
        <v>2</v>
      </c>
      <c r="L30" s="11">
        <v>0</v>
      </c>
      <c r="M30" s="11">
        <v>3</v>
      </c>
      <c r="N30" s="11">
        <v>1</v>
      </c>
      <c r="O30" s="11">
        <v>0</v>
      </c>
      <c r="P30" s="11">
        <v>1</v>
      </c>
      <c r="Q30" s="8">
        <v>0</v>
      </c>
    </row>
    <row r="31" spans="1:17" x14ac:dyDescent="0.25">
      <c r="A31" s="12" t="s">
        <v>38</v>
      </c>
      <c r="B31" s="13">
        <f>SUM(B12:B30)</f>
        <v>382</v>
      </c>
      <c r="C31" s="13">
        <f>SUM(C12:C30)</f>
        <v>14722</v>
      </c>
      <c r="D31" s="13">
        <f>SUM(D12:D30)</f>
        <v>39992</v>
      </c>
      <c r="E31" s="13">
        <f>SUM(E12:E30)</f>
        <v>20968</v>
      </c>
      <c r="F31" s="13">
        <f>SUM(F12:F30)</f>
        <v>19024</v>
      </c>
      <c r="G31" s="13">
        <f t="shared" si="1"/>
        <v>187</v>
      </c>
      <c r="H31" s="13">
        <f t="shared" ref="H31:Q31" si="2">SUM(H12:H30)</f>
        <v>22</v>
      </c>
      <c r="I31" s="13">
        <f t="shared" si="2"/>
        <v>44</v>
      </c>
      <c r="J31" s="13">
        <f t="shared" si="2"/>
        <v>53</v>
      </c>
      <c r="K31" s="13">
        <f t="shared" si="2"/>
        <v>68</v>
      </c>
      <c r="L31" s="13">
        <f t="shared" si="2"/>
        <v>73</v>
      </c>
      <c r="M31" s="13">
        <f t="shared" si="2"/>
        <v>90</v>
      </c>
      <c r="N31" s="13">
        <f t="shared" si="2"/>
        <v>16</v>
      </c>
      <c r="O31" s="13">
        <f t="shared" si="2"/>
        <v>35</v>
      </c>
      <c r="P31" s="13">
        <f t="shared" si="2"/>
        <v>17</v>
      </c>
      <c r="Q31" s="13">
        <f t="shared" si="2"/>
        <v>8</v>
      </c>
    </row>
  </sheetData>
  <mergeCells count="20">
    <mergeCell ref="A6:Q6"/>
    <mergeCell ref="A1:Q1"/>
    <mergeCell ref="A2:Q2"/>
    <mergeCell ref="A3:Q3"/>
    <mergeCell ref="A4:Q4"/>
    <mergeCell ref="A5:Q5"/>
    <mergeCell ref="N10:N11"/>
    <mergeCell ref="O10:O11"/>
    <mergeCell ref="P10:P11"/>
    <mergeCell ref="Q10:Q11"/>
    <mergeCell ref="A7:Q7"/>
    <mergeCell ref="A8:Q8"/>
    <mergeCell ref="A9:Q9"/>
    <mergeCell ref="A10:A11"/>
    <mergeCell ref="B10:B11"/>
    <mergeCell ref="C10:C11"/>
    <mergeCell ref="E10:E11"/>
    <mergeCell ref="F10:F11"/>
    <mergeCell ref="L10:L11"/>
    <mergeCell ref="M10:M11"/>
  </mergeCells>
  <phoneticPr fontId="6" type="noConversion"/>
  <printOptions horizontalCentered="1"/>
  <pageMargins left="0.11811023622047245" right="0.31496062992125984" top="0.15748031496062992" bottom="0.15748031496062992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workbookViewId="0">
      <selection activeCell="N14" sqref="N14"/>
    </sheetView>
  </sheetViews>
  <sheetFormatPr defaultRowHeight="16.5" x14ac:dyDescent="0.25"/>
  <cols>
    <col min="1" max="1" width="7.5" bestFit="1" customWidth="1"/>
    <col min="2" max="2" width="5.5" bestFit="1" customWidth="1"/>
    <col min="3" max="3" width="6.5" bestFit="1" customWidth="1"/>
    <col min="4" max="4" width="8" bestFit="1" customWidth="1"/>
    <col min="5" max="6" width="6.5" bestFit="1" customWidth="1"/>
    <col min="7" max="7" width="7" bestFit="1" customWidth="1"/>
    <col min="8" max="11" width="6.375" bestFit="1" customWidth="1"/>
    <col min="12" max="15" width="5.5" bestFit="1" customWidth="1"/>
    <col min="16" max="17" width="4.75" bestFit="1" customWidth="1"/>
  </cols>
  <sheetData>
    <row r="1" spans="1:17" ht="25.5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17" ht="21" x14ac:dyDescent="0.25">
      <c r="A2" s="23" t="s">
        <v>119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9.5" x14ac:dyDescent="0.25">
      <c r="A3" s="25" t="s">
        <v>123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1:17" ht="19.5" x14ac:dyDescent="0.25">
      <c r="A4" s="25" t="s">
        <v>124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1:17" ht="19.5" x14ac:dyDescent="0.25">
      <c r="A5" s="25" t="s">
        <v>125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</row>
    <row r="6" spans="1:17" ht="19.5" x14ac:dyDescent="0.25">
      <c r="A6" s="25" t="s">
        <v>126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</row>
    <row r="7" spans="1:17" ht="19.5" x14ac:dyDescent="0.25">
      <c r="A7" s="25" t="s">
        <v>127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</row>
    <row r="8" spans="1:17" ht="19.5" x14ac:dyDescent="0.25">
      <c r="A8" s="25" t="s">
        <v>128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</row>
    <row r="9" spans="1:17" ht="19.5" x14ac:dyDescent="0.25">
      <c r="A9" s="25" t="s">
        <v>129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</row>
    <row r="10" spans="1:17" x14ac:dyDescent="0.25">
      <c r="A10" s="19" t="s">
        <v>120</v>
      </c>
      <c r="B10" s="18" t="s">
        <v>2</v>
      </c>
      <c r="C10" s="18" t="s">
        <v>3</v>
      </c>
      <c r="D10" s="2" t="s">
        <v>4</v>
      </c>
      <c r="E10" s="18" t="s">
        <v>5</v>
      </c>
      <c r="F10" s="18" t="s">
        <v>6</v>
      </c>
      <c r="G10" s="3" t="s">
        <v>7</v>
      </c>
      <c r="H10" s="3" t="s">
        <v>8</v>
      </c>
      <c r="I10" s="3" t="s">
        <v>8</v>
      </c>
      <c r="J10" s="3" t="s">
        <v>9</v>
      </c>
      <c r="K10" s="3" t="s">
        <v>9</v>
      </c>
      <c r="L10" s="18" t="s">
        <v>10</v>
      </c>
      <c r="M10" s="18" t="s">
        <v>11</v>
      </c>
      <c r="N10" s="18" t="s">
        <v>12</v>
      </c>
      <c r="O10" s="18" t="s">
        <v>13</v>
      </c>
      <c r="P10" s="19" t="s">
        <v>121</v>
      </c>
      <c r="Q10" s="19" t="s">
        <v>122</v>
      </c>
    </row>
    <row r="11" spans="1:17" x14ac:dyDescent="0.25">
      <c r="A11" s="20"/>
      <c r="B11" s="18"/>
      <c r="C11" s="18"/>
      <c r="D11" s="5" t="s">
        <v>16</v>
      </c>
      <c r="E11" s="18"/>
      <c r="F11" s="18"/>
      <c r="G11" s="6" t="s">
        <v>16</v>
      </c>
      <c r="H11" s="6" t="s">
        <v>17</v>
      </c>
      <c r="I11" s="6" t="s">
        <v>18</v>
      </c>
      <c r="J11" s="6" t="s">
        <v>17</v>
      </c>
      <c r="K11" s="6" t="s">
        <v>18</v>
      </c>
      <c r="L11" s="18"/>
      <c r="M11" s="18"/>
      <c r="N11" s="18"/>
      <c r="O11" s="18"/>
      <c r="P11" s="20"/>
      <c r="Q11" s="20"/>
    </row>
    <row r="12" spans="1:17" x14ac:dyDescent="0.25">
      <c r="A12" s="7" t="s">
        <v>19</v>
      </c>
      <c r="B12" s="8">
        <v>24</v>
      </c>
      <c r="C12" s="8">
        <v>1079</v>
      </c>
      <c r="D12" s="9">
        <f t="shared" ref="D12:D29" si="0">E12+F12</f>
        <v>2922</v>
      </c>
      <c r="E12" s="8">
        <v>1516</v>
      </c>
      <c r="F12" s="8">
        <v>1406</v>
      </c>
      <c r="G12" s="10">
        <f t="shared" ref="G12:G31" si="1">SUM(H12:K12)</f>
        <v>8</v>
      </c>
      <c r="H12" s="11">
        <v>0</v>
      </c>
      <c r="I12" s="11">
        <v>1</v>
      </c>
      <c r="J12" s="11">
        <v>3</v>
      </c>
      <c r="K12" s="11">
        <v>4</v>
      </c>
      <c r="L12" s="11">
        <v>5</v>
      </c>
      <c r="M12" s="11">
        <v>14</v>
      </c>
      <c r="N12" s="11">
        <v>2</v>
      </c>
      <c r="O12" s="11">
        <v>1</v>
      </c>
      <c r="P12" s="11">
        <v>3</v>
      </c>
      <c r="Q12" s="8">
        <v>1</v>
      </c>
    </row>
    <row r="13" spans="1:17" x14ac:dyDescent="0.25">
      <c r="A13" s="7" t="s">
        <v>20</v>
      </c>
      <c r="B13" s="8">
        <v>19</v>
      </c>
      <c r="C13" s="8">
        <v>1077</v>
      </c>
      <c r="D13" s="9">
        <f t="shared" si="0"/>
        <v>2758</v>
      </c>
      <c r="E13" s="8">
        <v>1438</v>
      </c>
      <c r="F13" s="8">
        <v>1320</v>
      </c>
      <c r="G13" s="10">
        <f t="shared" si="1"/>
        <v>15</v>
      </c>
      <c r="H13" s="11">
        <v>1</v>
      </c>
      <c r="I13" s="11">
        <v>1</v>
      </c>
      <c r="J13" s="11">
        <v>8</v>
      </c>
      <c r="K13" s="11">
        <v>5</v>
      </c>
      <c r="L13" s="11">
        <v>11</v>
      </c>
      <c r="M13" s="11">
        <v>4</v>
      </c>
      <c r="N13" s="11">
        <v>0</v>
      </c>
      <c r="O13" s="11">
        <v>1</v>
      </c>
      <c r="P13" s="11">
        <v>2</v>
      </c>
      <c r="Q13" s="8">
        <v>1</v>
      </c>
    </row>
    <row r="14" spans="1:17" x14ac:dyDescent="0.25">
      <c r="A14" s="7" t="s">
        <v>21</v>
      </c>
      <c r="B14" s="8">
        <v>23</v>
      </c>
      <c r="C14" s="8">
        <v>1033</v>
      </c>
      <c r="D14" s="9">
        <f t="shared" si="0"/>
        <v>2888</v>
      </c>
      <c r="E14" s="8">
        <v>1500</v>
      </c>
      <c r="F14" s="8">
        <v>1388</v>
      </c>
      <c r="G14" s="10">
        <f t="shared" si="1"/>
        <v>6</v>
      </c>
      <c r="H14" s="11">
        <v>0</v>
      </c>
      <c r="I14" s="11">
        <v>1</v>
      </c>
      <c r="J14" s="11">
        <v>2</v>
      </c>
      <c r="K14" s="11">
        <v>3</v>
      </c>
      <c r="L14" s="11">
        <v>9</v>
      </c>
      <c r="M14" s="11">
        <v>9</v>
      </c>
      <c r="N14" s="11">
        <v>0</v>
      </c>
      <c r="O14" s="11">
        <v>0</v>
      </c>
      <c r="P14" s="11">
        <v>2</v>
      </c>
      <c r="Q14" s="8">
        <v>0</v>
      </c>
    </row>
    <row r="15" spans="1:17" x14ac:dyDescent="0.25">
      <c r="A15" s="7" t="s">
        <v>22</v>
      </c>
      <c r="B15" s="8">
        <v>24</v>
      </c>
      <c r="C15" s="8">
        <v>807</v>
      </c>
      <c r="D15" s="9">
        <f t="shared" si="0"/>
        <v>2346</v>
      </c>
      <c r="E15" s="8">
        <v>1242</v>
      </c>
      <c r="F15" s="8">
        <v>1104</v>
      </c>
      <c r="G15" s="10">
        <f t="shared" si="1"/>
        <v>10</v>
      </c>
      <c r="H15" s="11">
        <v>0</v>
      </c>
      <c r="I15" s="11">
        <v>0</v>
      </c>
      <c r="J15" s="11">
        <v>3</v>
      </c>
      <c r="K15" s="11">
        <v>7</v>
      </c>
      <c r="L15" s="11">
        <v>6</v>
      </c>
      <c r="M15" s="11">
        <v>8</v>
      </c>
      <c r="N15" s="11">
        <v>2</v>
      </c>
      <c r="O15" s="11">
        <v>0</v>
      </c>
      <c r="P15" s="11">
        <v>0</v>
      </c>
      <c r="Q15" s="8">
        <v>1</v>
      </c>
    </row>
    <row r="16" spans="1:17" x14ac:dyDescent="0.25">
      <c r="A16" s="7" t="s">
        <v>23</v>
      </c>
      <c r="B16" s="8">
        <v>16</v>
      </c>
      <c r="C16" s="8">
        <v>581</v>
      </c>
      <c r="D16" s="9">
        <f t="shared" si="0"/>
        <v>1719</v>
      </c>
      <c r="E16" s="8">
        <v>882</v>
      </c>
      <c r="F16" s="8">
        <v>837</v>
      </c>
      <c r="G16" s="10">
        <f t="shared" si="1"/>
        <v>8</v>
      </c>
      <c r="H16" s="11">
        <v>0</v>
      </c>
      <c r="I16" s="11">
        <v>2</v>
      </c>
      <c r="J16" s="11">
        <v>2</v>
      </c>
      <c r="K16" s="11">
        <v>4</v>
      </c>
      <c r="L16" s="11">
        <v>5</v>
      </c>
      <c r="M16" s="11">
        <v>8</v>
      </c>
      <c r="N16" s="11">
        <v>1</v>
      </c>
      <c r="O16" s="11">
        <v>2</v>
      </c>
      <c r="P16" s="11">
        <v>0</v>
      </c>
      <c r="Q16" s="8">
        <v>0</v>
      </c>
    </row>
    <row r="17" spans="1:17" x14ac:dyDescent="0.25">
      <c r="A17" s="7" t="s">
        <v>24</v>
      </c>
      <c r="B17" s="8">
        <v>22</v>
      </c>
      <c r="C17" s="8">
        <v>885</v>
      </c>
      <c r="D17" s="9">
        <f t="shared" si="0"/>
        <v>2398</v>
      </c>
      <c r="E17" s="8">
        <v>1274</v>
      </c>
      <c r="F17" s="8">
        <v>1124</v>
      </c>
      <c r="G17" s="10">
        <f t="shared" si="1"/>
        <v>13</v>
      </c>
      <c r="H17" s="11">
        <v>2</v>
      </c>
      <c r="I17" s="11">
        <v>2</v>
      </c>
      <c r="J17" s="11">
        <v>5</v>
      </c>
      <c r="K17" s="11">
        <v>4</v>
      </c>
      <c r="L17" s="11">
        <v>7</v>
      </c>
      <c r="M17" s="11">
        <v>5</v>
      </c>
      <c r="N17" s="11">
        <v>0</v>
      </c>
      <c r="O17" s="11">
        <v>1</v>
      </c>
      <c r="P17" s="11">
        <v>4</v>
      </c>
      <c r="Q17" s="8">
        <v>0</v>
      </c>
    </row>
    <row r="18" spans="1:17" x14ac:dyDescent="0.25">
      <c r="A18" s="7" t="s">
        <v>25</v>
      </c>
      <c r="B18" s="8">
        <v>21</v>
      </c>
      <c r="C18" s="8">
        <v>1006</v>
      </c>
      <c r="D18" s="9">
        <f t="shared" si="0"/>
        <v>2898</v>
      </c>
      <c r="E18" s="8">
        <v>1512</v>
      </c>
      <c r="F18" s="8">
        <v>1386</v>
      </c>
      <c r="G18" s="10">
        <f t="shared" si="1"/>
        <v>20</v>
      </c>
      <c r="H18" s="11">
        <v>2</v>
      </c>
      <c r="I18" s="11">
        <v>5</v>
      </c>
      <c r="J18" s="11">
        <v>6</v>
      </c>
      <c r="K18" s="11">
        <v>7</v>
      </c>
      <c r="L18" s="11">
        <v>9</v>
      </c>
      <c r="M18" s="11">
        <v>9</v>
      </c>
      <c r="N18" s="11">
        <v>2</v>
      </c>
      <c r="O18" s="11">
        <v>3</v>
      </c>
      <c r="P18" s="11">
        <v>0</v>
      </c>
      <c r="Q18" s="8">
        <v>0</v>
      </c>
    </row>
    <row r="19" spans="1:17" x14ac:dyDescent="0.25">
      <c r="A19" s="7" t="s">
        <v>26</v>
      </c>
      <c r="B19" s="8">
        <v>19</v>
      </c>
      <c r="C19" s="8">
        <v>679</v>
      </c>
      <c r="D19" s="9">
        <f t="shared" si="0"/>
        <v>1635</v>
      </c>
      <c r="E19" s="8">
        <v>887</v>
      </c>
      <c r="F19" s="8">
        <v>748</v>
      </c>
      <c r="G19" s="10">
        <f t="shared" si="1"/>
        <v>9</v>
      </c>
      <c r="H19" s="11">
        <v>3</v>
      </c>
      <c r="I19" s="11">
        <v>2</v>
      </c>
      <c r="J19" s="11">
        <v>2</v>
      </c>
      <c r="K19" s="11">
        <v>2</v>
      </c>
      <c r="L19" s="11">
        <v>2</v>
      </c>
      <c r="M19" s="11">
        <v>2</v>
      </c>
      <c r="N19" s="11">
        <v>0</v>
      </c>
      <c r="O19" s="11">
        <v>0</v>
      </c>
      <c r="P19" s="11">
        <v>0</v>
      </c>
      <c r="Q19" s="8">
        <v>0</v>
      </c>
    </row>
    <row r="20" spans="1:17" x14ac:dyDescent="0.25">
      <c r="A20" s="7" t="s">
        <v>27</v>
      </c>
      <c r="B20" s="8">
        <v>16</v>
      </c>
      <c r="C20" s="8">
        <v>567</v>
      </c>
      <c r="D20" s="9">
        <f t="shared" si="0"/>
        <v>1538</v>
      </c>
      <c r="E20" s="8">
        <v>823</v>
      </c>
      <c r="F20" s="8">
        <v>715</v>
      </c>
      <c r="G20" s="10">
        <f t="shared" si="1"/>
        <v>3</v>
      </c>
      <c r="H20" s="11">
        <v>0</v>
      </c>
      <c r="I20" s="11">
        <v>2</v>
      </c>
      <c r="J20" s="11">
        <v>0</v>
      </c>
      <c r="K20" s="11">
        <v>1</v>
      </c>
      <c r="L20" s="11">
        <v>1</v>
      </c>
      <c r="M20" s="11">
        <v>3</v>
      </c>
      <c r="N20" s="11">
        <v>0</v>
      </c>
      <c r="O20" s="11">
        <v>2</v>
      </c>
      <c r="P20" s="11">
        <v>0</v>
      </c>
      <c r="Q20" s="8">
        <v>0</v>
      </c>
    </row>
    <row r="21" spans="1:17" x14ac:dyDescent="0.25">
      <c r="A21" s="7" t="s">
        <v>28</v>
      </c>
      <c r="B21" s="8">
        <v>17</v>
      </c>
      <c r="C21" s="8">
        <v>517</v>
      </c>
      <c r="D21" s="9">
        <f t="shared" si="0"/>
        <v>1321</v>
      </c>
      <c r="E21" s="8">
        <v>723</v>
      </c>
      <c r="F21" s="8">
        <v>598</v>
      </c>
      <c r="G21" s="10">
        <f t="shared" si="1"/>
        <v>4</v>
      </c>
      <c r="H21" s="11">
        <v>1</v>
      </c>
      <c r="I21" s="11">
        <v>0</v>
      </c>
      <c r="J21" s="11">
        <v>2</v>
      </c>
      <c r="K21" s="11">
        <v>1</v>
      </c>
      <c r="L21" s="11">
        <v>4</v>
      </c>
      <c r="M21" s="11">
        <v>2</v>
      </c>
      <c r="N21" s="11">
        <v>0</v>
      </c>
      <c r="O21" s="11">
        <v>4</v>
      </c>
      <c r="P21" s="11">
        <v>1</v>
      </c>
      <c r="Q21" s="8">
        <v>0</v>
      </c>
    </row>
    <row r="22" spans="1:17" x14ac:dyDescent="0.25">
      <c r="A22" s="7" t="s">
        <v>29</v>
      </c>
      <c r="B22" s="8">
        <v>18</v>
      </c>
      <c r="C22" s="8">
        <v>888</v>
      </c>
      <c r="D22" s="9">
        <f t="shared" si="0"/>
        <v>2354</v>
      </c>
      <c r="E22" s="8">
        <v>1183</v>
      </c>
      <c r="F22" s="8">
        <v>1171</v>
      </c>
      <c r="G22" s="10">
        <f t="shared" si="1"/>
        <v>7</v>
      </c>
      <c r="H22" s="11">
        <v>1</v>
      </c>
      <c r="I22" s="11">
        <v>2</v>
      </c>
      <c r="J22" s="11">
        <v>2</v>
      </c>
      <c r="K22" s="11">
        <v>2</v>
      </c>
      <c r="L22" s="11">
        <v>6</v>
      </c>
      <c r="M22" s="11">
        <v>5</v>
      </c>
      <c r="N22" s="11">
        <v>0</v>
      </c>
      <c r="O22" s="11">
        <v>4</v>
      </c>
      <c r="P22" s="11">
        <v>3</v>
      </c>
      <c r="Q22" s="8">
        <v>0</v>
      </c>
    </row>
    <row r="23" spans="1:17" x14ac:dyDescent="0.25">
      <c r="A23" s="7" t="s">
        <v>30</v>
      </c>
      <c r="B23" s="8">
        <v>27</v>
      </c>
      <c r="C23" s="8">
        <v>567</v>
      </c>
      <c r="D23" s="9">
        <f t="shared" si="0"/>
        <v>1399</v>
      </c>
      <c r="E23" s="8">
        <v>737</v>
      </c>
      <c r="F23" s="8">
        <v>662</v>
      </c>
      <c r="G23" s="10">
        <f t="shared" si="1"/>
        <v>4</v>
      </c>
      <c r="H23" s="11">
        <v>1</v>
      </c>
      <c r="I23" s="11">
        <v>3</v>
      </c>
      <c r="J23" s="11">
        <v>0</v>
      </c>
      <c r="K23" s="11">
        <v>0</v>
      </c>
      <c r="L23" s="11">
        <v>3</v>
      </c>
      <c r="M23" s="11">
        <v>2</v>
      </c>
      <c r="N23" s="11">
        <v>0</v>
      </c>
      <c r="O23" s="11">
        <v>1</v>
      </c>
      <c r="P23" s="11">
        <v>1</v>
      </c>
      <c r="Q23" s="8">
        <v>0</v>
      </c>
    </row>
    <row r="24" spans="1:17" x14ac:dyDescent="0.25">
      <c r="A24" s="7" t="s">
        <v>31</v>
      </c>
      <c r="B24" s="8">
        <v>19</v>
      </c>
      <c r="C24" s="8">
        <v>698</v>
      </c>
      <c r="D24" s="9">
        <f t="shared" si="0"/>
        <v>1765</v>
      </c>
      <c r="E24" s="8">
        <v>902</v>
      </c>
      <c r="F24" s="8">
        <v>863</v>
      </c>
      <c r="G24" s="10">
        <f t="shared" si="1"/>
        <v>5</v>
      </c>
      <c r="H24" s="11">
        <v>0</v>
      </c>
      <c r="I24" s="11">
        <v>2</v>
      </c>
      <c r="J24" s="11">
        <v>2</v>
      </c>
      <c r="K24" s="11">
        <v>1</v>
      </c>
      <c r="L24" s="11">
        <v>7</v>
      </c>
      <c r="M24" s="11">
        <v>5</v>
      </c>
      <c r="N24" s="11">
        <v>2</v>
      </c>
      <c r="O24" s="11">
        <v>0</v>
      </c>
      <c r="P24" s="11">
        <v>2</v>
      </c>
      <c r="Q24" s="8">
        <v>1</v>
      </c>
    </row>
    <row r="25" spans="1:17" x14ac:dyDescent="0.25">
      <c r="A25" s="7" t="s">
        <v>32</v>
      </c>
      <c r="B25" s="8">
        <v>31</v>
      </c>
      <c r="C25" s="8">
        <v>1035</v>
      </c>
      <c r="D25" s="9">
        <f t="shared" si="0"/>
        <v>2513</v>
      </c>
      <c r="E25" s="8">
        <v>1314</v>
      </c>
      <c r="F25" s="8">
        <v>1199</v>
      </c>
      <c r="G25" s="10">
        <f t="shared" si="1"/>
        <v>14</v>
      </c>
      <c r="H25" s="11">
        <v>1</v>
      </c>
      <c r="I25" s="11">
        <v>2</v>
      </c>
      <c r="J25" s="11">
        <v>4</v>
      </c>
      <c r="K25" s="11">
        <v>7</v>
      </c>
      <c r="L25" s="11">
        <v>2</v>
      </c>
      <c r="M25" s="11">
        <v>10</v>
      </c>
      <c r="N25" s="11">
        <v>2</v>
      </c>
      <c r="O25" s="11">
        <v>1</v>
      </c>
      <c r="P25" s="11">
        <v>1</v>
      </c>
      <c r="Q25" s="8">
        <v>0</v>
      </c>
    </row>
    <row r="26" spans="1:17" x14ac:dyDescent="0.25">
      <c r="A26" s="7" t="s">
        <v>33</v>
      </c>
      <c r="B26" s="8">
        <v>15</v>
      </c>
      <c r="C26" s="8">
        <v>696</v>
      </c>
      <c r="D26" s="9">
        <f t="shared" si="0"/>
        <v>2052</v>
      </c>
      <c r="E26" s="8">
        <v>1067</v>
      </c>
      <c r="F26" s="8">
        <v>985</v>
      </c>
      <c r="G26" s="10">
        <f t="shared" si="1"/>
        <v>9</v>
      </c>
      <c r="H26" s="11">
        <v>3</v>
      </c>
      <c r="I26" s="11">
        <v>2</v>
      </c>
      <c r="J26" s="11">
        <v>2</v>
      </c>
      <c r="K26" s="11">
        <v>2</v>
      </c>
      <c r="L26" s="11">
        <v>1</v>
      </c>
      <c r="M26" s="11">
        <v>7</v>
      </c>
      <c r="N26" s="11">
        <v>1</v>
      </c>
      <c r="O26" s="11">
        <v>1</v>
      </c>
      <c r="P26" s="11">
        <v>3</v>
      </c>
      <c r="Q26" s="8">
        <v>1</v>
      </c>
    </row>
    <row r="27" spans="1:17" x14ac:dyDescent="0.25">
      <c r="A27" s="7" t="s">
        <v>34</v>
      </c>
      <c r="B27" s="8">
        <v>19</v>
      </c>
      <c r="C27" s="8">
        <v>746</v>
      </c>
      <c r="D27" s="9">
        <f t="shared" si="0"/>
        <v>2129</v>
      </c>
      <c r="E27" s="8">
        <v>1153</v>
      </c>
      <c r="F27" s="8">
        <v>976</v>
      </c>
      <c r="G27" s="10">
        <f t="shared" si="1"/>
        <v>5</v>
      </c>
      <c r="H27" s="11">
        <v>3</v>
      </c>
      <c r="I27" s="11">
        <v>1</v>
      </c>
      <c r="J27" s="11">
        <v>0</v>
      </c>
      <c r="K27" s="11">
        <v>1</v>
      </c>
      <c r="L27" s="11">
        <v>1</v>
      </c>
      <c r="M27" s="11">
        <v>0</v>
      </c>
      <c r="N27" s="11">
        <v>3</v>
      </c>
      <c r="O27" s="11">
        <v>3</v>
      </c>
      <c r="P27" s="11">
        <v>1</v>
      </c>
      <c r="Q27" s="8">
        <v>0</v>
      </c>
    </row>
    <row r="28" spans="1:17" x14ac:dyDescent="0.25">
      <c r="A28" s="7" t="s">
        <v>35</v>
      </c>
      <c r="B28" s="8">
        <v>16</v>
      </c>
      <c r="C28" s="8">
        <v>525</v>
      </c>
      <c r="D28" s="9">
        <f t="shared" si="0"/>
        <v>1549</v>
      </c>
      <c r="E28" s="8">
        <v>838</v>
      </c>
      <c r="F28" s="8">
        <v>711</v>
      </c>
      <c r="G28" s="10">
        <f t="shared" si="1"/>
        <v>15</v>
      </c>
      <c r="H28" s="11">
        <v>0</v>
      </c>
      <c r="I28" s="11">
        <v>4</v>
      </c>
      <c r="J28" s="11">
        <v>5</v>
      </c>
      <c r="K28" s="11">
        <v>6</v>
      </c>
      <c r="L28" s="11">
        <v>7</v>
      </c>
      <c r="M28" s="11">
        <v>1</v>
      </c>
      <c r="N28" s="11">
        <v>0</v>
      </c>
      <c r="O28" s="11">
        <v>1</v>
      </c>
      <c r="P28" s="11">
        <v>0</v>
      </c>
      <c r="Q28" s="8">
        <v>1</v>
      </c>
    </row>
    <row r="29" spans="1:17" x14ac:dyDescent="0.25">
      <c r="A29" s="7" t="s">
        <v>36</v>
      </c>
      <c r="B29" s="8">
        <v>20</v>
      </c>
      <c r="C29" s="8">
        <v>690</v>
      </c>
      <c r="D29" s="9">
        <f t="shared" si="0"/>
        <v>2111</v>
      </c>
      <c r="E29" s="8">
        <v>1090</v>
      </c>
      <c r="F29" s="8">
        <v>1021</v>
      </c>
      <c r="G29" s="10">
        <f t="shared" si="1"/>
        <v>16</v>
      </c>
      <c r="H29" s="11">
        <v>4</v>
      </c>
      <c r="I29" s="11">
        <v>6</v>
      </c>
      <c r="J29" s="11">
        <v>0</v>
      </c>
      <c r="K29" s="11">
        <v>6</v>
      </c>
      <c r="L29" s="11">
        <v>5</v>
      </c>
      <c r="M29" s="11">
        <v>4</v>
      </c>
      <c r="N29" s="11">
        <v>1</v>
      </c>
      <c r="O29" s="11">
        <v>2</v>
      </c>
      <c r="P29" s="11">
        <v>1</v>
      </c>
      <c r="Q29" s="8">
        <v>0</v>
      </c>
    </row>
    <row r="30" spans="1:17" x14ac:dyDescent="0.25">
      <c r="A30" s="7" t="s">
        <v>37</v>
      </c>
      <c r="B30" s="8">
        <v>16</v>
      </c>
      <c r="C30" s="8">
        <v>650</v>
      </c>
      <c r="D30" s="9">
        <f>E30+F30</f>
        <v>1678</v>
      </c>
      <c r="E30" s="8">
        <v>883</v>
      </c>
      <c r="F30" s="8">
        <v>795</v>
      </c>
      <c r="G30" s="10">
        <f t="shared" si="1"/>
        <v>8</v>
      </c>
      <c r="H30" s="11">
        <v>0</v>
      </c>
      <c r="I30" s="11">
        <v>2</v>
      </c>
      <c r="J30" s="11">
        <v>4</v>
      </c>
      <c r="K30" s="11">
        <v>2</v>
      </c>
      <c r="L30" s="11">
        <v>2</v>
      </c>
      <c r="M30" s="11">
        <v>2</v>
      </c>
      <c r="N30" s="11">
        <v>1</v>
      </c>
      <c r="O30" s="11">
        <v>2</v>
      </c>
      <c r="P30" s="11">
        <v>1</v>
      </c>
      <c r="Q30" s="8">
        <v>0</v>
      </c>
    </row>
    <row r="31" spans="1:17" x14ac:dyDescent="0.25">
      <c r="A31" s="12" t="s">
        <v>38</v>
      </c>
      <c r="B31" s="13">
        <f>SUM(B12:B30)</f>
        <v>382</v>
      </c>
      <c r="C31" s="13">
        <f>SUM(C12:C30)</f>
        <v>14726</v>
      </c>
      <c r="D31" s="13">
        <f>SUM(D12:D30)</f>
        <v>39973</v>
      </c>
      <c r="E31" s="13">
        <f>SUM(E12:E30)</f>
        <v>20964</v>
      </c>
      <c r="F31" s="13">
        <f>SUM(F12:F30)</f>
        <v>19009</v>
      </c>
      <c r="G31" s="13">
        <f t="shared" si="1"/>
        <v>179</v>
      </c>
      <c r="H31" s="13">
        <f t="shared" ref="H31:Q31" si="2">SUM(H12:H30)</f>
        <v>22</v>
      </c>
      <c r="I31" s="13">
        <f t="shared" si="2"/>
        <v>40</v>
      </c>
      <c r="J31" s="13">
        <f t="shared" si="2"/>
        <v>52</v>
      </c>
      <c r="K31" s="13">
        <f t="shared" si="2"/>
        <v>65</v>
      </c>
      <c r="L31" s="13">
        <f t="shared" si="2"/>
        <v>93</v>
      </c>
      <c r="M31" s="13">
        <f t="shared" si="2"/>
        <v>100</v>
      </c>
      <c r="N31" s="13">
        <f t="shared" si="2"/>
        <v>17</v>
      </c>
      <c r="O31" s="13">
        <f t="shared" si="2"/>
        <v>29</v>
      </c>
      <c r="P31" s="13">
        <f t="shared" si="2"/>
        <v>25</v>
      </c>
      <c r="Q31" s="13">
        <f t="shared" si="2"/>
        <v>6</v>
      </c>
    </row>
  </sheetData>
  <mergeCells count="20">
    <mergeCell ref="N10:N11"/>
    <mergeCell ref="O10:O11"/>
    <mergeCell ref="P10:P11"/>
    <mergeCell ref="Q10:Q11"/>
    <mergeCell ref="A7:Q7"/>
    <mergeCell ref="A8:Q8"/>
    <mergeCell ref="A9:Q9"/>
    <mergeCell ref="A10:A11"/>
    <mergeCell ref="B10:B11"/>
    <mergeCell ref="C10:C11"/>
    <mergeCell ref="E10:E11"/>
    <mergeCell ref="F10:F11"/>
    <mergeCell ref="L10:L11"/>
    <mergeCell ref="M10:M11"/>
    <mergeCell ref="A6:Q6"/>
    <mergeCell ref="A1:Q1"/>
    <mergeCell ref="A2:Q2"/>
    <mergeCell ref="A3:Q3"/>
    <mergeCell ref="A4:Q4"/>
    <mergeCell ref="A5:Q5"/>
  </mergeCells>
  <phoneticPr fontId="6" type="noConversion"/>
  <printOptions horizontalCentered="1"/>
  <pageMargins left="0.31496062992125984" right="0.31496062992125984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"/>
  <sheetViews>
    <sheetView workbookViewId="0">
      <selection activeCell="A8" sqref="A8:Q8"/>
    </sheetView>
  </sheetViews>
  <sheetFormatPr defaultRowHeight="16.5" x14ac:dyDescent="0.25"/>
  <cols>
    <col min="1" max="1" width="7.5" style="15" bestFit="1" customWidth="1"/>
    <col min="2" max="2" width="5.5" bestFit="1" customWidth="1"/>
    <col min="3" max="3" width="6.5" bestFit="1" customWidth="1"/>
    <col min="4" max="4" width="8" bestFit="1" customWidth="1"/>
    <col min="5" max="6" width="6.5" bestFit="1" customWidth="1"/>
    <col min="7" max="7" width="7" bestFit="1" customWidth="1"/>
    <col min="8" max="11" width="6.375" bestFit="1" customWidth="1"/>
    <col min="12" max="15" width="5.5" bestFit="1" customWidth="1"/>
    <col min="16" max="17" width="4.75" bestFit="1" customWidth="1"/>
    <col min="18" max="30" width="8.875" style="1" customWidth="1"/>
    <col min="31" max="31" width="8.875" customWidth="1"/>
  </cols>
  <sheetData>
    <row r="1" spans="1:30" ht="27.75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30" s="17" customFormat="1" ht="21" x14ac:dyDescent="0.25">
      <c r="A2" s="23" t="s">
        <v>94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</row>
    <row r="3" spans="1:30" s="17" customFormat="1" ht="21" x14ac:dyDescent="0.25">
      <c r="A3" s="21" t="s">
        <v>45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</row>
    <row r="4" spans="1:30" s="17" customFormat="1" ht="21" x14ac:dyDescent="0.25">
      <c r="A4" s="21" t="s">
        <v>46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</row>
    <row r="5" spans="1:30" s="17" customFormat="1" ht="21" x14ac:dyDescent="0.25">
      <c r="A5" s="21" t="s">
        <v>47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</row>
    <row r="6" spans="1:30" s="17" customFormat="1" ht="21" x14ac:dyDescent="0.25">
      <c r="A6" s="21" t="s">
        <v>48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s="17" customFormat="1" ht="21" x14ac:dyDescent="0.25">
      <c r="A7" s="21" t="s">
        <v>49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</row>
    <row r="8" spans="1:30" s="17" customFormat="1" ht="21" x14ac:dyDescent="0.25">
      <c r="A8" s="21" t="s">
        <v>50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</row>
    <row r="9" spans="1:30" s="17" customFormat="1" ht="21" x14ac:dyDescent="0.25">
      <c r="A9" s="21" t="s">
        <v>51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</row>
    <row r="10" spans="1:30" s="4" customFormat="1" ht="17.45" customHeight="1" x14ac:dyDescent="0.25">
      <c r="A10" s="19" t="s">
        <v>130</v>
      </c>
      <c r="B10" s="18" t="s">
        <v>2</v>
      </c>
      <c r="C10" s="18" t="s">
        <v>3</v>
      </c>
      <c r="D10" s="2" t="s">
        <v>4</v>
      </c>
      <c r="E10" s="18" t="s">
        <v>5</v>
      </c>
      <c r="F10" s="18" t="s">
        <v>6</v>
      </c>
      <c r="G10" s="3" t="s">
        <v>7</v>
      </c>
      <c r="H10" s="3" t="s">
        <v>8</v>
      </c>
      <c r="I10" s="3" t="s">
        <v>8</v>
      </c>
      <c r="J10" s="3" t="s">
        <v>9</v>
      </c>
      <c r="K10" s="3" t="s">
        <v>9</v>
      </c>
      <c r="L10" s="18" t="s">
        <v>10</v>
      </c>
      <c r="M10" s="18" t="s">
        <v>11</v>
      </c>
      <c r="N10" s="18" t="s">
        <v>12</v>
      </c>
      <c r="O10" s="18" t="s">
        <v>13</v>
      </c>
      <c r="P10" s="19" t="s">
        <v>131</v>
      </c>
      <c r="Q10" s="19" t="s">
        <v>132</v>
      </c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s="4" customFormat="1" x14ac:dyDescent="0.25">
      <c r="A11" s="20"/>
      <c r="B11" s="18"/>
      <c r="C11" s="18"/>
      <c r="D11" s="5" t="s">
        <v>16</v>
      </c>
      <c r="E11" s="18"/>
      <c r="F11" s="18"/>
      <c r="G11" s="6" t="s">
        <v>16</v>
      </c>
      <c r="H11" s="6" t="s">
        <v>17</v>
      </c>
      <c r="I11" s="6" t="s">
        <v>18</v>
      </c>
      <c r="J11" s="6" t="s">
        <v>17</v>
      </c>
      <c r="K11" s="6" t="s">
        <v>18</v>
      </c>
      <c r="L11" s="18"/>
      <c r="M11" s="18"/>
      <c r="N11" s="18"/>
      <c r="O11" s="18"/>
      <c r="P11" s="20"/>
      <c r="Q11" s="20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x14ac:dyDescent="0.25">
      <c r="A12" s="7" t="s">
        <v>19</v>
      </c>
      <c r="B12" s="8">
        <v>24</v>
      </c>
      <c r="C12" s="8">
        <v>1085</v>
      </c>
      <c r="D12" s="9">
        <f t="shared" ref="D12:D29" si="0">E12+F12</f>
        <v>2958</v>
      </c>
      <c r="E12" s="8">
        <v>1556</v>
      </c>
      <c r="F12" s="8">
        <v>1402</v>
      </c>
      <c r="G12" s="10">
        <f t="shared" ref="G12:G31" si="1">SUM(H12:K12)</f>
        <v>13</v>
      </c>
      <c r="H12" s="11">
        <v>0</v>
      </c>
      <c r="I12" s="11">
        <v>2</v>
      </c>
      <c r="J12" s="11">
        <v>4</v>
      </c>
      <c r="K12" s="11">
        <v>7</v>
      </c>
      <c r="L12" s="11">
        <v>2</v>
      </c>
      <c r="M12" s="11">
        <v>12</v>
      </c>
      <c r="N12" s="11">
        <v>2</v>
      </c>
      <c r="O12" s="11">
        <v>2</v>
      </c>
      <c r="P12" s="11">
        <v>0</v>
      </c>
      <c r="Q12" s="8">
        <v>1</v>
      </c>
    </row>
    <row r="13" spans="1:30" x14ac:dyDescent="0.25">
      <c r="A13" s="7" t="s">
        <v>20</v>
      </c>
      <c r="B13" s="8">
        <v>19</v>
      </c>
      <c r="C13" s="8">
        <v>1072</v>
      </c>
      <c r="D13" s="9">
        <f t="shared" si="0"/>
        <v>2764</v>
      </c>
      <c r="E13" s="8">
        <v>1444</v>
      </c>
      <c r="F13" s="8">
        <v>1320</v>
      </c>
      <c r="G13" s="10">
        <f t="shared" si="1"/>
        <v>8</v>
      </c>
      <c r="H13" s="11">
        <v>0</v>
      </c>
      <c r="I13" s="11">
        <v>0</v>
      </c>
      <c r="J13" s="11">
        <v>5</v>
      </c>
      <c r="K13" s="11">
        <v>3</v>
      </c>
      <c r="L13" s="11">
        <v>6</v>
      </c>
      <c r="M13" s="11">
        <v>8</v>
      </c>
      <c r="N13" s="11">
        <v>1</v>
      </c>
      <c r="O13" s="11">
        <v>2</v>
      </c>
      <c r="P13" s="11">
        <v>3</v>
      </c>
      <c r="Q13" s="8">
        <v>0</v>
      </c>
    </row>
    <row r="14" spans="1:30" x14ac:dyDescent="0.25">
      <c r="A14" s="7" t="s">
        <v>21</v>
      </c>
      <c r="B14" s="8">
        <v>23</v>
      </c>
      <c r="C14" s="8">
        <v>1029</v>
      </c>
      <c r="D14" s="9">
        <f t="shared" si="0"/>
        <v>2918</v>
      </c>
      <c r="E14" s="8">
        <v>1523</v>
      </c>
      <c r="F14" s="8">
        <v>1395</v>
      </c>
      <c r="G14" s="10">
        <f t="shared" si="1"/>
        <v>9</v>
      </c>
      <c r="H14" s="11">
        <v>0</v>
      </c>
      <c r="I14" s="11">
        <v>2</v>
      </c>
      <c r="J14" s="11">
        <v>4</v>
      </c>
      <c r="K14" s="11">
        <v>3</v>
      </c>
      <c r="L14" s="11">
        <v>1</v>
      </c>
      <c r="M14" s="11">
        <v>5</v>
      </c>
      <c r="N14" s="11">
        <v>2</v>
      </c>
      <c r="O14" s="11">
        <v>4</v>
      </c>
      <c r="P14" s="11">
        <v>0</v>
      </c>
      <c r="Q14" s="8">
        <v>1</v>
      </c>
    </row>
    <row r="15" spans="1:30" x14ac:dyDescent="0.25">
      <c r="A15" s="7" t="s">
        <v>22</v>
      </c>
      <c r="B15" s="8">
        <v>24</v>
      </c>
      <c r="C15" s="8">
        <v>798</v>
      </c>
      <c r="D15" s="9">
        <f t="shared" si="0"/>
        <v>2376</v>
      </c>
      <c r="E15" s="8">
        <v>1247</v>
      </c>
      <c r="F15" s="8">
        <v>1129</v>
      </c>
      <c r="G15" s="10">
        <f t="shared" si="1"/>
        <v>9</v>
      </c>
      <c r="H15" s="11">
        <v>0</v>
      </c>
      <c r="I15" s="11">
        <v>1</v>
      </c>
      <c r="J15" s="11">
        <v>2</v>
      </c>
      <c r="K15" s="11">
        <v>6</v>
      </c>
      <c r="L15" s="11">
        <v>10</v>
      </c>
      <c r="M15" s="11">
        <v>5</v>
      </c>
      <c r="N15" s="11">
        <v>0</v>
      </c>
      <c r="O15" s="11">
        <v>4</v>
      </c>
      <c r="P15" s="11">
        <v>1</v>
      </c>
      <c r="Q15" s="8">
        <v>0</v>
      </c>
    </row>
    <row r="16" spans="1:30" x14ac:dyDescent="0.25">
      <c r="A16" s="7" t="s">
        <v>23</v>
      </c>
      <c r="B16" s="8">
        <v>16</v>
      </c>
      <c r="C16" s="8">
        <v>576</v>
      </c>
      <c r="D16" s="9">
        <f t="shared" si="0"/>
        <v>1739</v>
      </c>
      <c r="E16" s="8">
        <v>900</v>
      </c>
      <c r="F16" s="8">
        <v>839</v>
      </c>
      <c r="G16" s="10">
        <f t="shared" si="1"/>
        <v>9</v>
      </c>
      <c r="H16" s="11">
        <v>0</v>
      </c>
      <c r="I16" s="11">
        <v>2</v>
      </c>
      <c r="J16" s="11">
        <v>2</v>
      </c>
      <c r="K16" s="11">
        <v>5</v>
      </c>
      <c r="L16" s="11">
        <v>6</v>
      </c>
      <c r="M16" s="11">
        <v>3</v>
      </c>
      <c r="N16" s="11">
        <v>1</v>
      </c>
      <c r="O16" s="11">
        <v>0</v>
      </c>
      <c r="P16" s="11">
        <v>0</v>
      </c>
      <c r="Q16" s="8">
        <v>0</v>
      </c>
    </row>
    <row r="17" spans="1:30" x14ac:dyDescent="0.25">
      <c r="A17" s="7" t="s">
        <v>24</v>
      </c>
      <c r="B17" s="8">
        <v>22</v>
      </c>
      <c r="C17" s="8">
        <v>877</v>
      </c>
      <c r="D17" s="9">
        <f t="shared" si="0"/>
        <v>2408</v>
      </c>
      <c r="E17" s="8">
        <v>1265</v>
      </c>
      <c r="F17" s="8">
        <v>1143</v>
      </c>
      <c r="G17" s="10">
        <f t="shared" si="1"/>
        <v>12</v>
      </c>
      <c r="H17" s="11">
        <v>2</v>
      </c>
      <c r="I17" s="11">
        <v>2</v>
      </c>
      <c r="J17" s="11">
        <v>5</v>
      </c>
      <c r="K17" s="11">
        <v>3</v>
      </c>
      <c r="L17" s="11">
        <v>1</v>
      </c>
      <c r="M17" s="11">
        <v>2</v>
      </c>
      <c r="N17" s="11">
        <v>0</v>
      </c>
      <c r="O17" s="11">
        <v>4</v>
      </c>
      <c r="P17" s="11">
        <v>0</v>
      </c>
      <c r="Q17" s="8">
        <v>1</v>
      </c>
    </row>
    <row r="18" spans="1:30" x14ac:dyDescent="0.25">
      <c r="A18" s="7" t="s">
        <v>25</v>
      </c>
      <c r="B18" s="8">
        <v>21</v>
      </c>
      <c r="C18" s="8">
        <v>983</v>
      </c>
      <c r="D18" s="9">
        <f t="shared" si="0"/>
        <v>2900</v>
      </c>
      <c r="E18" s="8">
        <v>1508</v>
      </c>
      <c r="F18" s="8">
        <v>1392</v>
      </c>
      <c r="G18" s="10">
        <f t="shared" si="1"/>
        <v>21</v>
      </c>
      <c r="H18" s="11">
        <v>2</v>
      </c>
      <c r="I18" s="11">
        <v>6</v>
      </c>
      <c r="J18" s="11">
        <v>6</v>
      </c>
      <c r="K18" s="11">
        <v>7</v>
      </c>
      <c r="L18" s="11">
        <v>9</v>
      </c>
      <c r="M18" s="11">
        <v>8</v>
      </c>
      <c r="N18" s="11">
        <v>0</v>
      </c>
      <c r="O18" s="11">
        <v>6</v>
      </c>
      <c r="P18" s="11">
        <v>0</v>
      </c>
      <c r="Q18" s="8">
        <v>2</v>
      </c>
    </row>
    <row r="19" spans="1:30" x14ac:dyDescent="0.25">
      <c r="A19" s="7" t="s">
        <v>26</v>
      </c>
      <c r="B19" s="8">
        <v>19</v>
      </c>
      <c r="C19" s="8">
        <v>682</v>
      </c>
      <c r="D19" s="9">
        <f t="shared" si="0"/>
        <v>1676</v>
      </c>
      <c r="E19" s="8">
        <v>911</v>
      </c>
      <c r="F19" s="8">
        <v>765</v>
      </c>
      <c r="G19" s="10">
        <f t="shared" si="1"/>
        <v>9</v>
      </c>
      <c r="H19" s="11">
        <v>3</v>
      </c>
      <c r="I19" s="11">
        <v>2</v>
      </c>
      <c r="J19" s="11">
        <v>2</v>
      </c>
      <c r="K19" s="11">
        <v>2</v>
      </c>
      <c r="L19" s="11">
        <v>1</v>
      </c>
      <c r="M19" s="11">
        <v>4</v>
      </c>
      <c r="N19" s="11">
        <v>0</v>
      </c>
      <c r="O19" s="11">
        <v>1</v>
      </c>
      <c r="P19" s="11">
        <v>0</v>
      </c>
      <c r="Q19" s="8">
        <v>0</v>
      </c>
    </row>
    <row r="20" spans="1:30" x14ac:dyDescent="0.25">
      <c r="A20" s="7" t="s">
        <v>27</v>
      </c>
      <c r="B20" s="8">
        <v>16</v>
      </c>
      <c r="C20" s="8">
        <v>559</v>
      </c>
      <c r="D20" s="9">
        <f t="shared" si="0"/>
        <v>1571</v>
      </c>
      <c r="E20" s="8">
        <v>843</v>
      </c>
      <c r="F20" s="8">
        <v>728</v>
      </c>
      <c r="G20" s="10">
        <f t="shared" si="1"/>
        <v>2</v>
      </c>
      <c r="H20" s="11">
        <v>0</v>
      </c>
      <c r="I20" s="11">
        <v>1</v>
      </c>
      <c r="J20" s="11">
        <v>0</v>
      </c>
      <c r="K20" s="11">
        <v>1</v>
      </c>
      <c r="L20" s="11">
        <v>3</v>
      </c>
      <c r="M20" s="11">
        <v>1</v>
      </c>
      <c r="N20" s="11">
        <v>1</v>
      </c>
      <c r="O20" s="11">
        <v>3</v>
      </c>
      <c r="P20" s="11">
        <v>0</v>
      </c>
      <c r="Q20" s="8">
        <v>1</v>
      </c>
    </row>
    <row r="21" spans="1:30" x14ac:dyDescent="0.25">
      <c r="A21" s="7" t="s">
        <v>28</v>
      </c>
      <c r="B21" s="8">
        <v>17</v>
      </c>
      <c r="C21" s="8">
        <v>525</v>
      </c>
      <c r="D21" s="9">
        <f t="shared" si="0"/>
        <v>1346</v>
      </c>
      <c r="E21" s="8">
        <v>733</v>
      </c>
      <c r="F21" s="8">
        <v>613</v>
      </c>
      <c r="G21" s="10">
        <f t="shared" si="1"/>
        <v>5</v>
      </c>
      <c r="H21" s="11">
        <v>1</v>
      </c>
      <c r="I21" s="11">
        <v>1</v>
      </c>
      <c r="J21" s="11">
        <v>2</v>
      </c>
      <c r="K21" s="11">
        <v>1</v>
      </c>
      <c r="L21" s="11">
        <v>3</v>
      </c>
      <c r="M21" s="11">
        <v>5</v>
      </c>
      <c r="N21" s="11">
        <v>0</v>
      </c>
      <c r="O21" s="11">
        <v>1</v>
      </c>
      <c r="P21" s="11">
        <v>0</v>
      </c>
      <c r="Q21" s="8">
        <v>1</v>
      </c>
    </row>
    <row r="22" spans="1:30" x14ac:dyDescent="0.25">
      <c r="A22" s="7" t="s">
        <v>29</v>
      </c>
      <c r="B22" s="8">
        <v>18</v>
      </c>
      <c r="C22" s="8">
        <v>879</v>
      </c>
      <c r="D22" s="9">
        <f t="shared" si="0"/>
        <v>2351</v>
      </c>
      <c r="E22" s="8">
        <v>1176</v>
      </c>
      <c r="F22" s="8">
        <v>1175</v>
      </c>
      <c r="G22" s="10">
        <f t="shared" si="1"/>
        <v>6</v>
      </c>
      <c r="H22" s="11">
        <v>1</v>
      </c>
      <c r="I22" s="11">
        <v>2</v>
      </c>
      <c r="J22" s="11">
        <v>2</v>
      </c>
      <c r="K22" s="11">
        <v>1</v>
      </c>
      <c r="L22" s="11">
        <v>0</v>
      </c>
      <c r="M22" s="11">
        <v>2</v>
      </c>
      <c r="N22" s="11">
        <v>0</v>
      </c>
      <c r="O22" s="11">
        <v>1</v>
      </c>
      <c r="P22" s="11">
        <v>0</v>
      </c>
      <c r="Q22" s="8">
        <v>0</v>
      </c>
    </row>
    <row r="23" spans="1:30" x14ac:dyDescent="0.25">
      <c r="A23" s="7" t="s">
        <v>30</v>
      </c>
      <c r="B23" s="8">
        <v>27</v>
      </c>
      <c r="C23" s="8">
        <v>561</v>
      </c>
      <c r="D23" s="9">
        <f t="shared" si="0"/>
        <v>1420</v>
      </c>
      <c r="E23" s="8">
        <v>755</v>
      </c>
      <c r="F23" s="8">
        <v>665</v>
      </c>
      <c r="G23" s="10">
        <f t="shared" si="1"/>
        <v>4</v>
      </c>
      <c r="H23" s="11">
        <v>1</v>
      </c>
      <c r="I23" s="11">
        <v>3</v>
      </c>
      <c r="J23" s="11">
        <v>0</v>
      </c>
      <c r="K23" s="11">
        <v>0</v>
      </c>
      <c r="L23" s="11">
        <v>3</v>
      </c>
      <c r="M23" s="11">
        <v>2</v>
      </c>
      <c r="N23" s="11">
        <v>1</v>
      </c>
      <c r="O23" s="11">
        <v>5</v>
      </c>
      <c r="P23" s="11">
        <v>0</v>
      </c>
      <c r="Q23" s="8">
        <v>0</v>
      </c>
    </row>
    <row r="24" spans="1:30" x14ac:dyDescent="0.25">
      <c r="A24" s="7" t="s">
        <v>31</v>
      </c>
      <c r="B24" s="8">
        <v>19</v>
      </c>
      <c r="C24" s="8">
        <v>706</v>
      </c>
      <c r="D24" s="9">
        <f t="shared" si="0"/>
        <v>1767</v>
      </c>
      <c r="E24" s="8">
        <v>909</v>
      </c>
      <c r="F24" s="8">
        <v>858</v>
      </c>
      <c r="G24" s="10">
        <f t="shared" si="1"/>
        <v>7</v>
      </c>
      <c r="H24" s="11">
        <v>0</v>
      </c>
      <c r="I24" s="11">
        <v>2</v>
      </c>
      <c r="J24" s="11">
        <v>4</v>
      </c>
      <c r="K24" s="11">
        <v>1</v>
      </c>
      <c r="L24" s="11">
        <v>1</v>
      </c>
      <c r="M24" s="11">
        <v>3</v>
      </c>
      <c r="N24" s="11">
        <v>0</v>
      </c>
      <c r="O24" s="11">
        <v>3</v>
      </c>
      <c r="P24" s="11">
        <v>0</v>
      </c>
      <c r="Q24" s="8">
        <v>0</v>
      </c>
    </row>
    <row r="25" spans="1:30" x14ac:dyDescent="0.25">
      <c r="A25" s="7" t="s">
        <v>32</v>
      </c>
      <c r="B25" s="8">
        <v>31</v>
      </c>
      <c r="C25" s="8">
        <v>1037</v>
      </c>
      <c r="D25" s="9">
        <f t="shared" si="0"/>
        <v>2565</v>
      </c>
      <c r="E25" s="8">
        <v>1336</v>
      </c>
      <c r="F25" s="8">
        <v>1229</v>
      </c>
      <c r="G25" s="10">
        <f t="shared" si="1"/>
        <v>14</v>
      </c>
      <c r="H25" s="11">
        <v>1</v>
      </c>
      <c r="I25" s="11">
        <v>3</v>
      </c>
      <c r="J25" s="11">
        <v>3</v>
      </c>
      <c r="K25" s="11">
        <v>7</v>
      </c>
      <c r="L25" s="11">
        <v>4</v>
      </c>
      <c r="M25" s="11">
        <v>5</v>
      </c>
      <c r="N25" s="11">
        <v>0</v>
      </c>
      <c r="O25" s="11">
        <v>2</v>
      </c>
      <c r="P25" s="11">
        <v>0</v>
      </c>
      <c r="Q25" s="8">
        <v>3</v>
      </c>
    </row>
    <row r="26" spans="1:30" x14ac:dyDescent="0.25">
      <c r="A26" s="7" t="s">
        <v>33</v>
      </c>
      <c r="B26" s="8">
        <v>15</v>
      </c>
      <c r="C26" s="8">
        <v>695</v>
      </c>
      <c r="D26" s="9">
        <f t="shared" si="0"/>
        <v>2078</v>
      </c>
      <c r="E26" s="8">
        <v>1075</v>
      </c>
      <c r="F26" s="8">
        <v>1003</v>
      </c>
      <c r="G26" s="10">
        <f t="shared" si="1"/>
        <v>9</v>
      </c>
      <c r="H26" s="11">
        <v>5</v>
      </c>
      <c r="I26" s="11">
        <v>2</v>
      </c>
      <c r="J26" s="11">
        <v>0</v>
      </c>
      <c r="K26" s="11">
        <v>2</v>
      </c>
      <c r="L26" s="11">
        <v>5</v>
      </c>
      <c r="M26" s="11">
        <v>2</v>
      </c>
      <c r="N26" s="11">
        <v>0</v>
      </c>
      <c r="O26" s="11">
        <v>0</v>
      </c>
      <c r="P26" s="11">
        <v>1</v>
      </c>
      <c r="Q26" s="8">
        <v>0</v>
      </c>
    </row>
    <row r="27" spans="1:30" x14ac:dyDescent="0.25">
      <c r="A27" s="7" t="s">
        <v>34</v>
      </c>
      <c r="B27" s="8">
        <v>19</v>
      </c>
      <c r="C27" s="8">
        <v>744</v>
      </c>
      <c r="D27" s="9">
        <f t="shared" si="0"/>
        <v>2163</v>
      </c>
      <c r="E27" s="8">
        <v>1162</v>
      </c>
      <c r="F27" s="8">
        <v>1001</v>
      </c>
      <c r="G27" s="10">
        <f t="shared" si="1"/>
        <v>5</v>
      </c>
      <c r="H27" s="11">
        <v>3</v>
      </c>
      <c r="I27" s="11">
        <v>1</v>
      </c>
      <c r="J27" s="11">
        <v>0</v>
      </c>
      <c r="K27" s="11">
        <v>1</v>
      </c>
      <c r="L27" s="11">
        <v>7</v>
      </c>
      <c r="M27" s="11">
        <v>4</v>
      </c>
      <c r="N27" s="11">
        <v>1</v>
      </c>
      <c r="O27" s="11">
        <v>3</v>
      </c>
      <c r="P27" s="11">
        <v>1</v>
      </c>
      <c r="Q27" s="8">
        <v>1</v>
      </c>
    </row>
    <row r="28" spans="1:30" x14ac:dyDescent="0.25">
      <c r="A28" s="7" t="s">
        <v>35</v>
      </c>
      <c r="B28" s="8">
        <v>16</v>
      </c>
      <c r="C28" s="8">
        <v>531</v>
      </c>
      <c r="D28" s="9">
        <f t="shared" si="0"/>
        <v>1575</v>
      </c>
      <c r="E28" s="8">
        <v>857</v>
      </c>
      <c r="F28" s="8">
        <v>718</v>
      </c>
      <c r="G28" s="10">
        <f t="shared" si="1"/>
        <v>18</v>
      </c>
      <c r="H28" s="11">
        <v>0</v>
      </c>
      <c r="I28" s="11">
        <v>5</v>
      </c>
      <c r="J28" s="11">
        <v>5</v>
      </c>
      <c r="K28" s="11">
        <v>8</v>
      </c>
      <c r="L28" s="11">
        <v>1</v>
      </c>
      <c r="M28" s="11">
        <v>3</v>
      </c>
      <c r="N28" s="11">
        <v>2</v>
      </c>
      <c r="O28" s="11">
        <v>0</v>
      </c>
      <c r="P28" s="11">
        <v>0</v>
      </c>
      <c r="Q28" s="8">
        <v>1</v>
      </c>
    </row>
    <row r="29" spans="1:30" x14ac:dyDescent="0.25">
      <c r="A29" s="7" t="s">
        <v>36</v>
      </c>
      <c r="B29" s="8">
        <v>20</v>
      </c>
      <c r="C29" s="8">
        <v>682</v>
      </c>
      <c r="D29" s="9">
        <f t="shared" si="0"/>
        <v>2099</v>
      </c>
      <c r="E29" s="8">
        <v>1088</v>
      </c>
      <c r="F29" s="8">
        <v>1011</v>
      </c>
      <c r="G29" s="10">
        <f t="shared" si="1"/>
        <v>14</v>
      </c>
      <c r="H29" s="11">
        <v>3</v>
      </c>
      <c r="I29" s="11">
        <v>4</v>
      </c>
      <c r="J29" s="11">
        <v>0</v>
      </c>
      <c r="K29" s="11">
        <v>7</v>
      </c>
      <c r="L29" s="11">
        <v>4</v>
      </c>
      <c r="M29" s="11">
        <v>0</v>
      </c>
      <c r="N29" s="11">
        <v>1</v>
      </c>
      <c r="O29" s="11">
        <v>1</v>
      </c>
      <c r="P29" s="11">
        <v>2</v>
      </c>
      <c r="Q29" s="8">
        <v>0</v>
      </c>
    </row>
    <row r="30" spans="1:30" x14ac:dyDescent="0.25">
      <c r="A30" s="7" t="s">
        <v>37</v>
      </c>
      <c r="B30" s="8">
        <v>16</v>
      </c>
      <c r="C30" s="8">
        <v>649</v>
      </c>
      <c r="D30" s="9">
        <f>E30+F30</f>
        <v>1708</v>
      </c>
      <c r="E30" s="8">
        <v>904</v>
      </c>
      <c r="F30" s="8">
        <v>804</v>
      </c>
      <c r="G30" s="10">
        <f t="shared" si="1"/>
        <v>8</v>
      </c>
      <c r="H30" s="11">
        <v>0</v>
      </c>
      <c r="I30" s="11">
        <v>2</v>
      </c>
      <c r="J30" s="11">
        <v>4</v>
      </c>
      <c r="K30" s="11">
        <v>2</v>
      </c>
      <c r="L30" s="11">
        <v>4</v>
      </c>
      <c r="M30" s="11">
        <v>3</v>
      </c>
      <c r="N30" s="11">
        <v>0</v>
      </c>
      <c r="O30" s="11">
        <v>1</v>
      </c>
      <c r="P30" s="11">
        <v>1</v>
      </c>
      <c r="Q30" s="8">
        <v>1</v>
      </c>
    </row>
    <row r="31" spans="1:30" s="14" customFormat="1" x14ac:dyDescent="0.25">
      <c r="A31" s="12" t="s">
        <v>38</v>
      </c>
      <c r="B31" s="13">
        <f>SUM(B12:B30)</f>
        <v>382</v>
      </c>
      <c r="C31" s="13">
        <f>SUM(C12:C30)</f>
        <v>14670</v>
      </c>
      <c r="D31" s="13">
        <f>SUM(D12:D30)</f>
        <v>40382</v>
      </c>
      <c r="E31" s="13">
        <f>SUM(E12:E30)</f>
        <v>21192</v>
      </c>
      <c r="F31" s="13">
        <f>SUM(F12:F30)</f>
        <v>19190</v>
      </c>
      <c r="G31" s="13">
        <f t="shared" si="1"/>
        <v>182</v>
      </c>
      <c r="H31" s="13">
        <f t="shared" ref="H31:Q31" si="2">SUM(H12:H30)</f>
        <v>22</v>
      </c>
      <c r="I31" s="13">
        <f t="shared" si="2"/>
        <v>43</v>
      </c>
      <c r="J31" s="13">
        <f t="shared" si="2"/>
        <v>50</v>
      </c>
      <c r="K31" s="13">
        <f t="shared" si="2"/>
        <v>67</v>
      </c>
      <c r="L31" s="13">
        <f t="shared" si="2"/>
        <v>71</v>
      </c>
      <c r="M31" s="13">
        <f t="shared" si="2"/>
        <v>77</v>
      </c>
      <c r="N31" s="13">
        <f t="shared" si="2"/>
        <v>12</v>
      </c>
      <c r="O31" s="13">
        <f t="shared" si="2"/>
        <v>43</v>
      </c>
      <c r="P31" s="13">
        <f t="shared" si="2"/>
        <v>9</v>
      </c>
      <c r="Q31" s="13">
        <f t="shared" si="2"/>
        <v>13</v>
      </c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</sheetData>
  <mergeCells count="20">
    <mergeCell ref="A6:Q6"/>
    <mergeCell ref="A1:Q1"/>
    <mergeCell ref="A2:Q2"/>
    <mergeCell ref="A3:Q3"/>
    <mergeCell ref="A4:Q4"/>
    <mergeCell ref="A5:Q5"/>
    <mergeCell ref="N10:N11"/>
    <mergeCell ref="O10:O11"/>
    <mergeCell ref="P10:P11"/>
    <mergeCell ref="Q10:Q11"/>
    <mergeCell ref="A7:Q7"/>
    <mergeCell ref="A8:Q8"/>
    <mergeCell ref="A9:Q9"/>
    <mergeCell ref="A10:A11"/>
    <mergeCell ref="B10:B11"/>
    <mergeCell ref="C10:C11"/>
    <mergeCell ref="E10:E11"/>
    <mergeCell ref="F10:F11"/>
    <mergeCell ref="L10:L11"/>
    <mergeCell ref="M10:M11"/>
  </mergeCells>
  <phoneticPr fontId="6" type="noConversion"/>
  <printOptions horizontalCentered="1"/>
  <pageMargins left="0.35433070866141736" right="0.35433070866141736" top="0.19685039370078741" bottom="0.19685039370078741" header="0.51181102362204722" footer="0.51181102362204722"/>
  <pageSetup paperSize="9" fitToWidth="0" fitToHeight="0" orientation="landscape" horizontalDpi="4294967294" vertic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opLeftCell="A16" workbookViewId="0">
      <selection sqref="A1:XFD9"/>
    </sheetView>
  </sheetViews>
  <sheetFormatPr defaultRowHeight="16.5" x14ac:dyDescent="0.25"/>
  <cols>
    <col min="1" max="1" width="7.5" bestFit="1" customWidth="1"/>
    <col min="2" max="2" width="5.5" bestFit="1" customWidth="1"/>
    <col min="3" max="3" width="6.5" bestFit="1" customWidth="1"/>
    <col min="4" max="4" width="8" bestFit="1" customWidth="1"/>
    <col min="5" max="6" width="6.5" bestFit="1" customWidth="1"/>
    <col min="7" max="7" width="7" bestFit="1" customWidth="1"/>
    <col min="8" max="11" width="6.375" bestFit="1" customWidth="1"/>
    <col min="12" max="15" width="5.5" bestFit="1" customWidth="1"/>
    <col min="16" max="17" width="4.75" bestFit="1" customWidth="1"/>
  </cols>
  <sheetData>
    <row r="1" spans="1:17" s="17" customFormat="1" ht="21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 s="17" customFormat="1" ht="21" x14ac:dyDescent="0.25">
      <c r="A2" s="23" t="s">
        <v>93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s="17" customFormat="1" ht="21" x14ac:dyDescent="0.25">
      <c r="A3" s="21" t="s">
        <v>133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s="17" customFormat="1" ht="21" x14ac:dyDescent="0.25">
      <c r="A4" s="21" t="s">
        <v>134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1:17" s="17" customFormat="1" ht="21" x14ac:dyDescent="0.25">
      <c r="A5" s="21" t="s">
        <v>135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</row>
    <row r="6" spans="1:17" s="17" customFormat="1" ht="21" x14ac:dyDescent="0.25">
      <c r="A6" s="21" t="s">
        <v>136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</row>
    <row r="7" spans="1:17" s="17" customFormat="1" ht="21" x14ac:dyDescent="0.25">
      <c r="A7" s="21" t="s">
        <v>137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</row>
    <row r="8" spans="1:17" s="17" customFormat="1" ht="21" x14ac:dyDescent="0.25">
      <c r="A8" s="21" t="s">
        <v>138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</row>
    <row r="9" spans="1:17" s="17" customFormat="1" ht="21" x14ac:dyDescent="0.25">
      <c r="A9" s="21" t="s">
        <v>139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</row>
    <row r="10" spans="1:17" x14ac:dyDescent="0.25">
      <c r="A10" s="19" t="s">
        <v>130</v>
      </c>
      <c r="B10" s="18" t="s">
        <v>2</v>
      </c>
      <c r="C10" s="18" t="s">
        <v>3</v>
      </c>
      <c r="D10" s="2" t="s">
        <v>4</v>
      </c>
      <c r="E10" s="18" t="s">
        <v>5</v>
      </c>
      <c r="F10" s="18" t="s">
        <v>6</v>
      </c>
      <c r="G10" s="3" t="s">
        <v>7</v>
      </c>
      <c r="H10" s="3" t="s">
        <v>8</v>
      </c>
      <c r="I10" s="3" t="s">
        <v>8</v>
      </c>
      <c r="J10" s="3" t="s">
        <v>9</v>
      </c>
      <c r="K10" s="3" t="s">
        <v>9</v>
      </c>
      <c r="L10" s="18" t="s">
        <v>10</v>
      </c>
      <c r="M10" s="18" t="s">
        <v>11</v>
      </c>
      <c r="N10" s="18" t="s">
        <v>12</v>
      </c>
      <c r="O10" s="18" t="s">
        <v>13</v>
      </c>
      <c r="P10" s="19" t="s">
        <v>131</v>
      </c>
      <c r="Q10" s="19" t="s">
        <v>132</v>
      </c>
    </row>
    <row r="11" spans="1:17" x14ac:dyDescent="0.25">
      <c r="A11" s="20"/>
      <c r="B11" s="18"/>
      <c r="C11" s="18"/>
      <c r="D11" s="5" t="s">
        <v>16</v>
      </c>
      <c r="E11" s="18"/>
      <c r="F11" s="18"/>
      <c r="G11" s="6" t="s">
        <v>16</v>
      </c>
      <c r="H11" s="6" t="s">
        <v>17</v>
      </c>
      <c r="I11" s="6" t="s">
        <v>18</v>
      </c>
      <c r="J11" s="6" t="s">
        <v>17</v>
      </c>
      <c r="K11" s="6" t="s">
        <v>18</v>
      </c>
      <c r="L11" s="18"/>
      <c r="M11" s="18"/>
      <c r="N11" s="18"/>
      <c r="O11" s="18"/>
      <c r="P11" s="20"/>
      <c r="Q11" s="20"/>
    </row>
    <row r="12" spans="1:17" x14ac:dyDescent="0.25">
      <c r="A12" s="7" t="s">
        <v>19</v>
      </c>
      <c r="B12" s="8">
        <v>24</v>
      </c>
      <c r="C12" s="8">
        <v>1084</v>
      </c>
      <c r="D12" s="9">
        <f t="shared" ref="D12:D29" si="0">E12+F12</f>
        <v>2953</v>
      </c>
      <c r="E12" s="8">
        <v>1544</v>
      </c>
      <c r="F12" s="8">
        <v>1409</v>
      </c>
      <c r="G12" s="10">
        <f t="shared" ref="G12:G31" si="1">SUM(H12:K12)</f>
        <v>13</v>
      </c>
      <c r="H12" s="11">
        <v>0</v>
      </c>
      <c r="I12" s="11">
        <v>2</v>
      </c>
      <c r="J12" s="11">
        <v>4</v>
      </c>
      <c r="K12" s="11">
        <v>7</v>
      </c>
      <c r="L12" s="11">
        <v>16</v>
      </c>
      <c r="M12" s="11">
        <v>13</v>
      </c>
      <c r="N12" s="11">
        <v>2</v>
      </c>
      <c r="O12" s="11">
        <v>8</v>
      </c>
      <c r="P12" s="11">
        <v>3</v>
      </c>
      <c r="Q12" s="8">
        <v>0</v>
      </c>
    </row>
    <row r="13" spans="1:17" x14ac:dyDescent="0.25">
      <c r="A13" s="7" t="s">
        <v>20</v>
      </c>
      <c r="B13" s="8">
        <v>19</v>
      </c>
      <c r="C13" s="8">
        <v>1068</v>
      </c>
      <c r="D13" s="9">
        <f t="shared" si="0"/>
        <v>2766</v>
      </c>
      <c r="E13" s="8">
        <v>1444</v>
      </c>
      <c r="F13" s="8">
        <v>1322</v>
      </c>
      <c r="G13" s="10">
        <f t="shared" si="1"/>
        <v>8</v>
      </c>
      <c r="H13" s="11">
        <v>0</v>
      </c>
      <c r="I13" s="11">
        <v>0</v>
      </c>
      <c r="J13" s="11">
        <v>5</v>
      </c>
      <c r="K13" s="11">
        <v>3</v>
      </c>
      <c r="L13" s="11">
        <v>12</v>
      </c>
      <c r="M13" s="11">
        <v>8</v>
      </c>
      <c r="N13" s="11">
        <v>2</v>
      </c>
      <c r="O13" s="11">
        <v>6</v>
      </c>
      <c r="P13" s="11">
        <v>0</v>
      </c>
      <c r="Q13" s="8">
        <v>0</v>
      </c>
    </row>
    <row r="14" spans="1:17" x14ac:dyDescent="0.25">
      <c r="A14" s="7" t="s">
        <v>21</v>
      </c>
      <c r="B14" s="8">
        <v>23</v>
      </c>
      <c r="C14" s="8">
        <v>1029</v>
      </c>
      <c r="D14" s="9">
        <f t="shared" si="0"/>
        <v>2921</v>
      </c>
      <c r="E14" s="8">
        <v>1526</v>
      </c>
      <c r="F14" s="8">
        <v>1395</v>
      </c>
      <c r="G14" s="10">
        <f t="shared" si="1"/>
        <v>9</v>
      </c>
      <c r="H14" s="11">
        <v>0</v>
      </c>
      <c r="I14" s="11">
        <v>2</v>
      </c>
      <c r="J14" s="11">
        <v>4</v>
      </c>
      <c r="K14" s="11">
        <v>3</v>
      </c>
      <c r="L14" s="11">
        <v>5</v>
      </c>
      <c r="M14" s="11">
        <v>4</v>
      </c>
      <c r="N14" s="11">
        <v>1</v>
      </c>
      <c r="O14" s="11">
        <v>2</v>
      </c>
      <c r="P14" s="11">
        <v>0</v>
      </c>
      <c r="Q14" s="8">
        <v>0</v>
      </c>
    </row>
    <row r="15" spans="1:17" x14ac:dyDescent="0.25">
      <c r="A15" s="7" t="s">
        <v>22</v>
      </c>
      <c r="B15" s="8">
        <v>24</v>
      </c>
      <c r="C15" s="8">
        <v>799</v>
      </c>
      <c r="D15" s="9">
        <f t="shared" si="0"/>
        <v>2365</v>
      </c>
      <c r="E15" s="8">
        <v>1247</v>
      </c>
      <c r="F15" s="8">
        <v>1118</v>
      </c>
      <c r="G15" s="10">
        <f t="shared" si="1"/>
        <v>10</v>
      </c>
      <c r="H15" s="11">
        <v>0</v>
      </c>
      <c r="I15" s="11">
        <v>0</v>
      </c>
      <c r="J15" s="11">
        <v>3</v>
      </c>
      <c r="K15" s="11">
        <v>7</v>
      </c>
      <c r="L15" s="11">
        <v>4</v>
      </c>
      <c r="M15" s="11">
        <v>8</v>
      </c>
      <c r="N15" s="11">
        <v>2</v>
      </c>
      <c r="O15" s="11">
        <v>2</v>
      </c>
      <c r="P15" s="11">
        <v>2</v>
      </c>
      <c r="Q15" s="8">
        <v>0</v>
      </c>
    </row>
    <row r="16" spans="1:17" x14ac:dyDescent="0.25">
      <c r="A16" s="7" t="s">
        <v>23</v>
      </c>
      <c r="B16" s="8">
        <v>16</v>
      </c>
      <c r="C16" s="8">
        <v>576</v>
      </c>
      <c r="D16" s="9">
        <f t="shared" si="0"/>
        <v>1734</v>
      </c>
      <c r="E16" s="8">
        <v>897</v>
      </c>
      <c r="F16" s="8">
        <v>837</v>
      </c>
      <c r="G16" s="10">
        <f t="shared" si="1"/>
        <v>9</v>
      </c>
      <c r="H16" s="11">
        <v>0</v>
      </c>
      <c r="I16" s="11">
        <v>2</v>
      </c>
      <c r="J16" s="11">
        <v>2</v>
      </c>
      <c r="K16" s="11">
        <v>5</v>
      </c>
      <c r="L16" s="11">
        <v>3</v>
      </c>
      <c r="M16" s="11">
        <v>10</v>
      </c>
      <c r="N16" s="11">
        <v>0</v>
      </c>
      <c r="O16" s="11">
        <v>1</v>
      </c>
      <c r="P16" s="11">
        <v>1</v>
      </c>
      <c r="Q16" s="8">
        <v>0</v>
      </c>
    </row>
    <row r="17" spans="1:17" x14ac:dyDescent="0.25">
      <c r="A17" s="7" t="s">
        <v>24</v>
      </c>
      <c r="B17" s="8">
        <v>22</v>
      </c>
      <c r="C17" s="8">
        <v>879</v>
      </c>
      <c r="D17" s="9">
        <f t="shared" si="0"/>
        <v>2405</v>
      </c>
      <c r="E17" s="8">
        <v>1266</v>
      </c>
      <c r="F17" s="8">
        <v>1139</v>
      </c>
      <c r="G17" s="10">
        <f t="shared" si="1"/>
        <v>12</v>
      </c>
      <c r="H17" s="11">
        <v>2</v>
      </c>
      <c r="I17" s="11">
        <v>2</v>
      </c>
      <c r="J17" s="11">
        <v>5</v>
      </c>
      <c r="K17" s="11">
        <v>3</v>
      </c>
      <c r="L17" s="11">
        <v>6</v>
      </c>
      <c r="M17" s="11">
        <v>9</v>
      </c>
      <c r="N17" s="11">
        <v>1</v>
      </c>
      <c r="O17" s="11">
        <v>4</v>
      </c>
      <c r="P17" s="11">
        <v>0</v>
      </c>
      <c r="Q17" s="8">
        <v>2</v>
      </c>
    </row>
    <row r="18" spans="1:17" x14ac:dyDescent="0.25">
      <c r="A18" s="7" t="s">
        <v>25</v>
      </c>
      <c r="B18" s="8">
        <v>21</v>
      </c>
      <c r="C18" s="8">
        <v>986</v>
      </c>
      <c r="D18" s="9">
        <f t="shared" si="0"/>
        <v>2895</v>
      </c>
      <c r="E18" s="8">
        <v>1507</v>
      </c>
      <c r="F18" s="8">
        <v>1388</v>
      </c>
      <c r="G18" s="10">
        <f t="shared" si="1"/>
        <v>21</v>
      </c>
      <c r="H18" s="11">
        <v>2</v>
      </c>
      <c r="I18" s="11">
        <v>6</v>
      </c>
      <c r="J18" s="11">
        <v>6</v>
      </c>
      <c r="K18" s="11">
        <v>7</v>
      </c>
      <c r="L18" s="11">
        <v>6</v>
      </c>
      <c r="M18" s="11">
        <v>8</v>
      </c>
      <c r="N18" s="11">
        <v>4</v>
      </c>
      <c r="O18" s="11">
        <v>2</v>
      </c>
      <c r="P18" s="11">
        <v>3</v>
      </c>
      <c r="Q18" s="8">
        <v>1</v>
      </c>
    </row>
    <row r="19" spans="1:17" x14ac:dyDescent="0.25">
      <c r="A19" s="7" t="s">
        <v>26</v>
      </c>
      <c r="B19" s="8">
        <v>19</v>
      </c>
      <c r="C19" s="8">
        <v>681</v>
      </c>
      <c r="D19" s="9">
        <f t="shared" si="0"/>
        <v>1668</v>
      </c>
      <c r="E19" s="8">
        <v>905</v>
      </c>
      <c r="F19" s="8">
        <v>763</v>
      </c>
      <c r="G19" s="10">
        <f t="shared" si="1"/>
        <v>9</v>
      </c>
      <c r="H19" s="11">
        <v>3</v>
      </c>
      <c r="I19" s="11">
        <v>2</v>
      </c>
      <c r="J19" s="11">
        <v>2</v>
      </c>
      <c r="K19" s="11">
        <v>2</v>
      </c>
      <c r="L19" s="11">
        <v>2</v>
      </c>
      <c r="M19" s="11">
        <v>5</v>
      </c>
      <c r="N19" s="11">
        <v>1</v>
      </c>
      <c r="O19" s="11">
        <v>4</v>
      </c>
      <c r="P19" s="11">
        <v>0</v>
      </c>
      <c r="Q19" s="8">
        <v>0</v>
      </c>
    </row>
    <row r="20" spans="1:17" x14ac:dyDescent="0.25">
      <c r="A20" s="7" t="s">
        <v>27</v>
      </c>
      <c r="B20" s="8">
        <v>16</v>
      </c>
      <c r="C20" s="8">
        <v>559</v>
      </c>
      <c r="D20" s="9">
        <f t="shared" si="0"/>
        <v>1566</v>
      </c>
      <c r="E20" s="8">
        <v>838</v>
      </c>
      <c r="F20" s="8">
        <v>728</v>
      </c>
      <c r="G20" s="10">
        <f t="shared" si="1"/>
        <v>2</v>
      </c>
      <c r="H20" s="11">
        <v>0</v>
      </c>
      <c r="I20" s="11">
        <v>1</v>
      </c>
      <c r="J20" s="11">
        <v>0</v>
      </c>
      <c r="K20" s="11">
        <v>1</v>
      </c>
      <c r="L20" s="11">
        <v>3</v>
      </c>
      <c r="M20" s="11">
        <v>6</v>
      </c>
      <c r="N20" s="11">
        <v>1</v>
      </c>
      <c r="O20" s="11">
        <v>3</v>
      </c>
      <c r="P20" s="11">
        <v>1</v>
      </c>
      <c r="Q20" s="8">
        <v>0</v>
      </c>
    </row>
    <row r="21" spans="1:17" x14ac:dyDescent="0.25">
      <c r="A21" s="7" t="s">
        <v>28</v>
      </c>
      <c r="B21" s="8">
        <v>17</v>
      </c>
      <c r="C21" s="8">
        <v>524</v>
      </c>
      <c r="D21" s="9">
        <f t="shared" si="0"/>
        <v>1342</v>
      </c>
      <c r="E21" s="8">
        <v>731</v>
      </c>
      <c r="F21" s="8">
        <v>611</v>
      </c>
      <c r="G21" s="10">
        <f t="shared" si="1"/>
        <v>5</v>
      </c>
      <c r="H21" s="11">
        <v>1</v>
      </c>
      <c r="I21" s="11">
        <v>1</v>
      </c>
      <c r="J21" s="11">
        <v>2</v>
      </c>
      <c r="K21" s="11">
        <v>1</v>
      </c>
      <c r="L21" s="11">
        <v>2</v>
      </c>
      <c r="M21" s="11">
        <v>3</v>
      </c>
      <c r="N21" s="11">
        <v>1</v>
      </c>
      <c r="O21" s="11">
        <v>3</v>
      </c>
      <c r="P21" s="11">
        <v>0</v>
      </c>
      <c r="Q21" s="8">
        <v>0</v>
      </c>
    </row>
    <row r="22" spans="1:17" x14ac:dyDescent="0.25">
      <c r="A22" s="7" t="s">
        <v>29</v>
      </c>
      <c r="B22" s="8">
        <v>18</v>
      </c>
      <c r="C22" s="8">
        <v>882</v>
      </c>
      <c r="D22" s="9">
        <f t="shared" si="0"/>
        <v>2357</v>
      </c>
      <c r="E22" s="8">
        <v>1180</v>
      </c>
      <c r="F22" s="8">
        <v>1177</v>
      </c>
      <c r="G22" s="10">
        <f t="shared" si="1"/>
        <v>6</v>
      </c>
      <c r="H22" s="11">
        <v>1</v>
      </c>
      <c r="I22" s="11">
        <v>2</v>
      </c>
      <c r="J22" s="11">
        <v>2</v>
      </c>
      <c r="K22" s="11">
        <v>1</v>
      </c>
      <c r="L22" s="11">
        <v>12</v>
      </c>
      <c r="M22" s="11">
        <v>6</v>
      </c>
      <c r="N22" s="11">
        <v>0</v>
      </c>
      <c r="O22" s="11">
        <v>2</v>
      </c>
      <c r="P22" s="11">
        <v>2</v>
      </c>
      <c r="Q22" s="8">
        <v>0</v>
      </c>
    </row>
    <row r="23" spans="1:17" x14ac:dyDescent="0.25">
      <c r="A23" s="7" t="s">
        <v>30</v>
      </c>
      <c r="B23" s="8">
        <v>27</v>
      </c>
      <c r="C23" s="8">
        <v>563</v>
      </c>
      <c r="D23" s="9">
        <f t="shared" si="0"/>
        <v>1419</v>
      </c>
      <c r="E23" s="8">
        <v>754</v>
      </c>
      <c r="F23" s="8">
        <v>665</v>
      </c>
      <c r="G23" s="10">
        <f t="shared" si="1"/>
        <v>4</v>
      </c>
      <c r="H23" s="11">
        <v>1</v>
      </c>
      <c r="I23" s="11">
        <v>3</v>
      </c>
      <c r="J23" s="11">
        <v>0</v>
      </c>
      <c r="K23" s="11">
        <v>0</v>
      </c>
      <c r="L23" s="11">
        <v>3</v>
      </c>
      <c r="M23" s="11">
        <v>2</v>
      </c>
      <c r="N23" s="11">
        <v>0</v>
      </c>
      <c r="O23" s="11">
        <v>1</v>
      </c>
      <c r="P23" s="11">
        <v>0</v>
      </c>
      <c r="Q23" s="8">
        <v>1</v>
      </c>
    </row>
    <row r="24" spans="1:17" x14ac:dyDescent="0.25">
      <c r="A24" s="7" t="s">
        <v>31</v>
      </c>
      <c r="B24" s="8">
        <v>19</v>
      </c>
      <c r="C24" s="8">
        <v>705</v>
      </c>
      <c r="D24" s="9">
        <f t="shared" si="0"/>
        <v>1769</v>
      </c>
      <c r="E24" s="8">
        <v>908</v>
      </c>
      <c r="F24" s="8">
        <v>861</v>
      </c>
      <c r="G24" s="10">
        <f t="shared" si="1"/>
        <v>8</v>
      </c>
      <c r="H24" s="11">
        <v>0</v>
      </c>
      <c r="I24" s="11">
        <v>2</v>
      </c>
      <c r="J24" s="11">
        <v>5</v>
      </c>
      <c r="K24" s="11">
        <v>1</v>
      </c>
      <c r="L24" s="11">
        <v>2</v>
      </c>
      <c r="M24" s="11">
        <v>4</v>
      </c>
      <c r="N24" s="11">
        <v>3</v>
      </c>
      <c r="O24" s="11">
        <v>2</v>
      </c>
      <c r="P24" s="11">
        <v>0</v>
      </c>
      <c r="Q24" s="8">
        <v>0</v>
      </c>
    </row>
    <row r="25" spans="1:17" x14ac:dyDescent="0.25">
      <c r="A25" s="7" t="s">
        <v>32</v>
      </c>
      <c r="B25" s="8">
        <v>31</v>
      </c>
      <c r="C25" s="8">
        <v>1036</v>
      </c>
      <c r="D25" s="9">
        <f t="shared" si="0"/>
        <v>2557</v>
      </c>
      <c r="E25" s="8">
        <v>1330</v>
      </c>
      <c r="F25" s="8">
        <v>1227</v>
      </c>
      <c r="G25" s="10">
        <f t="shared" si="1"/>
        <v>14</v>
      </c>
      <c r="H25" s="11">
        <v>1</v>
      </c>
      <c r="I25" s="11">
        <v>3</v>
      </c>
      <c r="J25" s="11">
        <v>3</v>
      </c>
      <c r="K25" s="11">
        <v>7</v>
      </c>
      <c r="L25" s="11">
        <v>5</v>
      </c>
      <c r="M25" s="11">
        <v>6</v>
      </c>
      <c r="N25" s="11">
        <v>1</v>
      </c>
      <c r="O25" s="11">
        <v>8</v>
      </c>
      <c r="P25" s="11">
        <v>2</v>
      </c>
      <c r="Q25" s="8">
        <v>1</v>
      </c>
    </row>
    <row r="26" spans="1:17" x14ac:dyDescent="0.25">
      <c r="A26" s="7" t="s">
        <v>33</v>
      </c>
      <c r="B26" s="8">
        <v>15</v>
      </c>
      <c r="C26" s="8">
        <v>695</v>
      </c>
      <c r="D26" s="9">
        <f t="shared" si="0"/>
        <v>2074</v>
      </c>
      <c r="E26" s="8">
        <v>1075</v>
      </c>
      <c r="F26" s="8">
        <v>999</v>
      </c>
      <c r="G26" s="10">
        <f t="shared" si="1"/>
        <v>9</v>
      </c>
      <c r="H26" s="11">
        <v>5</v>
      </c>
      <c r="I26" s="11">
        <v>2</v>
      </c>
      <c r="J26" s="11">
        <v>0</v>
      </c>
      <c r="K26" s="11">
        <v>2</v>
      </c>
      <c r="L26" s="11">
        <v>5</v>
      </c>
      <c r="M26" s="11">
        <v>11</v>
      </c>
      <c r="N26" s="11">
        <v>0</v>
      </c>
      <c r="O26" s="11">
        <v>3</v>
      </c>
      <c r="P26" s="11">
        <v>1</v>
      </c>
      <c r="Q26" s="8">
        <v>0</v>
      </c>
    </row>
    <row r="27" spans="1:17" x14ac:dyDescent="0.25">
      <c r="A27" s="7" t="s">
        <v>34</v>
      </c>
      <c r="B27" s="8">
        <v>19</v>
      </c>
      <c r="C27" s="8">
        <v>745</v>
      </c>
      <c r="D27" s="9">
        <f t="shared" si="0"/>
        <v>2163</v>
      </c>
      <c r="E27" s="8">
        <v>1162</v>
      </c>
      <c r="F27" s="8">
        <v>1001</v>
      </c>
      <c r="G27" s="10">
        <f t="shared" si="1"/>
        <v>5</v>
      </c>
      <c r="H27" s="11">
        <v>3</v>
      </c>
      <c r="I27" s="11">
        <v>1</v>
      </c>
      <c r="J27" s="11">
        <v>0</v>
      </c>
      <c r="K27" s="11">
        <v>1</v>
      </c>
      <c r="L27" s="11">
        <v>4</v>
      </c>
      <c r="M27" s="11">
        <v>4</v>
      </c>
      <c r="N27" s="11">
        <v>0</v>
      </c>
      <c r="O27" s="11">
        <v>1</v>
      </c>
      <c r="P27" s="11">
        <v>2</v>
      </c>
      <c r="Q27" s="8">
        <v>0</v>
      </c>
    </row>
    <row r="28" spans="1:17" x14ac:dyDescent="0.25">
      <c r="A28" s="7" t="s">
        <v>35</v>
      </c>
      <c r="B28" s="8">
        <v>16</v>
      </c>
      <c r="C28" s="8">
        <v>529</v>
      </c>
      <c r="D28" s="9">
        <f t="shared" si="0"/>
        <v>1570</v>
      </c>
      <c r="E28" s="8">
        <v>853</v>
      </c>
      <c r="F28" s="8">
        <v>717</v>
      </c>
      <c r="G28" s="10">
        <f t="shared" si="1"/>
        <v>18</v>
      </c>
      <c r="H28" s="11">
        <v>0</v>
      </c>
      <c r="I28" s="11">
        <v>5</v>
      </c>
      <c r="J28" s="11">
        <v>5</v>
      </c>
      <c r="K28" s="11">
        <v>8</v>
      </c>
      <c r="L28" s="11">
        <v>5</v>
      </c>
      <c r="M28" s="11">
        <v>6</v>
      </c>
      <c r="N28" s="11">
        <v>0</v>
      </c>
      <c r="O28" s="11">
        <v>2</v>
      </c>
      <c r="P28" s="11">
        <v>0</v>
      </c>
      <c r="Q28" s="8">
        <v>1</v>
      </c>
    </row>
    <row r="29" spans="1:17" x14ac:dyDescent="0.25">
      <c r="A29" s="7" t="s">
        <v>36</v>
      </c>
      <c r="B29" s="8">
        <v>20</v>
      </c>
      <c r="C29" s="8">
        <v>682</v>
      </c>
      <c r="D29" s="9">
        <f t="shared" si="0"/>
        <v>2103</v>
      </c>
      <c r="E29" s="8">
        <v>1089</v>
      </c>
      <c r="F29" s="8">
        <v>1014</v>
      </c>
      <c r="G29" s="10">
        <f t="shared" si="1"/>
        <v>14</v>
      </c>
      <c r="H29" s="11">
        <v>3</v>
      </c>
      <c r="I29" s="11">
        <v>4</v>
      </c>
      <c r="J29" s="11">
        <v>0</v>
      </c>
      <c r="K29" s="11">
        <v>7</v>
      </c>
      <c r="L29" s="11">
        <v>8</v>
      </c>
      <c r="M29" s="11">
        <v>4</v>
      </c>
      <c r="N29" s="11">
        <v>0</v>
      </c>
      <c r="O29" s="11">
        <v>0</v>
      </c>
      <c r="P29" s="11">
        <v>0</v>
      </c>
      <c r="Q29" s="8">
        <v>0</v>
      </c>
    </row>
    <row r="30" spans="1:17" x14ac:dyDescent="0.25">
      <c r="A30" s="7" t="s">
        <v>37</v>
      </c>
      <c r="B30" s="8">
        <v>16</v>
      </c>
      <c r="C30" s="8">
        <v>649</v>
      </c>
      <c r="D30" s="9">
        <f>E30+F30</f>
        <v>1708</v>
      </c>
      <c r="E30" s="8">
        <v>905</v>
      </c>
      <c r="F30" s="8">
        <v>803</v>
      </c>
      <c r="G30" s="10">
        <f t="shared" si="1"/>
        <v>7</v>
      </c>
      <c r="H30" s="11">
        <v>0</v>
      </c>
      <c r="I30" s="11">
        <v>2</v>
      </c>
      <c r="J30" s="11">
        <v>3</v>
      </c>
      <c r="K30" s="11">
        <v>2</v>
      </c>
      <c r="L30" s="11">
        <v>6</v>
      </c>
      <c r="M30" s="11">
        <v>3</v>
      </c>
      <c r="N30" s="11">
        <v>2</v>
      </c>
      <c r="O30" s="11">
        <v>3</v>
      </c>
      <c r="P30" s="11">
        <v>2</v>
      </c>
      <c r="Q30" s="8">
        <v>1</v>
      </c>
    </row>
    <row r="31" spans="1:17" x14ac:dyDescent="0.25">
      <c r="A31" s="12" t="s">
        <v>38</v>
      </c>
      <c r="B31" s="13">
        <f>SUM(B12:B30)</f>
        <v>382</v>
      </c>
      <c r="C31" s="13">
        <f>SUM(C12:C30)</f>
        <v>14671</v>
      </c>
      <c r="D31" s="13">
        <f>SUM(D12:D30)</f>
        <v>40335</v>
      </c>
      <c r="E31" s="13">
        <f>SUM(E12:E30)</f>
        <v>21161</v>
      </c>
      <c r="F31" s="13">
        <f>SUM(F12:F30)</f>
        <v>19174</v>
      </c>
      <c r="G31" s="13">
        <f t="shared" si="1"/>
        <v>183</v>
      </c>
      <c r="H31" s="13">
        <f t="shared" ref="H31:Q31" si="2">SUM(H12:H30)</f>
        <v>22</v>
      </c>
      <c r="I31" s="13">
        <f t="shared" si="2"/>
        <v>42</v>
      </c>
      <c r="J31" s="13">
        <f t="shared" si="2"/>
        <v>51</v>
      </c>
      <c r="K31" s="13">
        <f t="shared" si="2"/>
        <v>68</v>
      </c>
      <c r="L31" s="13">
        <f t="shared" si="2"/>
        <v>109</v>
      </c>
      <c r="M31" s="13">
        <f t="shared" si="2"/>
        <v>120</v>
      </c>
      <c r="N31" s="13">
        <f t="shared" si="2"/>
        <v>21</v>
      </c>
      <c r="O31" s="13">
        <f t="shared" si="2"/>
        <v>57</v>
      </c>
      <c r="P31" s="13">
        <f t="shared" si="2"/>
        <v>19</v>
      </c>
      <c r="Q31" s="13">
        <f t="shared" si="2"/>
        <v>7</v>
      </c>
    </row>
  </sheetData>
  <mergeCells count="20">
    <mergeCell ref="A6:Q6"/>
    <mergeCell ref="A1:Q1"/>
    <mergeCell ref="A2:Q2"/>
    <mergeCell ref="A3:Q3"/>
    <mergeCell ref="A4:Q4"/>
    <mergeCell ref="A5:Q5"/>
    <mergeCell ref="N10:N11"/>
    <mergeCell ref="O10:O11"/>
    <mergeCell ref="P10:P11"/>
    <mergeCell ref="Q10:Q11"/>
    <mergeCell ref="A7:Q7"/>
    <mergeCell ref="A8:Q8"/>
    <mergeCell ref="A9:Q9"/>
    <mergeCell ref="A10:A11"/>
    <mergeCell ref="B10:B11"/>
    <mergeCell ref="C10:C11"/>
    <mergeCell ref="E10:E11"/>
    <mergeCell ref="F10:F11"/>
    <mergeCell ref="L10:L11"/>
    <mergeCell ref="M10:M11"/>
  </mergeCells>
  <phoneticPr fontId="6" type="noConversion"/>
  <printOptions horizontalCentered="1"/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abSelected="1" topLeftCell="A16" workbookViewId="0">
      <selection activeCell="A2" sqref="A2:Q2"/>
    </sheetView>
  </sheetViews>
  <sheetFormatPr defaultRowHeight="16.5" x14ac:dyDescent="0.25"/>
  <cols>
    <col min="1" max="1" width="8.75" bestFit="1" customWidth="1"/>
    <col min="2" max="2" width="5.5" bestFit="1" customWidth="1"/>
    <col min="3" max="3" width="6.5" bestFit="1" customWidth="1"/>
    <col min="4" max="4" width="8" bestFit="1" customWidth="1"/>
    <col min="5" max="6" width="6.5" bestFit="1" customWidth="1"/>
    <col min="7" max="7" width="7" bestFit="1" customWidth="1"/>
    <col min="8" max="11" width="6.375" bestFit="1" customWidth="1"/>
    <col min="12" max="15" width="5.5" bestFit="1" customWidth="1"/>
    <col min="16" max="16" width="7.375" bestFit="1" customWidth="1"/>
    <col min="17" max="17" width="7.75" bestFit="1" customWidth="1"/>
  </cols>
  <sheetData>
    <row r="1" spans="1:17" ht="27.75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7" ht="25.5" x14ac:dyDescent="0.25">
      <c r="A2" s="26" t="s">
        <v>92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19.5" x14ac:dyDescent="0.25">
      <c r="A3" s="25" t="s">
        <v>52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1:17" ht="19.5" x14ac:dyDescent="0.25">
      <c r="A4" s="25" t="s">
        <v>53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1:17" ht="19.5" x14ac:dyDescent="0.25">
      <c r="A5" s="25" t="s">
        <v>54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</row>
    <row r="6" spans="1:17" ht="19.5" x14ac:dyDescent="0.25">
      <c r="A6" s="25" t="s">
        <v>55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</row>
    <row r="7" spans="1:17" ht="19.5" x14ac:dyDescent="0.25">
      <c r="A7" s="25" t="s">
        <v>56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</row>
    <row r="8" spans="1:17" ht="19.5" x14ac:dyDescent="0.25">
      <c r="A8" s="25" t="s">
        <v>57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</row>
    <row r="9" spans="1:17" ht="19.5" x14ac:dyDescent="0.25">
      <c r="A9" s="25" t="s">
        <v>58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</row>
    <row r="10" spans="1:17" x14ac:dyDescent="0.25">
      <c r="A10" s="20" t="s">
        <v>1</v>
      </c>
      <c r="B10" s="18" t="s">
        <v>2</v>
      </c>
      <c r="C10" s="18" t="s">
        <v>3</v>
      </c>
      <c r="D10" s="2" t="s">
        <v>4</v>
      </c>
      <c r="E10" s="18" t="s">
        <v>5</v>
      </c>
      <c r="F10" s="18" t="s">
        <v>6</v>
      </c>
      <c r="G10" s="3" t="s">
        <v>7</v>
      </c>
      <c r="H10" s="3" t="s">
        <v>8</v>
      </c>
      <c r="I10" s="3" t="s">
        <v>8</v>
      </c>
      <c r="J10" s="3" t="s">
        <v>9</v>
      </c>
      <c r="K10" s="3" t="s">
        <v>9</v>
      </c>
      <c r="L10" s="18" t="s">
        <v>10</v>
      </c>
      <c r="M10" s="18" t="s">
        <v>11</v>
      </c>
      <c r="N10" s="18" t="s">
        <v>12</v>
      </c>
      <c r="O10" s="18" t="s">
        <v>13</v>
      </c>
      <c r="P10" s="20" t="s">
        <v>14</v>
      </c>
      <c r="Q10" s="20" t="s">
        <v>15</v>
      </c>
    </row>
    <row r="11" spans="1:17" x14ac:dyDescent="0.25">
      <c r="A11" s="20"/>
      <c r="B11" s="18"/>
      <c r="C11" s="18"/>
      <c r="D11" s="5" t="s">
        <v>16</v>
      </c>
      <c r="E11" s="18"/>
      <c r="F11" s="18"/>
      <c r="G11" s="6" t="s">
        <v>16</v>
      </c>
      <c r="H11" s="6" t="s">
        <v>17</v>
      </c>
      <c r="I11" s="6" t="s">
        <v>18</v>
      </c>
      <c r="J11" s="6" t="s">
        <v>17</v>
      </c>
      <c r="K11" s="6" t="s">
        <v>18</v>
      </c>
      <c r="L11" s="18"/>
      <c r="M11" s="18"/>
      <c r="N11" s="18"/>
      <c r="O11" s="18"/>
      <c r="P11" s="20"/>
      <c r="Q11" s="20"/>
    </row>
    <row r="12" spans="1:17" x14ac:dyDescent="0.25">
      <c r="A12" s="7" t="s">
        <v>19</v>
      </c>
      <c r="B12" s="8">
        <v>24</v>
      </c>
      <c r="C12" s="8">
        <v>1084</v>
      </c>
      <c r="D12" s="9">
        <f t="shared" ref="D12:D29" si="0">E12+F12</f>
        <v>2951</v>
      </c>
      <c r="E12" s="8">
        <v>1541</v>
      </c>
      <c r="F12" s="8">
        <v>1410</v>
      </c>
      <c r="G12" s="10">
        <f t="shared" ref="G12:G31" si="1">SUM(H12:K12)</f>
        <v>13</v>
      </c>
      <c r="H12" s="11">
        <v>0</v>
      </c>
      <c r="I12" s="11">
        <v>2</v>
      </c>
      <c r="J12" s="11">
        <v>4</v>
      </c>
      <c r="K12" s="11">
        <v>7</v>
      </c>
      <c r="L12" s="11">
        <v>11</v>
      </c>
      <c r="M12" s="11">
        <v>7</v>
      </c>
      <c r="N12" s="11">
        <v>3</v>
      </c>
      <c r="O12" s="11">
        <v>6</v>
      </c>
      <c r="P12" s="11">
        <v>0</v>
      </c>
      <c r="Q12" s="8">
        <v>1</v>
      </c>
    </row>
    <row r="13" spans="1:17" x14ac:dyDescent="0.25">
      <c r="A13" s="7" t="s">
        <v>20</v>
      </c>
      <c r="B13" s="8">
        <v>19</v>
      </c>
      <c r="C13" s="8">
        <v>1071</v>
      </c>
      <c r="D13" s="9">
        <f t="shared" si="0"/>
        <v>2769</v>
      </c>
      <c r="E13" s="8">
        <v>1442</v>
      </c>
      <c r="F13" s="8">
        <v>1327</v>
      </c>
      <c r="G13" s="10">
        <f t="shared" si="1"/>
        <v>10</v>
      </c>
      <c r="H13" s="11">
        <v>0</v>
      </c>
      <c r="I13" s="11">
        <v>0</v>
      </c>
      <c r="J13" s="11">
        <v>6</v>
      </c>
      <c r="K13" s="11">
        <v>4</v>
      </c>
      <c r="L13" s="11">
        <v>8</v>
      </c>
      <c r="M13" s="11">
        <v>4</v>
      </c>
      <c r="N13" s="11">
        <v>1</v>
      </c>
      <c r="O13" s="11">
        <v>4</v>
      </c>
      <c r="P13" s="11">
        <v>1</v>
      </c>
      <c r="Q13" s="8">
        <v>0</v>
      </c>
    </row>
    <row r="14" spans="1:17" x14ac:dyDescent="0.25">
      <c r="A14" s="7" t="s">
        <v>21</v>
      </c>
      <c r="B14" s="8">
        <v>23</v>
      </c>
      <c r="C14" s="8">
        <v>1030</v>
      </c>
      <c r="D14" s="9">
        <f t="shared" si="0"/>
        <v>2914</v>
      </c>
      <c r="E14" s="8">
        <v>1522</v>
      </c>
      <c r="F14" s="8">
        <v>1392</v>
      </c>
      <c r="G14" s="10">
        <f t="shared" si="1"/>
        <v>9</v>
      </c>
      <c r="H14" s="11">
        <v>0</v>
      </c>
      <c r="I14" s="11">
        <v>2</v>
      </c>
      <c r="J14" s="11">
        <v>4</v>
      </c>
      <c r="K14" s="11">
        <v>3</v>
      </c>
      <c r="L14" s="11">
        <v>6</v>
      </c>
      <c r="M14" s="11">
        <v>10</v>
      </c>
      <c r="N14" s="11">
        <v>3</v>
      </c>
      <c r="O14" s="11">
        <v>4</v>
      </c>
      <c r="P14" s="11">
        <v>3</v>
      </c>
      <c r="Q14" s="8">
        <v>0</v>
      </c>
    </row>
    <row r="15" spans="1:17" x14ac:dyDescent="0.25">
      <c r="A15" s="7" t="s">
        <v>22</v>
      </c>
      <c r="B15" s="8">
        <v>24</v>
      </c>
      <c r="C15" s="8">
        <v>801</v>
      </c>
      <c r="D15" s="9">
        <f t="shared" si="0"/>
        <v>2363</v>
      </c>
      <c r="E15" s="8">
        <v>1245</v>
      </c>
      <c r="F15" s="8">
        <v>1118</v>
      </c>
      <c r="G15" s="10">
        <f t="shared" si="1"/>
        <v>11</v>
      </c>
      <c r="H15" s="11">
        <v>0</v>
      </c>
      <c r="I15" s="11">
        <v>0</v>
      </c>
      <c r="J15" s="11">
        <v>4</v>
      </c>
      <c r="K15" s="11">
        <v>7</v>
      </c>
      <c r="L15" s="11">
        <v>9</v>
      </c>
      <c r="M15" s="11">
        <v>4</v>
      </c>
      <c r="N15" s="11">
        <v>2</v>
      </c>
      <c r="O15" s="11">
        <v>2</v>
      </c>
      <c r="P15" s="11">
        <v>0</v>
      </c>
      <c r="Q15" s="8">
        <v>1</v>
      </c>
    </row>
    <row r="16" spans="1:17" x14ac:dyDescent="0.25">
      <c r="A16" s="7" t="s">
        <v>23</v>
      </c>
      <c r="B16" s="8">
        <v>16</v>
      </c>
      <c r="C16" s="8">
        <v>576</v>
      </c>
      <c r="D16" s="9">
        <f t="shared" si="0"/>
        <v>1732</v>
      </c>
      <c r="E16" s="8">
        <v>896</v>
      </c>
      <c r="F16" s="8">
        <v>836</v>
      </c>
      <c r="G16" s="10">
        <f t="shared" si="1"/>
        <v>9</v>
      </c>
      <c r="H16" s="11">
        <v>0</v>
      </c>
      <c r="I16" s="11">
        <v>2</v>
      </c>
      <c r="J16" s="11">
        <v>2</v>
      </c>
      <c r="K16" s="11">
        <v>5</v>
      </c>
      <c r="L16" s="11">
        <v>3</v>
      </c>
      <c r="M16" s="11">
        <v>3</v>
      </c>
      <c r="N16" s="11">
        <v>0</v>
      </c>
      <c r="O16" s="11">
        <v>1</v>
      </c>
      <c r="P16" s="11">
        <v>1</v>
      </c>
      <c r="Q16" s="8">
        <v>0</v>
      </c>
    </row>
    <row r="17" spans="1:17" x14ac:dyDescent="0.25">
      <c r="A17" s="7" t="s">
        <v>24</v>
      </c>
      <c r="B17" s="8">
        <v>22</v>
      </c>
      <c r="C17" s="8">
        <v>879</v>
      </c>
      <c r="D17" s="9">
        <f t="shared" si="0"/>
        <v>2407</v>
      </c>
      <c r="E17" s="8">
        <v>1268</v>
      </c>
      <c r="F17" s="8">
        <v>1139</v>
      </c>
      <c r="G17" s="10">
        <f t="shared" si="1"/>
        <v>12</v>
      </c>
      <c r="H17" s="11">
        <v>2</v>
      </c>
      <c r="I17" s="11">
        <v>2</v>
      </c>
      <c r="J17" s="11">
        <v>5</v>
      </c>
      <c r="K17" s="11">
        <v>3</v>
      </c>
      <c r="L17" s="11">
        <v>5</v>
      </c>
      <c r="M17" s="11">
        <v>4</v>
      </c>
      <c r="N17" s="11">
        <v>0</v>
      </c>
      <c r="O17" s="11">
        <v>2</v>
      </c>
      <c r="P17" s="11">
        <v>2</v>
      </c>
      <c r="Q17" s="8">
        <v>0</v>
      </c>
    </row>
    <row r="18" spans="1:17" x14ac:dyDescent="0.25">
      <c r="A18" s="7" t="s">
        <v>25</v>
      </c>
      <c r="B18" s="8">
        <v>21</v>
      </c>
      <c r="C18" s="8">
        <v>990</v>
      </c>
      <c r="D18" s="9">
        <f t="shared" si="0"/>
        <v>2905</v>
      </c>
      <c r="E18" s="8">
        <v>1510</v>
      </c>
      <c r="F18" s="8">
        <v>1395</v>
      </c>
      <c r="G18" s="10">
        <f t="shared" si="1"/>
        <v>21</v>
      </c>
      <c r="H18" s="11">
        <v>2</v>
      </c>
      <c r="I18" s="11">
        <v>6</v>
      </c>
      <c r="J18" s="11">
        <v>6</v>
      </c>
      <c r="K18" s="11">
        <v>7</v>
      </c>
      <c r="L18" s="11">
        <v>8</v>
      </c>
      <c r="M18" s="11">
        <v>5</v>
      </c>
      <c r="N18" s="11">
        <v>2</v>
      </c>
      <c r="O18" s="11">
        <v>3</v>
      </c>
      <c r="P18" s="11">
        <v>1</v>
      </c>
      <c r="Q18" s="8">
        <v>0</v>
      </c>
    </row>
    <row r="19" spans="1:17" x14ac:dyDescent="0.25">
      <c r="A19" s="7" t="s">
        <v>26</v>
      </c>
      <c r="B19" s="8">
        <v>19</v>
      </c>
      <c r="C19" s="8">
        <v>682</v>
      </c>
      <c r="D19" s="9">
        <f t="shared" si="0"/>
        <v>1663</v>
      </c>
      <c r="E19" s="8">
        <v>905</v>
      </c>
      <c r="F19" s="8">
        <v>758</v>
      </c>
      <c r="G19" s="10">
        <f t="shared" si="1"/>
        <v>9</v>
      </c>
      <c r="H19" s="11">
        <v>3</v>
      </c>
      <c r="I19" s="11">
        <v>2</v>
      </c>
      <c r="J19" s="11">
        <v>2</v>
      </c>
      <c r="K19" s="11">
        <v>2</v>
      </c>
      <c r="L19" s="11">
        <v>1</v>
      </c>
      <c r="M19" s="11">
        <v>9</v>
      </c>
      <c r="N19" s="11">
        <v>0</v>
      </c>
      <c r="O19" s="11">
        <v>0</v>
      </c>
      <c r="P19" s="11">
        <v>0</v>
      </c>
      <c r="Q19" s="8">
        <v>0</v>
      </c>
    </row>
    <row r="20" spans="1:17" x14ac:dyDescent="0.25">
      <c r="A20" s="7" t="s">
        <v>27</v>
      </c>
      <c r="B20" s="8">
        <v>16</v>
      </c>
      <c r="C20" s="8">
        <v>559</v>
      </c>
      <c r="D20" s="9">
        <f t="shared" si="0"/>
        <v>1560</v>
      </c>
      <c r="E20" s="8">
        <v>837</v>
      </c>
      <c r="F20" s="8">
        <v>723</v>
      </c>
      <c r="G20" s="10">
        <f t="shared" si="1"/>
        <v>2</v>
      </c>
      <c r="H20" s="11">
        <v>0</v>
      </c>
      <c r="I20" s="11">
        <v>1</v>
      </c>
      <c r="J20" s="11">
        <v>0</v>
      </c>
      <c r="K20" s="11">
        <v>1</v>
      </c>
      <c r="L20" s="11">
        <v>1</v>
      </c>
      <c r="M20" s="11">
        <v>4</v>
      </c>
      <c r="N20" s="11">
        <v>1</v>
      </c>
      <c r="O20" s="11">
        <v>2</v>
      </c>
      <c r="P20" s="11">
        <v>0</v>
      </c>
      <c r="Q20" s="8">
        <v>0</v>
      </c>
    </row>
    <row r="21" spans="1:17" x14ac:dyDescent="0.25">
      <c r="A21" s="7" t="s">
        <v>28</v>
      </c>
      <c r="B21" s="8">
        <v>17</v>
      </c>
      <c r="C21" s="8">
        <v>525</v>
      </c>
      <c r="D21" s="9">
        <f t="shared" si="0"/>
        <v>1347</v>
      </c>
      <c r="E21" s="8">
        <v>733</v>
      </c>
      <c r="F21" s="8">
        <v>614</v>
      </c>
      <c r="G21" s="10">
        <f t="shared" si="1"/>
        <v>5</v>
      </c>
      <c r="H21" s="11">
        <v>1</v>
      </c>
      <c r="I21" s="11">
        <v>1</v>
      </c>
      <c r="J21" s="11">
        <v>2</v>
      </c>
      <c r="K21" s="11">
        <v>1</v>
      </c>
      <c r="L21" s="11">
        <v>4</v>
      </c>
      <c r="M21" s="11">
        <v>0</v>
      </c>
      <c r="N21" s="11">
        <v>0</v>
      </c>
      <c r="O21" s="11">
        <v>0</v>
      </c>
      <c r="P21" s="11">
        <v>0</v>
      </c>
      <c r="Q21" s="8">
        <v>0</v>
      </c>
    </row>
    <row r="22" spans="1:17" x14ac:dyDescent="0.25">
      <c r="A22" s="7" t="s">
        <v>29</v>
      </c>
      <c r="B22" s="8">
        <v>18</v>
      </c>
      <c r="C22" s="8">
        <v>883</v>
      </c>
      <c r="D22" s="9">
        <f t="shared" si="0"/>
        <v>2360</v>
      </c>
      <c r="E22" s="8">
        <v>1183</v>
      </c>
      <c r="F22" s="8">
        <v>1177</v>
      </c>
      <c r="G22" s="10">
        <f t="shared" si="1"/>
        <v>7</v>
      </c>
      <c r="H22" s="11">
        <v>1</v>
      </c>
      <c r="I22" s="11">
        <v>2</v>
      </c>
      <c r="J22" s="11">
        <v>2</v>
      </c>
      <c r="K22" s="11">
        <v>2</v>
      </c>
      <c r="L22" s="11">
        <v>9</v>
      </c>
      <c r="M22" s="11">
        <v>0</v>
      </c>
      <c r="N22" s="11">
        <v>1</v>
      </c>
      <c r="O22" s="11">
        <v>1</v>
      </c>
      <c r="P22" s="11">
        <v>1</v>
      </c>
      <c r="Q22" s="8">
        <v>0</v>
      </c>
    </row>
    <row r="23" spans="1:17" x14ac:dyDescent="0.25">
      <c r="A23" s="7" t="s">
        <v>30</v>
      </c>
      <c r="B23" s="8">
        <v>27</v>
      </c>
      <c r="C23" s="8">
        <v>562</v>
      </c>
      <c r="D23" s="9">
        <f t="shared" si="0"/>
        <v>1424</v>
      </c>
      <c r="E23" s="8">
        <v>754</v>
      </c>
      <c r="F23" s="8">
        <v>670</v>
      </c>
      <c r="G23" s="10">
        <f t="shared" si="1"/>
        <v>4</v>
      </c>
      <c r="H23" s="11">
        <v>1</v>
      </c>
      <c r="I23" s="11">
        <v>3</v>
      </c>
      <c r="J23" s="11">
        <v>0</v>
      </c>
      <c r="K23" s="11">
        <v>0</v>
      </c>
      <c r="L23" s="11">
        <v>4</v>
      </c>
      <c r="M23" s="11">
        <v>1</v>
      </c>
      <c r="N23" s="11">
        <v>0</v>
      </c>
      <c r="O23" s="11">
        <v>2</v>
      </c>
      <c r="P23" s="11">
        <v>0</v>
      </c>
      <c r="Q23" s="8">
        <v>0</v>
      </c>
    </row>
    <row r="24" spans="1:17" x14ac:dyDescent="0.25">
      <c r="A24" s="7" t="s">
        <v>31</v>
      </c>
      <c r="B24" s="8">
        <v>19</v>
      </c>
      <c r="C24" s="8">
        <v>705</v>
      </c>
      <c r="D24" s="9">
        <f t="shared" si="0"/>
        <v>1776</v>
      </c>
      <c r="E24" s="8">
        <v>910</v>
      </c>
      <c r="F24" s="8">
        <v>866</v>
      </c>
      <c r="G24" s="10">
        <f t="shared" si="1"/>
        <v>8</v>
      </c>
      <c r="H24" s="11">
        <v>0</v>
      </c>
      <c r="I24" s="11">
        <v>2</v>
      </c>
      <c r="J24" s="11">
        <v>5</v>
      </c>
      <c r="K24" s="11">
        <v>1</v>
      </c>
      <c r="L24" s="11">
        <v>8</v>
      </c>
      <c r="M24" s="11">
        <v>1</v>
      </c>
      <c r="N24" s="11">
        <v>1</v>
      </c>
      <c r="O24" s="11">
        <v>3</v>
      </c>
      <c r="P24" s="11">
        <v>0</v>
      </c>
      <c r="Q24" s="8">
        <v>0</v>
      </c>
    </row>
    <row r="25" spans="1:17" x14ac:dyDescent="0.25">
      <c r="A25" s="7" t="s">
        <v>32</v>
      </c>
      <c r="B25" s="8">
        <v>31</v>
      </c>
      <c r="C25" s="8">
        <v>1035</v>
      </c>
      <c r="D25" s="9">
        <f t="shared" si="0"/>
        <v>2555</v>
      </c>
      <c r="E25" s="8">
        <v>1329</v>
      </c>
      <c r="F25" s="8">
        <v>1226</v>
      </c>
      <c r="G25" s="10">
        <f t="shared" si="1"/>
        <v>14</v>
      </c>
      <c r="H25" s="11">
        <v>1</v>
      </c>
      <c r="I25" s="11">
        <v>3</v>
      </c>
      <c r="J25" s="11">
        <v>3</v>
      </c>
      <c r="K25" s="11">
        <v>7</v>
      </c>
      <c r="L25" s="11">
        <v>4</v>
      </c>
      <c r="M25" s="11">
        <v>5</v>
      </c>
      <c r="N25" s="11">
        <v>0</v>
      </c>
      <c r="O25" s="11">
        <v>2</v>
      </c>
      <c r="P25" s="11">
        <v>0</v>
      </c>
      <c r="Q25" s="8">
        <v>0</v>
      </c>
    </row>
    <row r="26" spans="1:17" x14ac:dyDescent="0.25">
      <c r="A26" s="7" t="s">
        <v>33</v>
      </c>
      <c r="B26" s="8">
        <v>15</v>
      </c>
      <c r="C26" s="8">
        <v>699</v>
      </c>
      <c r="D26" s="9">
        <f t="shared" si="0"/>
        <v>2077</v>
      </c>
      <c r="E26" s="8">
        <v>1079</v>
      </c>
      <c r="F26" s="8">
        <v>998</v>
      </c>
      <c r="G26" s="10">
        <f t="shared" si="1"/>
        <v>9</v>
      </c>
      <c r="H26" s="11">
        <v>5</v>
      </c>
      <c r="I26" s="11">
        <v>2</v>
      </c>
      <c r="J26" s="11">
        <v>0</v>
      </c>
      <c r="K26" s="11">
        <v>2</v>
      </c>
      <c r="L26" s="11">
        <v>3</v>
      </c>
      <c r="M26" s="11">
        <v>2</v>
      </c>
      <c r="N26" s="11">
        <v>0</v>
      </c>
      <c r="O26" s="11">
        <v>1</v>
      </c>
      <c r="P26" s="11">
        <v>2</v>
      </c>
      <c r="Q26" s="8">
        <v>0</v>
      </c>
    </row>
    <row r="27" spans="1:17" x14ac:dyDescent="0.25">
      <c r="A27" s="7" t="s">
        <v>34</v>
      </c>
      <c r="B27" s="8">
        <v>19</v>
      </c>
      <c r="C27" s="8">
        <v>744</v>
      </c>
      <c r="D27" s="9">
        <f t="shared" si="0"/>
        <v>2161</v>
      </c>
      <c r="E27" s="8">
        <v>1164</v>
      </c>
      <c r="F27" s="8">
        <v>997</v>
      </c>
      <c r="G27" s="10">
        <f t="shared" si="1"/>
        <v>5</v>
      </c>
      <c r="H27" s="11">
        <v>3</v>
      </c>
      <c r="I27" s="11">
        <v>1</v>
      </c>
      <c r="J27" s="11">
        <v>0</v>
      </c>
      <c r="K27" s="11">
        <v>1</v>
      </c>
      <c r="L27" s="11">
        <v>6</v>
      </c>
      <c r="M27" s="11">
        <v>8</v>
      </c>
      <c r="N27" s="11">
        <v>0</v>
      </c>
      <c r="O27" s="11">
        <v>0</v>
      </c>
      <c r="P27" s="11">
        <v>0</v>
      </c>
      <c r="Q27" s="8">
        <v>2</v>
      </c>
    </row>
    <row r="28" spans="1:17" x14ac:dyDescent="0.25">
      <c r="A28" s="7" t="s">
        <v>35</v>
      </c>
      <c r="B28" s="8">
        <v>16</v>
      </c>
      <c r="C28" s="8">
        <v>529</v>
      </c>
      <c r="D28" s="9">
        <f t="shared" si="0"/>
        <v>1567</v>
      </c>
      <c r="E28" s="8">
        <v>850</v>
      </c>
      <c r="F28" s="8">
        <v>717</v>
      </c>
      <c r="G28" s="10">
        <f t="shared" si="1"/>
        <v>18</v>
      </c>
      <c r="H28" s="11">
        <v>0</v>
      </c>
      <c r="I28" s="11">
        <v>5</v>
      </c>
      <c r="J28" s="11">
        <v>5</v>
      </c>
      <c r="K28" s="11">
        <v>8</v>
      </c>
      <c r="L28" s="11">
        <v>3</v>
      </c>
      <c r="M28" s="11">
        <v>5</v>
      </c>
      <c r="N28" s="11">
        <v>2</v>
      </c>
      <c r="O28" s="11">
        <v>0</v>
      </c>
      <c r="P28" s="11">
        <v>2</v>
      </c>
      <c r="Q28" s="8">
        <v>0</v>
      </c>
    </row>
    <row r="29" spans="1:17" x14ac:dyDescent="0.25">
      <c r="A29" s="7" t="s">
        <v>36</v>
      </c>
      <c r="B29" s="8">
        <v>20</v>
      </c>
      <c r="C29" s="8">
        <v>683</v>
      </c>
      <c r="D29" s="9">
        <f t="shared" si="0"/>
        <v>2104</v>
      </c>
      <c r="E29" s="8">
        <v>1088</v>
      </c>
      <c r="F29" s="8">
        <v>1016</v>
      </c>
      <c r="G29" s="10">
        <f t="shared" si="1"/>
        <v>13</v>
      </c>
      <c r="H29" s="11">
        <v>3</v>
      </c>
      <c r="I29" s="11">
        <v>4</v>
      </c>
      <c r="J29" s="11">
        <v>0</v>
      </c>
      <c r="K29" s="11">
        <v>6</v>
      </c>
      <c r="L29" s="11">
        <v>4</v>
      </c>
      <c r="M29" s="11">
        <v>2</v>
      </c>
      <c r="N29" s="11">
        <v>1</v>
      </c>
      <c r="O29" s="11">
        <v>0</v>
      </c>
      <c r="P29" s="11">
        <v>1</v>
      </c>
      <c r="Q29" s="8">
        <v>0</v>
      </c>
    </row>
    <row r="30" spans="1:17" x14ac:dyDescent="0.25">
      <c r="A30" s="7" t="s">
        <v>37</v>
      </c>
      <c r="B30" s="8">
        <v>16</v>
      </c>
      <c r="C30" s="8">
        <v>649</v>
      </c>
      <c r="D30" s="9">
        <f>E30+F30</f>
        <v>1701</v>
      </c>
      <c r="E30" s="8">
        <v>901</v>
      </c>
      <c r="F30" s="8">
        <v>800</v>
      </c>
      <c r="G30" s="10">
        <f t="shared" si="1"/>
        <v>7</v>
      </c>
      <c r="H30" s="11">
        <v>0</v>
      </c>
      <c r="I30" s="11">
        <v>2</v>
      </c>
      <c r="J30" s="11">
        <v>3</v>
      </c>
      <c r="K30" s="11">
        <v>2</v>
      </c>
      <c r="L30" s="11">
        <v>2</v>
      </c>
      <c r="M30" s="11">
        <v>3</v>
      </c>
      <c r="N30" s="11">
        <v>0</v>
      </c>
      <c r="O30" s="11">
        <v>5</v>
      </c>
      <c r="P30" s="11">
        <v>1</v>
      </c>
      <c r="Q30" s="8">
        <v>1</v>
      </c>
    </row>
    <row r="31" spans="1:17" x14ac:dyDescent="0.25">
      <c r="A31" s="12" t="s">
        <v>38</v>
      </c>
      <c r="B31" s="13">
        <f>SUM(B12:B30)</f>
        <v>382</v>
      </c>
      <c r="C31" s="13">
        <f>SUM(C12:C30)</f>
        <v>14686</v>
      </c>
      <c r="D31" s="13">
        <f>SUM(D12:D30)</f>
        <v>40336</v>
      </c>
      <c r="E31" s="13">
        <f>SUM(E12:E30)</f>
        <v>21157</v>
      </c>
      <c r="F31" s="13">
        <f>SUM(F12:F30)</f>
        <v>19179</v>
      </c>
      <c r="G31" s="13">
        <f t="shared" si="1"/>
        <v>186</v>
      </c>
      <c r="H31" s="13">
        <f t="shared" ref="H31:Q31" si="2">SUM(H12:H30)</f>
        <v>22</v>
      </c>
      <c r="I31" s="13">
        <f t="shared" si="2"/>
        <v>42</v>
      </c>
      <c r="J31" s="13">
        <f t="shared" si="2"/>
        <v>53</v>
      </c>
      <c r="K31" s="13">
        <f t="shared" si="2"/>
        <v>69</v>
      </c>
      <c r="L31" s="13">
        <f t="shared" si="2"/>
        <v>99</v>
      </c>
      <c r="M31" s="13">
        <f t="shared" si="2"/>
        <v>77</v>
      </c>
      <c r="N31" s="13">
        <f t="shared" si="2"/>
        <v>17</v>
      </c>
      <c r="O31" s="13">
        <f t="shared" si="2"/>
        <v>38</v>
      </c>
      <c r="P31" s="13">
        <f t="shared" si="2"/>
        <v>15</v>
      </c>
      <c r="Q31" s="13">
        <f t="shared" si="2"/>
        <v>5</v>
      </c>
    </row>
  </sheetData>
  <mergeCells count="20">
    <mergeCell ref="N10:N11"/>
    <mergeCell ref="O10:O11"/>
    <mergeCell ref="P10:P11"/>
    <mergeCell ref="Q10:Q11"/>
    <mergeCell ref="A7:Q7"/>
    <mergeCell ref="A8:Q8"/>
    <mergeCell ref="A9:Q9"/>
    <mergeCell ref="A10:A11"/>
    <mergeCell ref="B10:B11"/>
    <mergeCell ref="C10:C11"/>
    <mergeCell ref="E10:E11"/>
    <mergeCell ref="F10:F11"/>
    <mergeCell ref="L10:L11"/>
    <mergeCell ref="M10:M11"/>
    <mergeCell ref="A6:Q6"/>
    <mergeCell ref="A1:Q1"/>
    <mergeCell ref="A2:Q2"/>
    <mergeCell ref="A3:Q3"/>
    <mergeCell ref="A4:Q4"/>
    <mergeCell ref="A5:Q5"/>
  </mergeCells>
  <phoneticPr fontId="6" type="noConversion"/>
  <printOptions horizontalCentered="1"/>
  <pageMargins left="0.31496062992125984" right="0.31496062992125984" top="0.15748031496062992" bottom="0.15748031496062992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workbookViewId="0">
      <selection activeCell="A2" sqref="A2:XFD9"/>
    </sheetView>
  </sheetViews>
  <sheetFormatPr defaultRowHeight="16.5" x14ac:dyDescent="0.25"/>
  <cols>
    <col min="1" max="1" width="8.75" bestFit="1" customWidth="1"/>
    <col min="2" max="2" width="5.5" bestFit="1" customWidth="1"/>
    <col min="3" max="3" width="6.5" bestFit="1" customWidth="1"/>
    <col min="4" max="4" width="8" bestFit="1" customWidth="1"/>
    <col min="5" max="6" width="6.5" bestFit="1" customWidth="1"/>
    <col min="7" max="7" width="7" bestFit="1" customWidth="1"/>
    <col min="8" max="11" width="6.375" bestFit="1" customWidth="1"/>
    <col min="12" max="15" width="5.5" bestFit="1" customWidth="1"/>
    <col min="16" max="16" width="7.375" bestFit="1" customWidth="1"/>
    <col min="17" max="17" width="7.75" bestFit="1" customWidth="1"/>
  </cols>
  <sheetData>
    <row r="1" spans="1:17" ht="27.75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7" s="17" customFormat="1" ht="21" x14ac:dyDescent="0.25">
      <c r="A2" s="23" t="s">
        <v>91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s="17" customFormat="1" ht="21" x14ac:dyDescent="0.25">
      <c r="A3" s="21" t="s">
        <v>60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s="17" customFormat="1" ht="21" x14ac:dyDescent="0.25">
      <c r="A4" s="21" t="s">
        <v>61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1:17" s="17" customFormat="1" ht="21" x14ac:dyDescent="0.25">
      <c r="A5" s="21" t="s">
        <v>62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</row>
    <row r="6" spans="1:17" s="17" customFormat="1" ht="21" x14ac:dyDescent="0.25">
      <c r="A6" s="21" t="s">
        <v>63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</row>
    <row r="7" spans="1:17" s="17" customFormat="1" ht="21" x14ac:dyDescent="0.25">
      <c r="A7" s="21" t="s">
        <v>64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</row>
    <row r="8" spans="1:17" s="17" customFormat="1" ht="21" x14ac:dyDescent="0.25">
      <c r="A8" s="21" t="s">
        <v>65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</row>
    <row r="9" spans="1:17" s="17" customFormat="1" ht="21" x14ac:dyDescent="0.25">
      <c r="A9" s="21" t="s">
        <v>66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</row>
    <row r="10" spans="1:17" x14ac:dyDescent="0.25">
      <c r="A10" s="20" t="s">
        <v>1</v>
      </c>
      <c r="B10" s="18" t="s">
        <v>2</v>
      </c>
      <c r="C10" s="18" t="s">
        <v>3</v>
      </c>
      <c r="D10" s="2" t="s">
        <v>4</v>
      </c>
      <c r="E10" s="18" t="s">
        <v>5</v>
      </c>
      <c r="F10" s="18" t="s">
        <v>6</v>
      </c>
      <c r="G10" s="3" t="s">
        <v>7</v>
      </c>
      <c r="H10" s="3" t="s">
        <v>8</v>
      </c>
      <c r="I10" s="3" t="s">
        <v>8</v>
      </c>
      <c r="J10" s="3" t="s">
        <v>9</v>
      </c>
      <c r="K10" s="3" t="s">
        <v>9</v>
      </c>
      <c r="L10" s="18" t="s">
        <v>10</v>
      </c>
      <c r="M10" s="18" t="s">
        <v>11</v>
      </c>
      <c r="N10" s="18" t="s">
        <v>12</v>
      </c>
      <c r="O10" s="18" t="s">
        <v>13</v>
      </c>
      <c r="P10" s="20" t="s">
        <v>14</v>
      </c>
      <c r="Q10" s="20" t="s">
        <v>15</v>
      </c>
    </row>
    <row r="11" spans="1:17" x14ac:dyDescent="0.25">
      <c r="A11" s="20"/>
      <c r="B11" s="18"/>
      <c r="C11" s="18"/>
      <c r="D11" s="5" t="s">
        <v>16</v>
      </c>
      <c r="E11" s="18"/>
      <c r="F11" s="18"/>
      <c r="G11" s="6" t="s">
        <v>16</v>
      </c>
      <c r="H11" s="6" t="s">
        <v>17</v>
      </c>
      <c r="I11" s="6" t="s">
        <v>18</v>
      </c>
      <c r="J11" s="6" t="s">
        <v>17</v>
      </c>
      <c r="K11" s="6" t="s">
        <v>18</v>
      </c>
      <c r="L11" s="18"/>
      <c r="M11" s="18"/>
      <c r="N11" s="18"/>
      <c r="O11" s="18"/>
      <c r="P11" s="20"/>
      <c r="Q11" s="20"/>
    </row>
    <row r="12" spans="1:17" x14ac:dyDescent="0.25">
      <c r="A12" s="7" t="s">
        <v>19</v>
      </c>
      <c r="B12" s="8">
        <v>24</v>
      </c>
      <c r="C12" s="8">
        <v>1081</v>
      </c>
      <c r="D12" s="9">
        <f t="shared" ref="D12:D29" si="0">E12+F12</f>
        <v>2936</v>
      </c>
      <c r="E12" s="8">
        <v>1528</v>
      </c>
      <c r="F12" s="8">
        <v>1408</v>
      </c>
      <c r="G12" s="10">
        <f t="shared" ref="G12:G31" si="1">SUM(H12:K12)</f>
        <v>13</v>
      </c>
      <c r="H12" s="11">
        <v>0</v>
      </c>
      <c r="I12" s="11">
        <v>2</v>
      </c>
      <c r="J12" s="11">
        <v>4</v>
      </c>
      <c r="K12" s="11">
        <v>7</v>
      </c>
      <c r="L12" s="11">
        <v>2</v>
      </c>
      <c r="M12" s="11">
        <v>7</v>
      </c>
      <c r="N12" s="11">
        <v>0</v>
      </c>
      <c r="O12" s="11">
        <v>7</v>
      </c>
      <c r="P12" s="11">
        <v>1</v>
      </c>
      <c r="Q12" s="8">
        <v>0</v>
      </c>
    </row>
    <row r="13" spans="1:17" x14ac:dyDescent="0.25">
      <c r="A13" s="7" t="s">
        <v>20</v>
      </c>
      <c r="B13" s="8">
        <v>19</v>
      </c>
      <c r="C13" s="8">
        <v>1075</v>
      </c>
      <c r="D13" s="9">
        <f t="shared" si="0"/>
        <v>2770</v>
      </c>
      <c r="E13" s="8">
        <v>1443</v>
      </c>
      <c r="F13" s="8">
        <v>1327</v>
      </c>
      <c r="G13" s="10">
        <f t="shared" si="1"/>
        <v>10</v>
      </c>
      <c r="H13" s="11">
        <v>0</v>
      </c>
      <c r="I13" s="11">
        <v>0</v>
      </c>
      <c r="J13" s="11">
        <v>5</v>
      </c>
      <c r="K13" s="11">
        <v>5</v>
      </c>
      <c r="L13" s="11">
        <v>6</v>
      </c>
      <c r="M13" s="11">
        <v>3</v>
      </c>
      <c r="N13" s="11">
        <v>2</v>
      </c>
      <c r="O13" s="11">
        <v>2</v>
      </c>
      <c r="P13" s="11">
        <v>0</v>
      </c>
      <c r="Q13" s="8">
        <v>1</v>
      </c>
    </row>
    <row r="14" spans="1:17" x14ac:dyDescent="0.25">
      <c r="A14" s="7" t="s">
        <v>21</v>
      </c>
      <c r="B14" s="8">
        <v>23</v>
      </c>
      <c r="C14" s="8">
        <v>1032</v>
      </c>
      <c r="D14" s="9">
        <f t="shared" si="0"/>
        <v>2912</v>
      </c>
      <c r="E14" s="8">
        <v>1519</v>
      </c>
      <c r="F14" s="8">
        <v>1393</v>
      </c>
      <c r="G14" s="10">
        <f t="shared" si="1"/>
        <v>9</v>
      </c>
      <c r="H14" s="11">
        <v>0</v>
      </c>
      <c r="I14" s="11">
        <v>2</v>
      </c>
      <c r="J14" s="11">
        <v>4</v>
      </c>
      <c r="K14" s="11">
        <v>3</v>
      </c>
      <c r="L14" s="11">
        <v>6</v>
      </c>
      <c r="M14" s="11">
        <v>6</v>
      </c>
      <c r="N14" s="11">
        <v>2</v>
      </c>
      <c r="O14" s="11">
        <v>2</v>
      </c>
      <c r="P14" s="11">
        <v>3</v>
      </c>
      <c r="Q14" s="8">
        <v>2</v>
      </c>
    </row>
    <row r="15" spans="1:17" x14ac:dyDescent="0.25">
      <c r="A15" s="7" t="s">
        <v>22</v>
      </c>
      <c r="B15" s="8">
        <v>24</v>
      </c>
      <c r="C15" s="8">
        <v>801</v>
      </c>
      <c r="D15" s="9">
        <f t="shared" si="0"/>
        <v>2360</v>
      </c>
      <c r="E15" s="8">
        <v>1246</v>
      </c>
      <c r="F15" s="8">
        <v>1114</v>
      </c>
      <c r="G15" s="10">
        <f t="shared" si="1"/>
        <v>11</v>
      </c>
      <c r="H15" s="11">
        <v>0</v>
      </c>
      <c r="I15" s="11">
        <v>0</v>
      </c>
      <c r="J15" s="11">
        <v>4</v>
      </c>
      <c r="K15" s="11">
        <v>7</v>
      </c>
      <c r="L15" s="11">
        <v>6</v>
      </c>
      <c r="M15" s="11">
        <v>6</v>
      </c>
      <c r="N15" s="11">
        <v>0</v>
      </c>
      <c r="O15" s="11">
        <v>1</v>
      </c>
      <c r="P15" s="11">
        <v>1</v>
      </c>
      <c r="Q15" s="8">
        <v>1</v>
      </c>
    </row>
    <row r="16" spans="1:17" x14ac:dyDescent="0.25">
      <c r="A16" s="7" t="s">
        <v>23</v>
      </c>
      <c r="B16" s="8">
        <v>16</v>
      </c>
      <c r="C16" s="8">
        <v>578</v>
      </c>
      <c r="D16" s="9">
        <f t="shared" si="0"/>
        <v>1733</v>
      </c>
      <c r="E16" s="8">
        <v>895</v>
      </c>
      <c r="F16" s="8">
        <v>838</v>
      </c>
      <c r="G16" s="10">
        <f t="shared" si="1"/>
        <v>9</v>
      </c>
      <c r="H16" s="11">
        <v>0</v>
      </c>
      <c r="I16" s="11">
        <v>2</v>
      </c>
      <c r="J16" s="11">
        <v>2</v>
      </c>
      <c r="K16" s="11">
        <v>5</v>
      </c>
      <c r="L16" s="11">
        <v>1</v>
      </c>
      <c r="M16" s="11">
        <v>2</v>
      </c>
      <c r="N16" s="11">
        <v>1</v>
      </c>
      <c r="O16" s="11">
        <v>1</v>
      </c>
      <c r="P16" s="11">
        <v>0</v>
      </c>
      <c r="Q16" s="8">
        <v>0</v>
      </c>
    </row>
    <row r="17" spans="1:17" x14ac:dyDescent="0.25">
      <c r="A17" s="7" t="s">
        <v>24</v>
      </c>
      <c r="B17" s="8">
        <v>22</v>
      </c>
      <c r="C17" s="8">
        <v>877</v>
      </c>
      <c r="D17" s="9">
        <f t="shared" si="0"/>
        <v>2404</v>
      </c>
      <c r="E17" s="8">
        <v>1267</v>
      </c>
      <c r="F17" s="8">
        <v>1137</v>
      </c>
      <c r="G17" s="10">
        <f t="shared" si="1"/>
        <v>12</v>
      </c>
      <c r="H17" s="11">
        <v>2</v>
      </c>
      <c r="I17" s="11">
        <v>2</v>
      </c>
      <c r="J17" s="11">
        <v>5</v>
      </c>
      <c r="K17" s="11">
        <v>3</v>
      </c>
      <c r="L17" s="11">
        <v>3</v>
      </c>
      <c r="M17" s="11">
        <v>4</v>
      </c>
      <c r="N17" s="11">
        <v>2</v>
      </c>
      <c r="O17" s="11">
        <v>5</v>
      </c>
      <c r="P17" s="11">
        <v>0</v>
      </c>
      <c r="Q17" s="8">
        <v>0</v>
      </c>
    </row>
    <row r="18" spans="1:17" x14ac:dyDescent="0.25">
      <c r="A18" s="7" t="s">
        <v>25</v>
      </c>
      <c r="B18" s="8">
        <v>21</v>
      </c>
      <c r="C18" s="8">
        <v>991</v>
      </c>
      <c r="D18" s="9">
        <f t="shared" si="0"/>
        <v>2902</v>
      </c>
      <c r="E18" s="8">
        <v>1510</v>
      </c>
      <c r="F18" s="8">
        <v>1392</v>
      </c>
      <c r="G18" s="10">
        <f t="shared" si="1"/>
        <v>23</v>
      </c>
      <c r="H18" s="11">
        <v>2</v>
      </c>
      <c r="I18" s="11">
        <v>8</v>
      </c>
      <c r="J18" s="11">
        <v>6</v>
      </c>
      <c r="K18" s="11">
        <v>7</v>
      </c>
      <c r="L18" s="11">
        <v>5</v>
      </c>
      <c r="M18" s="11">
        <v>10</v>
      </c>
      <c r="N18" s="11">
        <v>0</v>
      </c>
      <c r="O18" s="11">
        <v>2</v>
      </c>
      <c r="P18" s="11">
        <v>0</v>
      </c>
      <c r="Q18" s="8">
        <v>1</v>
      </c>
    </row>
    <row r="19" spans="1:17" x14ac:dyDescent="0.25">
      <c r="A19" s="7" t="s">
        <v>26</v>
      </c>
      <c r="B19" s="8">
        <v>19</v>
      </c>
      <c r="C19" s="8">
        <v>681</v>
      </c>
      <c r="D19" s="9">
        <f t="shared" si="0"/>
        <v>1659</v>
      </c>
      <c r="E19" s="8">
        <v>905</v>
      </c>
      <c r="F19" s="8">
        <v>754</v>
      </c>
      <c r="G19" s="10">
        <f t="shared" si="1"/>
        <v>9</v>
      </c>
      <c r="H19" s="11">
        <v>3</v>
      </c>
      <c r="I19" s="11">
        <v>2</v>
      </c>
      <c r="J19" s="11">
        <v>2</v>
      </c>
      <c r="K19" s="11">
        <v>2</v>
      </c>
      <c r="L19" s="11">
        <v>7</v>
      </c>
      <c r="M19" s="11">
        <v>5</v>
      </c>
      <c r="N19" s="11">
        <v>1</v>
      </c>
      <c r="O19" s="11">
        <v>6</v>
      </c>
      <c r="P19" s="11">
        <v>0</v>
      </c>
      <c r="Q19" s="8">
        <v>0</v>
      </c>
    </row>
    <row r="20" spans="1:17" x14ac:dyDescent="0.25">
      <c r="A20" s="7" t="s">
        <v>27</v>
      </c>
      <c r="B20" s="8">
        <v>16</v>
      </c>
      <c r="C20" s="8">
        <v>556</v>
      </c>
      <c r="D20" s="9">
        <f t="shared" si="0"/>
        <v>1553</v>
      </c>
      <c r="E20" s="8">
        <v>831</v>
      </c>
      <c r="F20" s="8">
        <v>722</v>
      </c>
      <c r="G20" s="10">
        <f t="shared" si="1"/>
        <v>2</v>
      </c>
      <c r="H20" s="11">
        <v>0</v>
      </c>
      <c r="I20" s="11">
        <v>1</v>
      </c>
      <c r="J20" s="11">
        <v>0</v>
      </c>
      <c r="K20" s="11">
        <v>1</v>
      </c>
      <c r="L20" s="11">
        <v>4</v>
      </c>
      <c r="M20" s="11">
        <v>5</v>
      </c>
      <c r="N20" s="11">
        <v>1</v>
      </c>
      <c r="O20" s="11">
        <v>1</v>
      </c>
      <c r="P20" s="11">
        <v>1</v>
      </c>
      <c r="Q20" s="8">
        <v>2</v>
      </c>
    </row>
    <row r="21" spans="1:17" x14ac:dyDescent="0.25">
      <c r="A21" s="7" t="s">
        <v>28</v>
      </c>
      <c r="B21" s="8">
        <v>17</v>
      </c>
      <c r="C21" s="8">
        <v>526</v>
      </c>
      <c r="D21" s="9">
        <f t="shared" si="0"/>
        <v>1352</v>
      </c>
      <c r="E21" s="8">
        <v>736</v>
      </c>
      <c r="F21" s="8">
        <v>616</v>
      </c>
      <c r="G21" s="10">
        <f t="shared" si="1"/>
        <v>5</v>
      </c>
      <c r="H21" s="11">
        <v>1</v>
      </c>
      <c r="I21" s="11">
        <v>1</v>
      </c>
      <c r="J21" s="11">
        <v>2</v>
      </c>
      <c r="K21" s="11">
        <v>1</v>
      </c>
      <c r="L21" s="11">
        <v>3</v>
      </c>
      <c r="M21" s="11">
        <v>0</v>
      </c>
      <c r="N21" s="11">
        <v>0</v>
      </c>
      <c r="O21" s="11">
        <v>1</v>
      </c>
      <c r="P21" s="11">
        <v>1</v>
      </c>
      <c r="Q21" s="8">
        <v>1</v>
      </c>
    </row>
    <row r="22" spans="1:17" x14ac:dyDescent="0.25">
      <c r="A22" s="7" t="s">
        <v>29</v>
      </c>
      <c r="B22" s="8">
        <v>18</v>
      </c>
      <c r="C22" s="8">
        <v>885</v>
      </c>
      <c r="D22" s="9">
        <f t="shared" si="0"/>
        <v>2358</v>
      </c>
      <c r="E22" s="8">
        <v>1183</v>
      </c>
      <c r="F22" s="8">
        <v>1175</v>
      </c>
      <c r="G22" s="10">
        <f t="shared" si="1"/>
        <v>7</v>
      </c>
      <c r="H22" s="11">
        <v>1</v>
      </c>
      <c r="I22" s="11">
        <v>2</v>
      </c>
      <c r="J22" s="11">
        <v>2</v>
      </c>
      <c r="K22" s="11">
        <v>2</v>
      </c>
      <c r="L22" s="11">
        <v>0</v>
      </c>
      <c r="M22" s="11">
        <v>7</v>
      </c>
      <c r="N22" s="11">
        <v>1</v>
      </c>
      <c r="O22" s="11">
        <v>1</v>
      </c>
      <c r="P22" s="11">
        <v>1</v>
      </c>
      <c r="Q22" s="8">
        <v>1</v>
      </c>
    </row>
    <row r="23" spans="1:17" x14ac:dyDescent="0.25">
      <c r="A23" s="7" t="s">
        <v>30</v>
      </c>
      <c r="B23" s="8">
        <v>27</v>
      </c>
      <c r="C23" s="8">
        <v>561</v>
      </c>
      <c r="D23" s="9">
        <f t="shared" si="0"/>
        <v>1424</v>
      </c>
      <c r="E23" s="8">
        <v>753</v>
      </c>
      <c r="F23" s="8">
        <v>671</v>
      </c>
      <c r="G23" s="10">
        <f t="shared" si="1"/>
        <v>4</v>
      </c>
      <c r="H23" s="11">
        <v>1</v>
      </c>
      <c r="I23" s="11">
        <v>3</v>
      </c>
      <c r="J23" s="11">
        <v>0</v>
      </c>
      <c r="K23" s="11">
        <v>0</v>
      </c>
      <c r="L23" s="11">
        <v>2</v>
      </c>
      <c r="M23" s="11">
        <v>2</v>
      </c>
      <c r="N23" s="11">
        <v>1</v>
      </c>
      <c r="O23" s="11">
        <v>2</v>
      </c>
      <c r="P23" s="11">
        <v>1</v>
      </c>
      <c r="Q23" s="8">
        <v>0</v>
      </c>
    </row>
    <row r="24" spans="1:17" x14ac:dyDescent="0.25">
      <c r="A24" s="7" t="s">
        <v>31</v>
      </c>
      <c r="B24" s="8">
        <v>19</v>
      </c>
      <c r="C24" s="8">
        <v>704</v>
      </c>
      <c r="D24" s="9">
        <f t="shared" si="0"/>
        <v>1769</v>
      </c>
      <c r="E24" s="8">
        <v>903</v>
      </c>
      <c r="F24" s="8">
        <v>866</v>
      </c>
      <c r="G24" s="10">
        <f t="shared" si="1"/>
        <v>8</v>
      </c>
      <c r="H24" s="11">
        <v>0</v>
      </c>
      <c r="I24" s="11">
        <v>2</v>
      </c>
      <c r="J24" s="11">
        <v>5</v>
      </c>
      <c r="K24" s="11">
        <v>1</v>
      </c>
      <c r="L24" s="11">
        <v>5</v>
      </c>
      <c r="M24" s="11">
        <v>7</v>
      </c>
      <c r="N24" s="11">
        <v>1</v>
      </c>
      <c r="O24" s="11">
        <v>4</v>
      </c>
      <c r="P24" s="11">
        <v>3</v>
      </c>
      <c r="Q24" s="8">
        <v>0</v>
      </c>
    </row>
    <row r="25" spans="1:17" x14ac:dyDescent="0.25">
      <c r="A25" s="7" t="s">
        <v>32</v>
      </c>
      <c r="B25" s="8">
        <v>31</v>
      </c>
      <c r="C25" s="8">
        <v>1038</v>
      </c>
      <c r="D25" s="9">
        <f t="shared" si="0"/>
        <v>2549</v>
      </c>
      <c r="E25" s="8">
        <v>1322</v>
      </c>
      <c r="F25" s="8">
        <v>1227</v>
      </c>
      <c r="G25" s="10">
        <f t="shared" si="1"/>
        <v>14</v>
      </c>
      <c r="H25" s="11">
        <v>1</v>
      </c>
      <c r="I25" s="11">
        <v>3</v>
      </c>
      <c r="J25" s="11">
        <v>3</v>
      </c>
      <c r="K25" s="11">
        <v>7</v>
      </c>
      <c r="L25" s="11">
        <v>6</v>
      </c>
      <c r="M25" s="11">
        <v>5</v>
      </c>
      <c r="N25" s="11">
        <v>0</v>
      </c>
      <c r="O25" s="11">
        <v>5</v>
      </c>
      <c r="P25" s="11">
        <v>1</v>
      </c>
      <c r="Q25" s="8">
        <v>0</v>
      </c>
    </row>
    <row r="26" spans="1:17" x14ac:dyDescent="0.25">
      <c r="A26" s="7" t="s">
        <v>33</v>
      </c>
      <c r="B26" s="8">
        <v>15</v>
      </c>
      <c r="C26" s="8">
        <v>698</v>
      </c>
      <c r="D26" s="9">
        <f t="shared" si="0"/>
        <v>2076</v>
      </c>
      <c r="E26" s="8">
        <v>1077</v>
      </c>
      <c r="F26" s="8">
        <v>999</v>
      </c>
      <c r="G26" s="10">
        <f t="shared" si="1"/>
        <v>9</v>
      </c>
      <c r="H26" s="11">
        <v>5</v>
      </c>
      <c r="I26" s="11">
        <v>2</v>
      </c>
      <c r="J26" s="11">
        <v>0</v>
      </c>
      <c r="K26" s="11">
        <v>2</v>
      </c>
      <c r="L26" s="11">
        <v>3</v>
      </c>
      <c r="M26" s="11">
        <v>4</v>
      </c>
      <c r="N26" s="11">
        <v>1</v>
      </c>
      <c r="O26" s="11">
        <v>3</v>
      </c>
      <c r="P26" s="11">
        <v>4</v>
      </c>
      <c r="Q26" s="8">
        <v>1</v>
      </c>
    </row>
    <row r="27" spans="1:17" x14ac:dyDescent="0.25">
      <c r="A27" s="7" t="s">
        <v>34</v>
      </c>
      <c r="B27" s="8">
        <v>19</v>
      </c>
      <c r="C27" s="8">
        <v>745</v>
      </c>
      <c r="D27" s="9">
        <f t="shared" si="0"/>
        <v>2157</v>
      </c>
      <c r="E27" s="8">
        <v>1164</v>
      </c>
      <c r="F27" s="8">
        <v>993</v>
      </c>
      <c r="G27" s="10">
        <f t="shared" si="1"/>
        <v>5</v>
      </c>
      <c r="H27" s="11">
        <v>3</v>
      </c>
      <c r="I27" s="11">
        <v>1</v>
      </c>
      <c r="J27" s="11">
        <v>0</v>
      </c>
      <c r="K27" s="11">
        <v>1</v>
      </c>
      <c r="L27" s="11">
        <v>2</v>
      </c>
      <c r="M27" s="11">
        <v>7</v>
      </c>
      <c r="N27" s="11">
        <v>2</v>
      </c>
      <c r="O27" s="11">
        <v>2</v>
      </c>
      <c r="P27" s="11">
        <v>0</v>
      </c>
      <c r="Q27" s="8">
        <v>1</v>
      </c>
    </row>
    <row r="28" spans="1:17" x14ac:dyDescent="0.25">
      <c r="A28" s="7" t="s">
        <v>35</v>
      </c>
      <c r="B28" s="8">
        <v>16</v>
      </c>
      <c r="C28" s="8">
        <v>527</v>
      </c>
      <c r="D28" s="9">
        <f t="shared" si="0"/>
        <v>1559</v>
      </c>
      <c r="E28" s="8">
        <v>843</v>
      </c>
      <c r="F28" s="8">
        <v>716</v>
      </c>
      <c r="G28" s="10">
        <f t="shared" si="1"/>
        <v>16</v>
      </c>
      <c r="H28" s="11">
        <v>0</v>
      </c>
      <c r="I28" s="11">
        <v>5</v>
      </c>
      <c r="J28" s="11">
        <v>5</v>
      </c>
      <c r="K28" s="11">
        <v>6</v>
      </c>
      <c r="L28" s="11">
        <v>3</v>
      </c>
      <c r="M28" s="11">
        <v>9</v>
      </c>
      <c r="N28" s="11">
        <v>0</v>
      </c>
      <c r="O28" s="11">
        <v>2</v>
      </c>
      <c r="P28" s="11">
        <v>2</v>
      </c>
      <c r="Q28" s="8">
        <v>0</v>
      </c>
    </row>
    <row r="29" spans="1:17" x14ac:dyDescent="0.25">
      <c r="A29" s="7" t="s">
        <v>36</v>
      </c>
      <c r="B29" s="8">
        <v>20</v>
      </c>
      <c r="C29" s="8">
        <v>684</v>
      </c>
      <c r="D29" s="9">
        <f t="shared" si="0"/>
        <v>2107</v>
      </c>
      <c r="E29" s="8">
        <v>1093</v>
      </c>
      <c r="F29" s="8">
        <v>1014</v>
      </c>
      <c r="G29" s="10">
        <f t="shared" si="1"/>
        <v>13</v>
      </c>
      <c r="H29" s="11">
        <v>3</v>
      </c>
      <c r="I29" s="11">
        <v>4</v>
      </c>
      <c r="J29" s="11">
        <v>0</v>
      </c>
      <c r="K29" s="11">
        <v>6</v>
      </c>
      <c r="L29" s="11">
        <v>4</v>
      </c>
      <c r="M29" s="11">
        <v>6</v>
      </c>
      <c r="N29" s="11">
        <v>5</v>
      </c>
      <c r="O29" s="11">
        <v>0</v>
      </c>
      <c r="P29" s="11">
        <v>0</v>
      </c>
      <c r="Q29" s="8">
        <v>1</v>
      </c>
    </row>
    <row r="30" spans="1:17" x14ac:dyDescent="0.25">
      <c r="A30" s="7" t="s">
        <v>37</v>
      </c>
      <c r="B30" s="8">
        <v>16</v>
      </c>
      <c r="C30" s="8">
        <v>649</v>
      </c>
      <c r="D30" s="9">
        <f>E30+F30</f>
        <v>1699</v>
      </c>
      <c r="E30" s="8">
        <v>900</v>
      </c>
      <c r="F30" s="8">
        <v>799</v>
      </c>
      <c r="G30" s="10">
        <f t="shared" si="1"/>
        <v>7</v>
      </c>
      <c r="H30" s="11">
        <v>0</v>
      </c>
      <c r="I30" s="11">
        <v>2</v>
      </c>
      <c r="J30" s="11">
        <v>3</v>
      </c>
      <c r="K30" s="11">
        <v>2</v>
      </c>
      <c r="L30" s="11">
        <v>3</v>
      </c>
      <c r="M30" s="11">
        <v>6</v>
      </c>
      <c r="N30" s="11">
        <v>1</v>
      </c>
      <c r="O30" s="11">
        <v>1</v>
      </c>
      <c r="P30" s="11">
        <v>0</v>
      </c>
      <c r="Q30" s="8">
        <v>0</v>
      </c>
    </row>
    <row r="31" spans="1:17" x14ac:dyDescent="0.25">
      <c r="A31" s="12" t="s">
        <v>38</v>
      </c>
      <c r="B31" s="13">
        <f>SUM(B12:B30)</f>
        <v>382</v>
      </c>
      <c r="C31" s="13">
        <f>SUM(C12:C30)</f>
        <v>14689</v>
      </c>
      <c r="D31" s="13">
        <f>SUM(D12:D30)</f>
        <v>40279</v>
      </c>
      <c r="E31" s="13">
        <f>SUM(E12:E30)</f>
        <v>21118</v>
      </c>
      <c r="F31" s="13">
        <f>SUM(F12:F30)</f>
        <v>19161</v>
      </c>
      <c r="G31" s="13">
        <f t="shared" si="1"/>
        <v>186</v>
      </c>
      <c r="H31" s="13">
        <f t="shared" ref="H31:Q31" si="2">SUM(H12:H30)</f>
        <v>22</v>
      </c>
      <c r="I31" s="13">
        <f t="shared" si="2"/>
        <v>44</v>
      </c>
      <c r="J31" s="13">
        <f t="shared" si="2"/>
        <v>52</v>
      </c>
      <c r="K31" s="13">
        <f t="shared" si="2"/>
        <v>68</v>
      </c>
      <c r="L31" s="13">
        <f t="shared" si="2"/>
        <v>71</v>
      </c>
      <c r="M31" s="13">
        <f t="shared" si="2"/>
        <v>101</v>
      </c>
      <c r="N31" s="13">
        <f t="shared" si="2"/>
        <v>21</v>
      </c>
      <c r="O31" s="13">
        <f t="shared" si="2"/>
        <v>48</v>
      </c>
      <c r="P31" s="13">
        <f t="shared" si="2"/>
        <v>19</v>
      </c>
      <c r="Q31" s="13">
        <f t="shared" si="2"/>
        <v>12</v>
      </c>
    </row>
  </sheetData>
  <mergeCells count="20">
    <mergeCell ref="N10:N11"/>
    <mergeCell ref="O10:O11"/>
    <mergeCell ref="P10:P11"/>
    <mergeCell ref="Q10:Q11"/>
    <mergeCell ref="A7:Q7"/>
    <mergeCell ref="A8:Q8"/>
    <mergeCell ref="A9:Q9"/>
    <mergeCell ref="A10:A11"/>
    <mergeCell ref="B10:B11"/>
    <mergeCell ref="C10:C11"/>
    <mergeCell ref="E10:E11"/>
    <mergeCell ref="F10:F11"/>
    <mergeCell ref="L10:L11"/>
    <mergeCell ref="M10:M11"/>
    <mergeCell ref="A6:Q6"/>
    <mergeCell ref="A1:Q1"/>
    <mergeCell ref="A2:Q2"/>
    <mergeCell ref="A3:Q3"/>
    <mergeCell ref="A4:Q4"/>
    <mergeCell ref="A5:Q5"/>
  </mergeCells>
  <phoneticPr fontId="6" type="noConversion"/>
  <printOptions horizontalCentered="1"/>
  <pageMargins left="0.31496062992125984" right="0.31496062992125984" top="0.15748031496062992" bottom="0.15748031496062992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workbookViewId="0">
      <selection activeCell="A6" sqref="A6:Q6"/>
    </sheetView>
  </sheetViews>
  <sheetFormatPr defaultRowHeight="16.5" x14ac:dyDescent="0.25"/>
  <cols>
    <col min="1" max="1" width="8.75" bestFit="1" customWidth="1"/>
    <col min="2" max="2" width="5.5" bestFit="1" customWidth="1"/>
    <col min="3" max="3" width="6.5" bestFit="1" customWidth="1"/>
    <col min="4" max="4" width="8" bestFit="1" customWidth="1"/>
    <col min="5" max="6" width="6.5" bestFit="1" customWidth="1"/>
    <col min="7" max="7" width="7" bestFit="1" customWidth="1"/>
    <col min="8" max="11" width="6.375" bestFit="1" customWidth="1"/>
    <col min="12" max="15" width="5.5" bestFit="1" customWidth="1"/>
    <col min="16" max="16" width="7.375" bestFit="1" customWidth="1"/>
    <col min="17" max="17" width="7.75" bestFit="1" customWidth="1"/>
  </cols>
  <sheetData>
    <row r="1" spans="1:17" ht="27.75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7" ht="25.5" x14ac:dyDescent="0.25">
      <c r="A2" s="26" t="s">
        <v>90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19.5" x14ac:dyDescent="0.25">
      <c r="A3" s="25" t="s">
        <v>67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1:17" ht="19.5" x14ac:dyDescent="0.25">
      <c r="A4" s="25" t="s">
        <v>68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1:17" ht="19.5" x14ac:dyDescent="0.25">
      <c r="A5" s="25" t="s">
        <v>69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</row>
    <row r="6" spans="1:17" ht="19.5" x14ac:dyDescent="0.25">
      <c r="A6" s="25" t="s">
        <v>70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</row>
    <row r="7" spans="1:17" ht="19.5" x14ac:dyDescent="0.25">
      <c r="A7" s="25" t="s">
        <v>71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</row>
    <row r="8" spans="1:17" ht="19.5" x14ac:dyDescent="0.25">
      <c r="A8" s="25" t="s">
        <v>72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</row>
    <row r="9" spans="1:17" ht="19.5" x14ac:dyDescent="0.25">
      <c r="A9" s="25" t="s">
        <v>73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</row>
    <row r="10" spans="1:17" x14ac:dyDescent="0.25">
      <c r="A10" s="20" t="s">
        <v>1</v>
      </c>
      <c r="B10" s="18" t="s">
        <v>2</v>
      </c>
      <c r="C10" s="18" t="s">
        <v>3</v>
      </c>
      <c r="D10" s="2" t="s">
        <v>4</v>
      </c>
      <c r="E10" s="18" t="s">
        <v>5</v>
      </c>
      <c r="F10" s="18" t="s">
        <v>6</v>
      </c>
      <c r="G10" s="3" t="s">
        <v>7</v>
      </c>
      <c r="H10" s="3" t="s">
        <v>8</v>
      </c>
      <c r="I10" s="3" t="s">
        <v>8</v>
      </c>
      <c r="J10" s="3" t="s">
        <v>9</v>
      </c>
      <c r="K10" s="3" t="s">
        <v>9</v>
      </c>
      <c r="L10" s="18" t="s">
        <v>10</v>
      </c>
      <c r="M10" s="18" t="s">
        <v>11</v>
      </c>
      <c r="N10" s="18" t="s">
        <v>12</v>
      </c>
      <c r="O10" s="18" t="s">
        <v>13</v>
      </c>
      <c r="P10" s="20" t="s">
        <v>14</v>
      </c>
      <c r="Q10" s="20" t="s">
        <v>15</v>
      </c>
    </row>
    <row r="11" spans="1:17" x14ac:dyDescent="0.25">
      <c r="A11" s="20"/>
      <c r="B11" s="18"/>
      <c r="C11" s="18"/>
      <c r="D11" s="5" t="s">
        <v>16</v>
      </c>
      <c r="E11" s="18"/>
      <c r="F11" s="18"/>
      <c r="G11" s="6" t="s">
        <v>16</v>
      </c>
      <c r="H11" s="6" t="s">
        <v>17</v>
      </c>
      <c r="I11" s="6" t="s">
        <v>18</v>
      </c>
      <c r="J11" s="6" t="s">
        <v>17</v>
      </c>
      <c r="K11" s="6" t="s">
        <v>18</v>
      </c>
      <c r="L11" s="18"/>
      <c r="M11" s="18"/>
      <c r="N11" s="18"/>
      <c r="O11" s="18"/>
      <c r="P11" s="20"/>
      <c r="Q11" s="20"/>
    </row>
    <row r="12" spans="1:17" x14ac:dyDescent="0.25">
      <c r="A12" s="7" t="s">
        <v>19</v>
      </c>
      <c r="B12" s="8">
        <v>24</v>
      </c>
      <c r="C12" s="8">
        <v>1082</v>
      </c>
      <c r="D12" s="9">
        <f t="shared" ref="D12:D29" si="0">E12+F12</f>
        <v>2945</v>
      </c>
      <c r="E12" s="8">
        <v>1530</v>
      </c>
      <c r="F12" s="8">
        <v>1415</v>
      </c>
      <c r="G12" s="10">
        <f t="shared" ref="G12:G31" si="1">SUM(H12:K12)</f>
        <v>13</v>
      </c>
      <c r="H12" s="11">
        <v>0</v>
      </c>
      <c r="I12" s="11">
        <v>2</v>
      </c>
      <c r="J12" s="11">
        <v>4</v>
      </c>
      <c r="K12" s="11">
        <v>7</v>
      </c>
      <c r="L12" s="11">
        <v>11</v>
      </c>
      <c r="M12" s="11">
        <v>6</v>
      </c>
      <c r="N12" s="11">
        <v>3</v>
      </c>
      <c r="O12" s="11">
        <v>0</v>
      </c>
      <c r="P12" s="11">
        <v>2</v>
      </c>
      <c r="Q12" s="8">
        <v>0</v>
      </c>
    </row>
    <row r="13" spans="1:17" x14ac:dyDescent="0.25">
      <c r="A13" s="7" t="s">
        <v>20</v>
      </c>
      <c r="B13" s="8">
        <v>19</v>
      </c>
      <c r="C13" s="8">
        <v>1075</v>
      </c>
      <c r="D13" s="9">
        <f t="shared" si="0"/>
        <v>2766</v>
      </c>
      <c r="E13" s="8">
        <v>1439</v>
      </c>
      <c r="F13" s="8">
        <v>1327</v>
      </c>
      <c r="G13" s="10">
        <f t="shared" si="1"/>
        <v>10</v>
      </c>
      <c r="H13" s="11">
        <v>0</v>
      </c>
      <c r="I13" s="11">
        <v>0</v>
      </c>
      <c r="J13" s="11">
        <v>5</v>
      </c>
      <c r="K13" s="11">
        <v>5</v>
      </c>
      <c r="L13" s="11">
        <v>7</v>
      </c>
      <c r="M13" s="11">
        <v>9</v>
      </c>
      <c r="N13" s="11">
        <v>1</v>
      </c>
      <c r="O13" s="11">
        <v>2</v>
      </c>
      <c r="P13" s="11">
        <v>0</v>
      </c>
      <c r="Q13" s="8">
        <v>1</v>
      </c>
    </row>
    <row r="14" spans="1:17" x14ac:dyDescent="0.25">
      <c r="A14" s="7" t="s">
        <v>21</v>
      </c>
      <c r="B14" s="8">
        <v>23</v>
      </c>
      <c r="C14" s="8">
        <v>1034</v>
      </c>
      <c r="D14" s="9">
        <f t="shared" si="0"/>
        <v>2907</v>
      </c>
      <c r="E14" s="8">
        <v>1516</v>
      </c>
      <c r="F14" s="8">
        <v>1391</v>
      </c>
      <c r="G14" s="10">
        <f t="shared" si="1"/>
        <v>9</v>
      </c>
      <c r="H14" s="11">
        <v>0</v>
      </c>
      <c r="I14" s="11">
        <v>2</v>
      </c>
      <c r="J14" s="11">
        <v>4</v>
      </c>
      <c r="K14" s="11">
        <v>3</v>
      </c>
      <c r="L14" s="11">
        <v>5</v>
      </c>
      <c r="M14" s="11">
        <v>7</v>
      </c>
      <c r="N14" s="11">
        <v>1</v>
      </c>
      <c r="O14" s="11">
        <v>1</v>
      </c>
      <c r="P14" s="11">
        <v>2</v>
      </c>
      <c r="Q14" s="8">
        <v>0</v>
      </c>
    </row>
    <row r="15" spans="1:17" x14ac:dyDescent="0.25">
      <c r="A15" s="7" t="s">
        <v>22</v>
      </c>
      <c r="B15" s="8">
        <v>24</v>
      </c>
      <c r="C15" s="8">
        <v>803</v>
      </c>
      <c r="D15" s="9">
        <f t="shared" si="0"/>
        <v>2350</v>
      </c>
      <c r="E15" s="8">
        <v>1241</v>
      </c>
      <c r="F15" s="8">
        <v>1109</v>
      </c>
      <c r="G15" s="10">
        <f t="shared" si="1"/>
        <v>11</v>
      </c>
      <c r="H15" s="11">
        <v>0</v>
      </c>
      <c r="I15" s="11">
        <v>0</v>
      </c>
      <c r="J15" s="11">
        <v>4</v>
      </c>
      <c r="K15" s="11">
        <v>7</v>
      </c>
      <c r="L15" s="11">
        <v>4</v>
      </c>
      <c r="M15" s="11">
        <v>2</v>
      </c>
      <c r="N15" s="11">
        <v>0</v>
      </c>
      <c r="O15" s="11">
        <v>5</v>
      </c>
      <c r="P15" s="11">
        <v>1</v>
      </c>
      <c r="Q15" s="8">
        <v>1</v>
      </c>
    </row>
    <row r="16" spans="1:17" x14ac:dyDescent="0.25">
      <c r="A16" s="7" t="s">
        <v>23</v>
      </c>
      <c r="B16" s="8">
        <v>16</v>
      </c>
      <c r="C16" s="8">
        <v>579</v>
      </c>
      <c r="D16" s="9">
        <f t="shared" si="0"/>
        <v>1731</v>
      </c>
      <c r="E16" s="8">
        <v>892</v>
      </c>
      <c r="F16" s="8">
        <v>839</v>
      </c>
      <c r="G16" s="10">
        <f t="shared" si="1"/>
        <v>9</v>
      </c>
      <c r="H16" s="11">
        <v>0</v>
      </c>
      <c r="I16" s="11">
        <v>2</v>
      </c>
      <c r="J16" s="11">
        <v>2</v>
      </c>
      <c r="K16" s="11">
        <v>5</v>
      </c>
      <c r="L16" s="11">
        <v>1</v>
      </c>
      <c r="M16" s="11">
        <v>3</v>
      </c>
      <c r="N16" s="11">
        <v>0</v>
      </c>
      <c r="O16" s="11">
        <v>1</v>
      </c>
      <c r="P16" s="11">
        <v>0</v>
      </c>
      <c r="Q16" s="8">
        <v>1</v>
      </c>
    </row>
    <row r="17" spans="1:17" x14ac:dyDescent="0.25">
      <c r="A17" s="7" t="s">
        <v>24</v>
      </c>
      <c r="B17" s="8">
        <v>22</v>
      </c>
      <c r="C17" s="8">
        <v>879</v>
      </c>
      <c r="D17" s="9">
        <f t="shared" si="0"/>
        <v>2397</v>
      </c>
      <c r="E17" s="8">
        <v>1265</v>
      </c>
      <c r="F17" s="8">
        <v>1132</v>
      </c>
      <c r="G17" s="10">
        <f t="shared" si="1"/>
        <v>12</v>
      </c>
      <c r="H17" s="11">
        <v>2</v>
      </c>
      <c r="I17" s="11">
        <v>2</v>
      </c>
      <c r="J17" s="11">
        <v>5</v>
      </c>
      <c r="K17" s="11">
        <v>3</v>
      </c>
      <c r="L17" s="11">
        <v>4</v>
      </c>
      <c r="M17" s="11">
        <v>8</v>
      </c>
      <c r="N17" s="11">
        <v>0</v>
      </c>
      <c r="O17" s="11">
        <v>2</v>
      </c>
      <c r="P17" s="11">
        <v>0</v>
      </c>
      <c r="Q17" s="8">
        <v>0</v>
      </c>
    </row>
    <row r="18" spans="1:17" x14ac:dyDescent="0.25">
      <c r="A18" s="7" t="s">
        <v>25</v>
      </c>
      <c r="B18" s="8">
        <v>21</v>
      </c>
      <c r="C18" s="8">
        <v>994</v>
      </c>
      <c r="D18" s="9">
        <f t="shared" si="0"/>
        <v>2903</v>
      </c>
      <c r="E18" s="8">
        <v>1512</v>
      </c>
      <c r="F18" s="8">
        <v>1391</v>
      </c>
      <c r="G18" s="10">
        <f t="shared" si="1"/>
        <v>23</v>
      </c>
      <c r="H18" s="11">
        <v>2</v>
      </c>
      <c r="I18" s="11">
        <v>8</v>
      </c>
      <c r="J18" s="11">
        <v>6</v>
      </c>
      <c r="K18" s="11">
        <v>7</v>
      </c>
      <c r="L18" s="11">
        <v>8</v>
      </c>
      <c r="M18" s="11">
        <v>5</v>
      </c>
      <c r="N18" s="11">
        <v>1</v>
      </c>
      <c r="O18" s="11">
        <v>2</v>
      </c>
      <c r="P18" s="11">
        <v>0</v>
      </c>
      <c r="Q18" s="8">
        <v>0</v>
      </c>
    </row>
    <row r="19" spans="1:17" x14ac:dyDescent="0.25">
      <c r="A19" s="7" t="s">
        <v>26</v>
      </c>
      <c r="B19" s="8">
        <v>19</v>
      </c>
      <c r="C19" s="8">
        <v>681</v>
      </c>
      <c r="D19" s="9">
        <f t="shared" si="0"/>
        <v>1658</v>
      </c>
      <c r="E19" s="8">
        <v>904</v>
      </c>
      <c r="F19" s="8">
        <v>754</v>
      </c>
      <c r="G19" s="10">
        <f t="shared" si="1"/>
        <v>9</v>
      </c>
      <c r="H19" s="11">
        <v>3</v>
      </c>
      <c r="I19" s="11">
        <v>2</v>
      </c>
      <c r="J19" s="11">
        <v>2</v>
      </c>
      <c r="K19" s="11">
        <v>2</v>
      </c>
      <c r="L19" s="11">
        <v>1</v>
      </c>
      <c r="M19" s="11">
        <v>3</v>
      </c>
      <c r="N19" s="11">
        <v>2</v>
      </c>
      <c r="O19" s="11">
        <v>2</v>
      </c>
      <c r="P19" s="11">
        <v>0</v>
      </c>
      <c r="Q19" s="8">
        <v>0</v>
      </c>
    </row>
    <row r="20" spans="1:17" x14ac:dyDescent="0.25">
      <c r="A20" s="7" t="s">
        <v>27</v>
      </c>
      <c r="B20" s="8">
        <v>16</v>
      </c>
      <c r="C20" s="8">
        <v>558</v>
      </c>
      <c r="D20" s="9">
        <f t="shared" si="0"/>
        <v>1551</v>
      </c>
      <c r="E20" s="8">
        <v>832</v>
      </c>
      <c r="F20" s="8">
        <v>719</v>
      </c>
      <c r="G20" s="10">
        <f t="shared" si="1"/>
        <v>2</v>
      </c>
      <c r="H20" s="11">
        <v>0</v>
      </c>
      <c r="I20" s="11">
        <v>1</v>
      </c>
      <c r="J20" s="11">
        <v>0</v>
      </c>
      <c r="K20" s="11">
        <v>1</v>
      </c>
      <c r="L20" s="11">
        <v>2</v>
      </c>
      <c r="M20" s="11">
        <v>2</v>
      </c>
      <c r="N20" s="11">
        <v>1</v>
      </c>
      <c r="O20" s="11">
        <v>4</v>
      </c>
      <c r="P20" s="11">
        <v>1</v>
      </c>
      <c r="Q20" s="8">
        <v>0</v>
      </c>
    </row>
    <row r="21" spans="1:17" x14ac:dyDescent="0.25">
      <c r="A21" s="7" t="s">
        <v>28</v>
      </c>
      <c r="B21" s="8">
        <v>17</v>
      </c>
      <c r="C21" s="8">
        <v>524</v>
      </c>
      <c r="D21" s="9">
        <f t="shared" si="0"/>
        <v>1351</v>
      </c>
      <c r="E21" s="8">
        <v>736</v>
      </c>
      <c r="F21" s="8">
        <v>615</v>
      </c>
      <c r="G21" s="10">
        <f t="shared" si="1"/>
        <v>5</v>
      </c>
      <c r="H21" s="11">
        <v>1</v>
      </c>
      <c r="I21" s="11">
        <v>1</v>
      </c>
      <c r="J21" s="11">
        <v>2</v>
      </c>
      <c r="K21" s="11">
        <v>1</v>
      </c>
      <c r="L21" s="11">
        <v>1</v>
      </c>
      <c r="M21" s="11">
        <v>1</v>
      </c>
      <c r="N21" s="11">
        <v>0</v>
      </c>
      <c r="O21" s="11">
        <v>2</v>
      </c>
      <c r="P21" s="11">
        <v>1</v>
      </c>
      <c r="Q21" s="8">
        <v>0</v>
      </c>
    </row>
    <row r="22" spans="1:17" x14ac:dyDescent="0.25">
      <c r="A22" s="7" t="s">
        <v>29</v>
      </c>
      <c r="B22" s="8">
        <v>18</v>
      </c>
      <c r="C22" s="8">
        <v>888</v>
      </c>
      <c r="D22" s="9">
        <f t="shared" si="0"/>
        <v>2360</v>
      </c>
      <c r="E22" s="8">
        <v>1185</v>
      </c>
      <c r="F22" s="8">
        <v>1175</v>
      </c>
      <c r="G22" s="10">
        <f t="shared" si="1"/>
        <v>7</v>
      </c>
      <c r="H22" s="11">
        <v>1</v>
      </c>
      <c r="I22" s="11">
        <v>2</v>
      </c>
      <c r="J22" s="11">
        <v>2</v>
      </c>
      <c r="K22" s="11">
        <v>2</v>
      </c>
      <c r="L22" s="11">
        <v>5</v>
      </c>
      <c r="M22" s="11">
        <v>3</v>
      </c>
      <c r="N22" s="11">
        <v>2</v>
      </c>
      <c r="O22" s="11">
        <v>1</v>
      </c>
      <c r="P22" s="11">
        <v>0</v>
      </c>
      <c r="Q22" s="8">
        <v>1</v>
      </c>
    </row>
    <row r="23" spans="1:17" x14ac:dyDescent="0.25">
      <c r="A23" s="7" t="s">
        <v>30</v>
      </c>
      <c r="B23" s="8">
        <v>27</v>
      </c>
      <c r="C23" s="8">
        <v>562</v>
      </c>
      <c r="D23" s="9">
        <f t="shared" si="0"/>
        <v>1424</v>
      </c>
      <c r="E23" s="8">
        <v>754</v>
      </c>
      <c r="F23" s="8">
        <v>670</v>
      </c>
      <c r="G23" s="10">
        <f t="shared" si="1"/>
        <v>4</v>
      </c>
      <c r="H23" s="11">
        <v>1</v>
      </c>
      <c r="I23" s="11">
        <v>3</v>
      </c>
      <c r="J23" s="11">
        <v>0</v>
      </c>
      <c r="K23" s="11">
        <v>0</v>
      </c>
      <c r="L23" s="11">
        <v>4</v>
      </c>
      <c r="M23" s="11">
        <v>7</v>
      </c>
      <c r="N23" s="11">
        <v>1</v>
      </c>
      <c r="O23" s="11">
        <v>0</v>
      </c>
      <c r="P23" s="11">
        <v>0</v>
      </c>
      <c r="Q23" s="8">
        <v>3</v>
      </c>
    </row>
    <row r="24" spans="1:17" x14ac:dyDescent="0.25">
      <c r="A24" s="7" t="s">
        <v>31</v>
      </c>
      <c r="B24" s="8">
        <v>19</v>
      </c>
      <c r="C24" s="8">
        <v>701</v>
      </c>
      <c r="D24" s="9">
        <f t="shared" si="0"/>
        <v>1769</v>
      </c>
      <c r="E24" s="8">
        <v>898</v>
      </c>
      <c r="F24" s="8">
        <v>871</v>
      </c>
      <c r="G24" s="10">
        <f t="shared" si="1"/>
        <v>6</v>
      </c>
      <c r="H24" s="11">
        <v>0</v>
      </c>
      <c r="I24" s="11">
        <v>2</v>
      </c>
      <c r="J24" s="11">
        <v>3</v>
      </c>
      <c r="K24" s="11">
        <v>1</v>
      </c>
      <c r="L24" s="11">
        <v>4</v>
      </c>
      <c r="M24" s="11">
        <v>8</v>
      </c>
      <c r="N24" s="11">
        <v>0</v>
      </c>
      <c r="O24" s="11">
        <v>1</v>
      </c>
      <c r="P24" s="11">
        <v>0</v>
      </c>
      <c r="Q24" s="8">
        <v>0</v>
      </c>
    </row>
    <row r="25" spans="1:17" x14ac:dyDescent="0.25">
      <c r="A25" s="7" t="s">
        <v>32</v>
      </c>
      <c r="B25" s="8">
        <v>31</v>
      </c>
      <c r="C25" s="8">
        <v>1037</v>
      </c>
      <c r="D25" s="9">
        <f t="shared" si="0"/>
        <v>2546</v>
      </c>
      <c r="E25" s="8">
        <v>1320</v>
      </c>
      <c r="F25" s="8">
        <v>1226</v>
      </c>
      <c r="G25" s="10">
        <f t="shared" si="1"/>
        <v>16</v>
      </c>
      <c r="H25" s="11">
        <v>1</v>
      </c>
      <c r="I25" s="11">
        <v>3</v>
      </c>
      <c r="J25" s="11">
        <v>5</v>
      </c>
      <c r="K25" s="11">
        <v>7</v>
      </c>
      <c r="L25" s="11">
        <v>3</v>
      </c>
      <c r="M25" s="11">
        <v>3</v>
      </c>
      <c r="N25" s="11">
        <v>0</v>
      </c>
      <c r="O25" s="11">
        <v>3</v>
      </c>
      <c r="P25" s="11">
        <v>0</v>
      </c>
      <c r="Q25" s="8">
        <v>2</v>
      </c>
    </row>
    <row r="26" spans="1:17" x14ac:dyDescent="0.25">
      <c r="A26" s="7" t="s">
        <v>33</v>
      </c>
      <c r="B26" s="8">
        <v>15</v>
      </c>
      <c r="C26" s="8">
        <v>697</v>
      </c>
      <c r="D26" s="9">
        <f t="shared" si="0"/>
        <v>2072</v>
      </c>
      <c r="E26" s="8">
        <v>1074</v>
      </c>
      <c r="F26" s="8">
        <v>998</v>
      </c>
      <c r="G26" s="10">
        <f t="shared" si="1"/>
        <v>7</v>
      </c>
      <c r="H26" s="11">
        <v>5</v>
      </c>
      <c r="I26" s="11">
        <v>2</v>
      </c>
      <c r="J26" s="11">
        <v>0</v>
      </c>
      <c r="K26" s="11">
        <v>0</v>
      </c>
      <c r="L26" s="11">
        <v>1</v>
      </c>
      <c r="M26" s="11">
        <v>7</v>
      </c>
      <c r="N26" s="11">
        <v>1</v>
      </c>
      <c r="O26" s="11">
        <v>1</v>
      </c>
      <c r="P26" s="11">
        <v>1</v>
      </c>
      <c r="Q26" s="8">
        <v>2</v>
      </c>
    </row>
    <row r="27" spans="1:17" x14ac:dyDescent="0.25">
      <c r="A27" s="7" t="s">
        <v>34</v>
      </c>
      <c r="B27" s="8">
        <v>19</v>
      </c>
      <c r="C27" s="8">
        <v>745</v>
      </c>
      <c r="D27" s="9">
        <f t="shared" si="0"/>
        <v>2151</v>
      </c>
      <c r="E27" s="8">
        <v>1161</v>
      </c>
      <c r="F27" s="8">
        <v>990</v>
      </c>
      <c r="G27" s="10">
        <f t="shared" si="1"/>
        <v>5</v>
      </c>
      <c r="H27" s="11">
        <v>3</v>
      </c>
      <c r="I27" s="11">
        <v>1</v>
      </c>
      <c r="J27" s="11">
        <v>0</v>
      </c>
      <c r="K27" s="11">
        <v>1</v>
      </c>
      <c r="L27" s="11">
        <v>1</v>
      </c>
      <c r="M27" s="11">
        <v>4</v>
      </c>
      <c r="N27" s="11">
        <v>1</v>
      </c>
      <c r="O27" s="11">
        <v>4</v>
      </c>
      <c r="P27" s="11">
        <v>1</v>
      </c>
      <c r="Q27" s="8">
        <v>1</v>
      </c>
    </row>
    <row r="28" spans="1:17" x14ac:dyDescent="0.25">
      <c r="A28" s="7" t="s">
        <v>35</v>
      </c>
      <c r="B28" s="8">
        <v>16</v>
      </c>
      <c r="C28" s="8">
        <v>528</v>
      </c>
      <c r="D28" s="9">
        <f t="shared" si="0"/>
        <v>1558</v>
      </c>
      <c r="E28" s="8">
        <v>843</v>
      </c>
      <c r="F28" s="8">
        <v>715</v>
      </c>
      <c r="G28" s="10">
        <f t="shared" si="1"/>
        <v>16</v>
      </c>
      <c r="H28" s="11">
        <v>0</v>
      </c>
      <c r="I28" s="11">
        <v>5</v>
      </c>
      <c r="J28" s="11">
        <v>5</v>
      </c>
      <c r="K28" s="11">
        <v>6</v>
      </c>
      <c r="L28" s="11">
        <v>1</v>
      </c>
      <c r="M28" s="11">
        <v>3</v>
      </c>
      <c r="N28" s="11">
        <v>0</v>
      </c>
      <c r="O28" s="11">
        <v>1</v>
      </c>
      <c r="P28" s="11">
        <v>1</v>
      </c>
      <c r="Q28" s="8">
        <v>2</v>
      </c>
    </row>
    <row r="29" spans="1:17" x14ac:dyDescent="0.25">
      <c r="A29" s="7" t="s">
        <v>36</v>
      </c>
      <c r="B29" s="8">
        <v>20</v>
      </c>
      <c r="C29" s="8">
        <v>685</v>
      </c>
      <c r="D29" s="9">
        <f t="shared" si="0"/>
        <v>2107</v>
      </c>
      <c r="E29" s="8">
        <v>1095</v>
      </c>
      <c r="F29" s="8">
        <v>1012</v>
      </c>
      <c r="G29" s="10">
        <f t="shared" si="1"/>
        <v>13</v>
      </c>
      <c r="H29" s="11">
        <v>3</v>
      </c>
      <c r="I29" s="11">
        <v>4</v>
      </c>
      <c r="J29" s="11">
        <v>0</v>
      </c>
      <c r="K29" s="11">
        <v>6</v>
      </c>
      <c r="L29" s="11">
        <v>2</v>
      </c>
      <c r="M29" s="11">
        <v>3</v>
      </c>
      <c r="N29" s="11">
        <v>1</v>
      </c>
      <c r="O29" s="11">
        <v>0</v>
      </c>
      <c r="P29" s="11">
        <v>3</v>
      </c>
      <c r="Q29" s="8">
        <v>1</v>
      </c>
    </row>
    <row r="30" spans="1:17" x14ac:dyDescent="0.25">
      <c r="A30" s="7" t="s">
        <v>37</v>
      </c>
      <c r="B30" s="8">
        <v>16</v>
      </c>
      <c r="C30" s="8">
        <v>647</v>
      </c>
      <c r="D30" s="9">
        <f>E30+F30</f>
        <v>1687</v>
      </c>
      <c r="E30" s="8">
        <v>893</v>
      </c>
      <c r="F30" s="8">
        <v>794</v>
      </c>
      <c r="G30" s="10">
        <f t="shared" si="1"/>
        <v>7</v>
      </c>
      <c r="H30" s="11">
        <v>0</v>
      </c>
      <c r="I30" s="11">
        <v>2</v>
      </c>
      <c r="J30" s="11">
        <v>3</v>
      </c>
      <c r="K30" s="11">
        <v>2</v>
      </c>
      <c r="L30" s="11">
        <v>0</v>
      </c>
      <c r="M30" s="11">
        <v>7</v>
      </c>
      <c r="N30" s="11">
        <v>0</v>
      </c>
      <c r="O30" s="11">
        <v>3</v>
      </c>
      <c r="P30" s="11">
        <v>2</v>
      </c>
      <c r="Q30" s="8">
        <v>1</v>
      </c>
    </row>
    <row r="31" spans="1:17" x14ac:dyDescent="0.25">
      <c r="A31" s="12" t="s">
        <v>38</v>
      </c>
      <c r="B31" s="13">
        <f>SUM(B12:B30)</f>
        <v>382</v>
      </c>
      <c r="C31" s="13">
        <f>SUM(C12:C30)</f>
        <v>14699</v>
      </c>
      <c r="D31" s="13">
        <f>SUM(D12:D30)</f>
        <v>40233</v>
      </c>
      <c r="E31" s="13">
        <f>SUM(E12:E30)</f>
        <v>21090</v>
      </c>
      <c r="F31" s="13">
        <f>SUM(F12:F30)</f>
        <v>19143</v>
      </c>
      <c r="G31" s="13">
        <f t="shared" si="1"/>
        <v>184</v>
      </c>
      <c r="H31" s="13">
        <f t="shared" ref="H31:Q31" si="2">SUM(H12:H30)</f>
        <v>22</v>
      </c>
      <c r="I31" s="13">
        <f t="shared" si="2"/>
        <v>44</v>
      </c>
      <c r="J31" s="13">
        <f t="shared" si="2"/>
        <v>52</v>
      </c>
      <c r="K31" s="13">
        <f t="shared" si="2"/>
        <v>66</v>
      </c>
      <c r="L31" s="13">
        <f t="shared" si="2"/>
        <v>65</v>
      </c>
      <c r="M31" s="13">
        <f t="shared" si="2"/>
        <v>91</v>
      </c>
      <c r="N31" s="13">
        <f t="shared" si="2"/>
        <v>15</v>
      </c>
      <c r="O31" s="13">
        <f t="shared" si="2"/>
        <v>35</v>
      </c>
      <c r="P31" s="13">
        <f t="shared" si="2"/>
        <v>15</v>
      </c>
      <c r="Q31" s="13">
        <f t="shared" si="2"/>
        <v>16</v>
      </c>
    </row>
  </sheetData>
  <mergeCells count="20">
    <mergeCell ref="N10:N11"/>
    <mergeCell ref="O10:O11"/>
    <mergeCell ref="P10:P11"/>
    <mergeCell ref="Q10:Q11"/>
    <mergeCell ref="A7:Q7"/>
    <mergeCell ref="A8:Q8"/>
    <mergeCell ref="A9:Q9"/>
    <mergeCell ref="A10:A11"/>
    <mergeCell ref="B10:B11"/>
    <mergeCell ref="C10:C11"/>
    <mergeCell ref="E10:E11"/>
    <mergeCell ref="F10:F11"/>
    <mergeCell ref="L10:L11"/>
    <mergeCell ref="M10:M11"/>
    <mergeCell ref="A6:Q6"/>
    <mergeCell ref="A1:Q1"/>
    <mergeCell ref="A2:Q2"/>
    <mergeCell ref="A3:Q3"/>
    <mergeCell ref="A4:Q4"/>
    <mergeCell ref="A5:Q5"/>
  </mergeCells>
  <phoneticPr fontId="6" type="noConversion"/>
  <printOptions horizontalCentered="1"/>
  <pageMargins left="0.31496062992125984" right="0.31496062992125984" top="0.15748031496062992" bottom="0.15748031496062992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workbookViewId="0">
      <selection activeCell="A2" sqref="A1:Q2"/>
    </sheetView>
  </sheetViews>
  <sheetFormatPr defaultRowHeight="16.5" x14ac:dyDescent="0.25"/>
  <cols>
    <col min="1" max="1" width="8.75" bestFit="1" customWidth="1"/>
    <col min="2" max="2" width="5.5" bestFit="1" customWidth="1"/>
    <col min="3" max="3" width="6.5" bestFit="1" customWidth="1"/>
    <col min="4" max="4" width="8" bestFit="1" customWidth="1"/>
    <col min="5" max="6" width="6.5" bestFit="1" customWidth="1"/>
    <col min="7" max="7" width="7" bestFit="1" customWidth="1"/>
    <col min="8" max="11" width="6.375" bestFit="1" customWidth="1"/>
    <col min="12" max="15" width="5.5" bestFit="1" customWidth="1"/>
    <col min="16" max="16" width="7.375" bestFit="1" customWidth="1"/>
    <col min="17" max="17" width="7.75" bestFit="1" customWidth="1"/>
  </cols>
  <sheetData>
    <row r="1" spans="1:17" ht="27.75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7" ht="25.5" x14ac:dyDescent="0.25">
      <c r="A2" s="26" t="s">
        <v>89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19.5" x14ac:dyDescent="0.25">
      <c r="A3" s="25" t="s">
        <v>74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1:17" ht="19.5" x14ac:dyDescent="0.25">
      <c r="A4" s="25" t="s">
        <v>75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1:17" ht="19.5" x14ac:dyDescent="0.25">
      <c r="A5" s="25" t="s">
        <v>76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</row>
    <row r="6" spans="1:17" ht="19.5" x14ac:dyDescent="0.25">
      <c r="A6" s="25" t="s">
        <v>77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</row>
    <row r="7" spans="1:17" ht="19.5" x14ac:dyDescent="0.25">
      <c r="A7" s="25" t="s">
        <v>79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</row>
    <row r="8" spans="1:17" ht="19.5" x14ac:dyDescent="0.25">
      <c r="A8" s="25" t="s">
        <v>78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</row>
    <row r="9" spans="1:17" ht="19.5" x14ac:dyDescent="0.25">
      <c r="A9" s="25" t="s">
        <v>80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</row>
    <row r="10" spans="1:17" x14ac:dyDescent="0.25">
      <c r="A10" s="20" t="s">
        <v>1</v>
      </c>
      <c r="B10" s="18" t="s">
        <v>2</v>
      </c>
      <c r="C10" s="18" t="s">
        <v>3</v>
      </c>
      <c r="D10" s="2" t="s">
        <v>4</v>
      </c>
      <c r="E10" s="18" t="s">
        <v>5</v>
      </c>
      <c r="F10" s="18" t="s">
        <v>6</v>
      </c>
      <c r="G10" s="3" t="s">
        <v>7</v>
      </c>
      <c r="H10" s="3" t="s">
        <v>8</v>
      </c>
      <c r="I10" s="3" t="s">
        <v>8</v>
      </c>
      <c r="J10" s="3" t="s">
        <v>9</v>
      </c>
      <c r="K10" s="3" t="s">
        <v>9</v>
      </c>
      <c r="L10" s="18" t="s">
        <v>10</v>
      </c>
      <c r="M10" s="18" t="s">
        <v>11</v>
      </c>
      <c r="N10" s="18" t="s">
        <v>12</v>
      </c>
      <c r="O10" s="18" t="s">
        <v>13</v>
      </c>
      <c r="P10" s="20" t="s">
        <v>14</v>
      </c>
      <c r="Q10" s="20" t="s">
        <v>15</v>
      </c>
    </row>
    <row r="11" spans="1:17" x14ac:dyDescent="0.25">
      <c r="A11" s="20"/>
      <c r="B11" s="18"/>
      <c r="C11" s="18"/>
      <c r="D11" s="5" t="s">
        <v>16</v>
      </c>
      <c r="E11" s="18"/>
      <c r="F11" s="18"/>
      <c r="G11" s="6" t="s">
        <v>16</v>
      </c>
      <c r="H11" s="6" t="s">
        <v>17</v>
      </c>
      <c r="I11" s="6" t="s">
        <v>18</v>
      </c>
      <c r="J11" s="6" t="s">
        <v>17</v>
      </c>
      <c r="K11" s="6" t="s">
        <v>18</v>
      </c>
      <c r="L11" s="18"/>
      <c r="M11" s="18"/>
      <c r="N11" s="18"/>
      <c r="O11" s="18"/>
      <c r="P11" s="20"/>
      <c r="Q11" s="20"/>
    </row>
    <row r="12" spans="1:17" x14ac:dyDescent="0.25">
      <c r="A12" s="7" t="s">
        <v>19</v>
      </c>
      <c r="B12" s="8">
        <v>24</v>
      </c>
      <c r="C12" s="8">
        <v>1087</v>
      </c>
      <c r="D12" s="9">
        <f t="shared" ref="D12:D29" si="0">E12+F12</f>
        <v>2953</v>
      </c>
      <c r="E12" s="8">
        <v>1534</v>
      </c>
      <c r="F12" s="8">
        <v>1419</v>
      </c>
      <c r="G12" s="10">
        <f t="shared" ref="G12:G31" si="1">SUM(H12:K12)</f>
        <v>13</v>
      </c>
      <c r="H12" s="11">
        <v>0</v>
      </c>
      <c r="I12" s="11">
        <v>2</v>
      </c>
      <c r="J12" s="11">
        <v>4</v>
      </c>
      <c r="K12" s="11">
        <v>7</v>
      </c>
      <c r="L12" s="11">
        <v>11</v>
      </c>
      <c r="M12" s="11">
        <v>9</v>
      </c>
      <c r="N12" s="11">
        <v>3</v>
      </c>
      <c r="O12" s="11">
        <v>1</v>
      </c>
      <c r="P12" s="11">
        <v>0</v>
      </c>
      <c r="Q12" s="8">
        <v>0</v>
      </c>
    </row>
    <row r="13" spans="1:17" x14ac:dyDescent="0.25">
      <c r="A13" s="7" t="s">
        <v>20</v>
      </c>
      <c r="B13" s="8">
        <v>19</v>
      </c>
      <c r="C13" s="8">
        <v>1075</v>
      </c>
      <c r="D13" s="9">
        <f t="shared" si="0"/>
        <v>2769</v>
      </c>
      <c r="E13" s="8">
        <v>1440</v>
      </c>
      <c r="F13" s="8">
        <v>1329</v>
      </c>
      <c r="G13" s="10">
        <f t="shared" si="1"/>
        <v>10</v>
      </c>
      <c r="H13" s="11">
        <v>0</v>
      </c>
      <c r="I13" s="11">
        <v>0</v>
      </c>
      <c r="J13" s="11">
        <v>5</v>
      </c>
      <c r="K13" s="11">
        <v>5</v>
      </c>
      <c r="L13" s="11">
        <v>2</v>
      </c>
      <c r="M13" s="11">
        <v>2</v>
      </c>
      <c r="N13" s="11">
        <v>2</v>
      </c>
      <c r="O13" s="11">
        <v>2</v>
      </c>
      <c r="P13" s="11">
        <v>0</v>
      </c>
      <c r="Q13" s="8">
        <v>1</v>
      </c>
    </row>
    <row r="14" spans="1:17" x14ac:dyDescent="0.25">
      <c r="A14" s="7" t="s">
        <v>21</v>
      </c>
      <c r="B14" s="8">
        <v>23</v>
      </c>
      <c r="C14" s="8">
        <v>1040</v>
      </c>
      <c r="D14" s="9">
        <f t="shared" si="0"/>
        <v>2904</v>
      </c>
      <c r="E14" s="8">
        <v>1514</v>
      </c>
      <c r="F14" s="8">
        <v>1390</v>
      </c>
      <c r="G14" s="10">
        <f t="shared" si="1"/>
        <v>8</v>
      </c>
      <c r="H14" s="11">
        <v>0</v>
      </c>
      <c r="I14" s="11">
        <v>1</v>
      </c>
      <c r="J14" s="11">
        <v>4</v>
      </c>
      <c r="K14" s="11">
        <v>3</v>
      </c>
      <c r="L14" s="11">
        <v>9</v>
      </c>
      <c r="M14" s="11">
        <v>10</v>
      </c>
      <c r="N14" s="11">
        <v>0</v>
      </c>
      <c r="O14" s="11">
        <v>6</v>
      </c>
      <c r="P14" s="11">
        <v>1</v>
      </c>
      <c r="Q14" s="8">
        <v>1</v>
      </c>
    </row>
    <row r="15" spans="1:17" x14ac:dyDescent="0.25">
      <c r="A15" s="7" t="s">
        <v>22</v>
      </c>
      <c r="B15" s="8">
        <v>24</v>
      </c>
      <c r="C15" s="8">
        <v>802</v>
      </c>
      <c r="D15" s="9">
        <f t="shared" si="0"/>
        <v>2346</v>
      </c>
      <c r="E15" s="8">
        <v>1239</v>
      </c>
      <c r="F15" s="8">
        <v>1107</v>
      </c>
      <c r="G15" s="10">
        <f t="shared" si="1"/>
        <v>9</v>
      </c>
      <c r="H15" s="11">
        <v>0</v>
      </c>
      <c r="I15" s="11">
        <v>0</v>
      </c>
      <c r="J15" s="11">
        <v>3</v>
      </c>
      <c r="K15" s="11">
        <v>6</v>
      </c>
      <c r="L15" s="11">
        <v>3</v>
      </c>
      <c r="M15" s="11">
        <v>12</v>
      </c>
      <c r="N15" s="11">
        <v>2</v>
      </c>
      <c r="O15" s="11">
        <v>3</v>
      </c>
      <c r="P15" s="11">
        <v>1</v>
      </c>
      <c r="Q15" s="8">
        <v>3</v>
      </c>
    </row>
    <row r="16" spans="1:17" x14ac:dyDescent="0.25">
      <c r="A16" s="7" t="s">
        <v>23</v>
      </c>
      <c r="B16" s="8">
        <v>16</v>
      </c>
      <c r="C16" s="8">
        <v>580</v>
      </c>
      <c r="D16" s="9">
        <f t="shared" si="0"/>
        <v>1732</v>
      </c>
      <c r="E16" s="8">
        <v>890</v>
      </c>
      <c r="F16" s="8">
        <v>842</v>
      </c>
      <c r="G16" s="10">
        <f t="shared" si="1"/>
        <v>9</v>
      </c>
      <c r="H16" s="11">
        <v>0</v>
      </c>
      <c r="I16" s="11">
        <v>2</v>
      </c>
      <c r="J16" s="11">
        <v>2</v>
      </c>
      <c r="K16" s="11">
        <v>5</v>
      </c>
      <c r="L16" s="11">
        <v>6</v>
      </c>
      <c r="M16" s="11">
        <v>3</v>
      </c>
      <c r="N16" s="11">
        <v>1</v>
      </c>
      <c r="O16" s="11">
        <v>4</v>
      </c>
      <c r="P16" s="11">
        <v>1</v>
      </c>
      <c r="Q16" s="8">
        <v>0</v>
      </c>
    </row>
    <row r="17" spans="1:17" x14ac:dyDescent="0.25">
      <c r="A17" s="7" t="s">
        <v>24</v>
      </c>
      <c r="B17" s="8">
        <v>22</v>
      </c>
      <c r="C17" s="8">
        <v>880</v>
      </c>
      <c r="D17" s="9">
        <f t="shared" si="0"/>
        <v>2392</v>
      </c>
      <c r="E17" s="8">
        <v>1265</v>
      </c>
      <c r="F17" s="8">
        <v>1127</v>
      </c>
      <c r="G17" s="10">
        <f t="shared" si="1"/>
        <v>12</v>
      </c>
      <c r="H17" s="11">
        <v>2</v>
      </c>
      <c r="I17" s="11">
        <v>2</v>
      </c>
      <c r="J17" s="11">
        <v>5</v>
      </c>
      <c r="K17" s="11">
        <v>3</v>
      </c>
      <c r="L17" s="11">
        <v>9</v>
      </c>
      <c r="M17" s="11">
        <v>8</v>
      </c>
      <c r="N17" s="11">
        <v>0</v>
      </c>
      <c r="O17" s="11">
        <v>0</v>
      </c>
      <c r="P17" s="11">
        <v>0</v>
      </c>
      <c r="Q17" s="8">
        <v>1</v>
      </c>
    </row>
    <row r="18" spans="1:17" x14ac:dyDescent="0.25">
      <c r="A18" s="7" t="s">
        <v>25</v>
      </c>
      <c r="B18" s="8">
        <v>21</v>
      </c>
      <c r="C18" s="8">
        <v>999</v>
      </c>
      <c r="D18" s="9">
        <f t="shared" si="0"/>
        <v>2904</v>
      </c>
      <c r="E18" s="8">
        <v>1511</v>
      </c>
      <c r="F18" s="8">
        <v>1393</v>
      </c>
      <c r="G18" s="10">
        <f t="shared" si="1"/>
        <v>23</v>
      </c>
      <c r="H18" s="11">
        <v>2</v>
      </c>
      <c r="I18" s="11">
        <v>8</v>
      </c>
      <c r="J18" s="11">
        <v>6</v>
      </c>
      <c r="K18" s="11">
        <v>7</v>
      </c>
      <c r="L18" s="11">
        <v>9</v>
      </c>
      <c r="M18" s="11">
        <v>6</v>
      </c>
      <c r="N18" s="11">
        <v>0</v>
      </c>
      <c r="O18" s="11">
        <v>3</v>
      </c>
      <c r="P18" s="11">
        <v>1</v>
      </c>
      <c r="Q18" s="8">
        <v>0</v>
      </c>
    </row>
    <row r="19" spans="1:17" x14ac:dyDescent="0.25">
      <c r="A19" s="7" t="s">
        <v>26</v>
      </c>
      <c r="B19" s="8">
        <v>19</v>
      </c>
      <c r="C19" s="8">
        <v>679</v>
      </c>
      <c r="D19" s="9">
        <f t="shared" si="0"/>
        <v>1654</v>
      </c>
      <c r="E19" s="8">
        <v>899</v>
      </c>
      <c r="F19" s="8">
        <v>755</v>
      </c>
      <c r="G19" s="10">
        <f t="shared" si="1"/>
        <v>9</v>
      </c>
      <c r="H19" s="11">
        <v>3</v>
      </c>
      <c r="I19" s="11">
        <v>2</v>
      </c>
      <c r="J19" s="11">
        <v>2</v>
      </c>
      <c r="K19" s="11">
        <v>2</v>
      </c>
      <c r="L19" s="11">
        <v>1</v>
      </c>
      <c r="M19" s="11">
        <v>6</v>
      </c>
      <c r="N19" s="11">
        <v>1</v>
      </c>
      <c r="O19" s="11">
        <v>1</v>
      </c>
      <c r="P19" s="11">
        <v>0</v>
      </c>
      <c r="Q19" s="8">
        <v>0</v>
      </c>
    </row>
    <row r="20" spans="1:17" x14ac:dyDescent="0.25">
      <c r="A20" s="7" t="s">
        <v>27</v>
      </c>
      <c r="B20" s="8">
        <v>16</v>
      </c>
      <c r="C20" s="8">
        <v>562</v>
      </c>
      <c r="D20" s="9">
        <f t="shared" si="0"/>
        <v>1549</v>
      </c>
      <c r="E20" s="8">
        <v>829</v>
      </c>
      <c r="F20" s="8">
        <v>720</v>
      </c>
      <c r="G20" s="10">
        <f t="shared" si="1"/>
        <v>3</v>
      </c>
      <c r="H20" s="11">
        <v>0</v>
      </c>
      <c r="I20" s="11">
        <v>2</v>
      </c>
      <c r="J20" s="11">
        <v>0</v>
      </c>
      <c r="K20" s="11">
        <v>1</v>
      </c>
      <c r="L20" s="11">
        <v>2</v>
      </c>
      <c r="M20" s="11">
        <v>2</v>
      </c>
      <c r="N20" s="11">
        <v>1</v>
      </c>
      <c r="O20" s="11">
        <v>4</v>
      </c>
      <c r="P20" s="11">
        <v>1</v>
      </c>
      <c r="Q20" s="8">
        <v>0</v>
      </c>
    </row>
    <row r="21" spans="1:17" x14ac:dyDescent="0.25">
      <c r="A21" s="7" t="s">
        <v>28</v>
      </c>
      <c r="B21" s="8">
        <v>17</v>
      </c>
      <c r="C21" s="8">
        <v>523</v>
      </c>
      <c r="D21" s="9">
        <f t="shared" si="0"/>
        <v>1352</v>
      </c>
      <c r="E21" s="8">
        <v>737</v>
      </c>
      <c r="F21" s="8">
        <v>615</v>
      </c>
      <c r="G21" s="10">
        <f t="shared" si="1"/>
        <v>5</v>
      </c>
      <c r="H21" s="11">
        <v>1</v>
      </c>
      <c r="I21" s="11">
        <v>1</v>
      </c>
      <c r="J21" s="11">
        <v>2</v>
      </c>
      <c r="K21" s="11">
        <v>1</v>
      </c>
      <c r="L21" s="11">
        <v>2</v>
      </c>
      <c r="M21" s="11">
        <v>2</v>
      </c>
      <c r="N21" s="11">
        <v>2</v>
      </c>
      <c r="O21" s="11">
        <v>0</v>
      </c>
      <c r="P21" s="11">
        <v>0</v>
      </c>
      <c r="Q21" s="8">
        <v>0</v>
      </c>
    </row>
    <row r="22" spans="1:17" x14ac:dyDescent="0.25">
      <c r="A22" s="7" t="s">
        <v>29</v>
      </c>
      <c r="B22" s="8">
        <v>18</v>
      </c>
      <c r="C22" s="8">
        <v>886</v>
      </c>
      <c r="D22" s="9">
        <f t="shared" si="0"/>
        <v>2357</v>
      </c>
      <c r="E22" s="8">
        <v>1181</v>
      </c>
      <c r="F22" s="8">
        <v>1176</v>
      </c>
      <c r="G22" s="10">
        <f t="shared" si="1"/>
        <v>7</v>
      </c>
      <c r="H22" s="11">
        <v>1</v>
      </c>
      <c r="I22" s="11">
        <v>2</v>
      </c>
      <c r="J22" s="11">
        <v>2</v>
      </c>
      <c r="K22" s="11">
        <v>2</v>
      </c>
      <c r="L22" s="11">
        <v>2</v>
      </c>
      <c r="M22" s="11">
        <v>5</v>
      </c>
      <c r="N22" s="11">
        <v>0</v>
      </c>
      <c r="O22" s="11">
        <v>1</v>
      </c>
      <c r="P22" s="11">
        <v>0</v>
      </c>
      <c r="Q22" s="8">
        <v>1</v>
      </c>
    </row>
    <row r="23" spans="1:17" x14ac:dyDescent="0.25">
      <c r="A23" s="7" t="s">
        <v>30</v>
      </c>
      <c r="B23" s="8">
        <v>27</v>
      </c>
      <c r="C23" s="8">
        <v>565</v>
      </c>
      <c r="D23" s="9">
        <f t="shared" si="0"/>
        <v>1424</v>
      </c>
      <c r="E23" s="8">
        <v>754</v>
      </c>
      <c r="F23" s="8">
        <v>670</v>
      </c>
      <c r="G23" s="10">
        <f t="shared" si="1"/>
        <v>4</v>
      </c>
      <c r="H23" s="11">
        <v>1</v>
      </c>
      <c r="I23" s="11">
        <v>3</v>
      </c>
      <c r="J23" s="11">
        <v>0</v>
      </c>
      <c r="K23" s="11">
        <v>0</v>
      </c>
      <c r="L23" s="11">
        <v>6</v>
      </c>
      <c r="M23" s="11">
        <v>4</v>
      </c>
      <c r="N23" s="11">
        <v>0</v>
      </c>
      <c r="O23" s="11">
        <v>2</v>
      </c>
      <c r="P23" s="11">
        <v>0</v>
      </c>
      <c r="Q23" s="8">
        <v>1</v>
      </c>
    </row>
    <row r="24" spans="1:17" x14ac:dyDescent="0.25">
      <c r="A24" s="7" t="s">
        <v>31</v>
      </c>
      <c r="B24" s="8">
        <v>19</v>
      </c>
      <c r="C24" s="8">
        <v>700</v>
      </c>
      <c r="D24" s="9">
        <f t="shared" si="0"/>
        <v>1766</v>
      </c>
      <c r="E24" s="8">
        <v>897</v>
      </c>
      <c r="F24" s="8">
        <v>869</v>
      </c>
      <c r="G24" s="10">
        <f t="shared" si="1"/>
        <v>6</v>
      </c>
      <c r="H24" s="11">
        <v>0</v>
      </c>
      <c r="I24" s="11">
        <v>2</v>
      </c>
      <c r="J24" s="11">
        <v>3</v>
      </c>
      <c r="K24" s="11">
        <v>1</v>
      </c>
      <c r="L24" s="11">
        <v>2</v>
      </c>
      <c r="M24" s="11">
        <v>5</v>
      </c>
      <c r="N24" s="11">
        <v>0</v>
      </c>
      <c r="O24" s="11">
        <v>2</v>
      </c>
      <c r="P24" s="11">
        <v>1</v>
      </c>
      <c r="Q24" s="8">
        <v>0</v>
      </c>
    </row>
    <row r="25" spans="1:17" x14ac:dyDescent="0.25">
      <c r="A25" s="7" t="s">
        <v>32</v>
      </c>
      <c r="B25" s="8">
        <v>31</v>
      </c>
      <c r="C25" s="8">
        <v>1036</v>
      </c>
      <c r="D25" s="9">
        <f t="shared" si="0"/>
        <v>2536</v>
      </c>
      <c r="E25" s="8">
        <v>1318</v>
      </c>
      <c r="F25" s="8">
        <v>1218</v>
      </c>
      <c r="G25" s="10">
        <f t="shared" si="1"/>
        <v>16</v>
      </c>
      <c r="H25" s="11">
        <v>1</v>
      </c>
      <c r="I25" s="11">
        <v>3</v>
      </c>
      <c r="J25" s="11">
        <v>5</v>
      </c>
      <c r="K25" s="11">
        <v>7</v>
      </c>
      <c r="L25" s="11">
        <v>7</v>
      </c>
      <c r="M25" s="11">
        <v>4</v>
      </c>
      <c r="N25" s="11">
        <v>1</v>
      </c>
      <c r="O25" s="11">
        <v>3</v>
      </c>
      <c r="P25" s="11">
        <v>1</v>
      </c>
      <c r="Q25" s="8">
        <v>0</v>
      </c>
    </row>
    <row r="26" spans="1:17" x14ac:dyDescent="0.25">
      <c r="A26" s="7" t="s">
        <v>33</v>
      </c>
      <c r="B26" s="8">
        <v>15</v>
      </c>
      <c r="C26" s="8">
        <v>697</v>
      </c>
      <c r="D26" s="9">
        <f t="shared" si="0"/>
        <v>2069</v>
      </c>
      <c r="E26" s="8">
        <v>1073</v>
      </c>
      <c r="F26" s="8">
        <v>996</v>
      </c>
      <c r="G26" s="10">
        <f t="shared" si="1"/>
        <v>11</v>
      </c>
      <c r="H26" s="11">
        <v>5</v>
      </c>
      <c r="I26" s="11">
        <v>2</v>
      </c>
      <c r="J26" s="11">
        <v>2</v>
      </c>
      <c r="K26" s="11">
        <v>2</v>
      </c>
      <c r="L26" s="11">
        <v>6</v>
      </c>
      <c r="M26" s="11">
        <v>5</v>
      </c>
      <c r="N26" s="11">
        <v>2</v>
      </c>
      <c r="O26" s="11">
        <v>1</v>
      </c>
      <c r="P26" s="11">
        <v>1</v>
      </c>
      <c r="Q26" s="8">
        <v>1</v>
      </c>
    </row>
    <row r="27" spans="1:17" x14ac:dyDescent="0.25">
      <c r="A27" s="7" t="s">
        <v>34</v>
      </c>
      <c r="B27" s="8">
        <v>19</v>
      </c>
      <c r="C27" s="8">
        <v>745</v>
      </c>
      <c r="D27" s="9">
        <f t="shared" si="0"/>
        <v>2139</v>
      </c>
      <c r="E27" s="8">
        <v>1159</v>
      </c>
      <c r="F27" s="8">
        <v>980</v>
      </c>
      <c r="G27" s="10">
        <f t="shared" si="1"/>
        <v>5</v>
      </c>
      <c r="H27" s="11">
        <v>3</v>
      </c>
      <c r="I27" s="11">
        <v>1</v>
      </c>
      <c r="J27" s="11">
        <v>0</v>
      </c>
      <c r="K27" s="11">
        <v>1</v>
      </c>
      <c r="L27" s="11">
        <v>3</v>
      </c>
      <c r="M27" s="11">
        <v>7</v>
      </c>
      <c r="N27" s="11">
        <v>1</v>
      </c>
      <c r="O27" s="11">
        <v>1</v>
      </c>
      <c r="P27" s="11">
        <v>0</v>
      </c>
      <c r="Q27" s="8">
        <v>0</v>
      </c>
    </row>
    <row r="28" spans="1:17" x14ac:dyDescent="0.25">
      <c r="A28" s="7" t="s">
        <v>35</v>
      </c>
      <c r="B28" s="8">
        <v>16</v>
      </c>
      <c r="C28" s="8">
        <v>529</v>
      </c>
      <c r="D28" s="9">
        <f t="shared" si="0"/>
        <v>1558</v>
      </c>
      <c r="E28" s="8">
        <v>841</v>
      </c>
      <c r="F28" s="8">
        <v>717</v>
      </c>
      <c r="G28" s="10">
        <f t="shared" si="1"/>
        <v>15</v>
      </c>
      <c r="H28" s="11">
        <v>0</v>
      </c>
      <c r="I28" s="11">
        <v>4</v>
      </c>
      <c r="J28" s="11">
        <v>5</v>
      </c>
      <c r="K28" s="11">
        <v>6</v>
      </c>
      <c r="L28" s="11">
        <v>4</v>
      </c>
      <c r="M28" s="11">
        <v>10</v>
      </c>
      <c r="N28" s="11">
        <v>0</v>
      </c>
      <c r="O28" s="11">
        <v>0</v>
      </c>
      <c r="P28" s="11">
        <v>1</v>
      </c>
      <c r="Q28" s="8">
        <v>0</v>
      </c>
    </row>
    <row r="29" spans="1:17" x14ac:dyDescent="0.25">
      <c r="A29" s="7" t="s">
        <v>36</v>
      </c>
      <c r="B29" s="8">
        <v>20</v>
      </c>
      <c r="C29" s="8">
        <v>686</v>
      </c>
      <c r="D29" s="9">
        <f t="shared" si="0"/>
        <v>2112</v>
      </c>
      <c r="E29" s="8">
        <v>1094</v>
      </c>
      <c r="F29" s="8">
        <v>1018</v>
      </c>
      <c r="G29" s="10">
        <f t="shared" si="1"/>
        <v>16</v>
      </c>
      <c r="H29" s="11">
        <v>4</v>
      </c>
      <c r="I29" s="11">
        <v>6</v>
      </c>
      <c r="J29" s="11">
        <v>0</v>
      </c>
      <c r="K29" s="11">
        <v>6</v>
      </c>
      <c r="L29" s="11">
        <v>9</v>
      </c>
      <c r="M29" s="11">
        <v>3</v>
      </c>
      <c r="N29" s="11">
        <v>0</v>
      </c>
      <c r="O29" s="11">
        <v>2</v>
      </c>
      <c r="P29" s="11">
        <v>1</v>
      </c>
      <c r="Q29" s="8">
        <v>0</v>
      </c>
    </row>
    <row r="30" spans="1:17" x14ac:dyDescent="0.25">
      <c r="A30" s="7" t="s">
        <v>37</v>
      </c>
      <c r="B30" s="8">
        <v>16</v>
      </c>
      <c r="C30" s="8">
        <v>647</v>
      </c>
      <c r="D30" s="9">
        <f>E30+F30</f>
        <v>1683</v>
      </c>
      <c r="E30" s="8">
        <v>894</v>
      </c>
      <c r="F30" s="8">
        <v>789</v>
      </c>
      <c r="G30" s="10">
        <f t="shared" si="1"/>
        <v>7</v>
      </c>
      <c r="H30" s="11">
        <v>0</v>
      </c>
      <c r="I30" s="11">
        <v>2</v>
      </c>
      <c r="J30" s="11">
        <v>3</v>
      </c>
      <c r="K30" s="11">
        <v>2</v>
      </c>
      <c r="L30" s="11">
        <v>3</v>
      </c>
      <c r="M30" s="11">
        <v>4</v>
      </c>
      <c r="N30" s="11">
        <v>0</v>
      </c>
      <c r="O30" s="11">
        <v>3</v>
      </c>
      <c r="P30" s="11">
        <v>0</v>
      </c>
      <c r="Q30" s="8">
        <v>1</v>
      </c>
    </row>
    <row r="31" spans="1:17" x14ac:dyDescent="0.25">
      <c r="A31" s="12" t="s">
        <v>38</v>
      </c>
      <c r="B31" s="13">
        <f>SUM(B12:B30)</f>
        <v>382</v>
      </c>
      <c r="C31" s="13">
        <f>SUM(C12:C30)</f>
        <v>14718</v>
      </c>
      <c r="D31" s="13">
        <f>SUM(D12:D30)</f>
        <v>40199</v>
      </c>
      <c r="E31" s="13">
        <f>SUM(E12:E30)</f>
        <v>21069</v>
      </c>
      <c r="F31" s="13">
        <f>SUM(F12:F30)</f>
        <v>19130</v>
      </c>
      <c r="G31" s="13">
        <f t="shared" si="1"/>
        <v>188</v>
      </c>
      <c r="H31" s="13">
        <f t="shared" ref="H31:Q31" si="2">SUM(H12:H30)</f>
        <v>23</v>
      </c>
      <c r="I31" s="13">
        <f t="shared" si="2"/>
        <v>45</v>
      </c>
      <c r="J31" s="13">
        <f t="shared" si="2"/>
        <v>53</v>
      </c>
      <c r="K31" s="13">
        <f t="shared" si="2"/>
        <v>67</v>
      </c>
      <c r="L31" s="13">
        <f t="shared" si="2"/>
        <v>96</v>
      </c>
      <c r="M31" s="13">
        <f t="shared" si="2"/>
        <v>107</v>
      </c>
      <c r="N31" s="13">
        <f t="shared" si="2"/>
        <v>16</v>
      </c>
      <c r="O31" s="13">
        <f t="shared" si="2"/>
        <v>39</v>
      </c>
      <c r="P31" s="13">
        <f t="shared" si="2"/>
        <v>10</v>
      </c>
      <c r="Q31" s="13">
        <f t="shared" si="2"/>
        <v>10</v>
      </c>
    </row>
  </sheetData>
  <mergeCells count="20">
    <mergeCell ref="A6:Q6"/>
    <mergeCell ref="A1:Q1"/>
    <mergeCell ref="A2:Q2"/>
    <mergeCell ref="A3:Q3"/>
    <mergeCell ref="A4:Q4"/>
    <mergeCell ref="A5:Q5"/>
    <mergeCell ref="N10:N11"/>
    <mergeCell ref="O10:O11"/>
    <mergeCell ref="P10:P11"/>
    <mergeCell ref="Q10:Q11"/>
    <mergeCell ref="A7:Q7"/>
    <mergeCell ref="A8:Q8"/>
    <mergeCell ref="A9:Q9"/>
    <mergeCell ref="A10:A11"/>
    <mergeCell ref="B10:B11"/>
    <mergeCell ref="C10:C11"/>
    <mergeCell ref="E10:E11"/>
    <mergeCell ref="F10:F11"/>
    <mergeCell ref="L10:L11"/>
    <mergeCell ref="M10:M11"/>
  </mergeCells>
  <phoneticPr fontId="6" type="noConversion"/>
  <printOptions horizontalCentered="1"/>
  <pageMargins left="0.31496062992125984" right="0.31496062992125984" top="0.15748031496062992" bottom="0.15748031496062992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workbookViewId="0">
      <selection activeCell="P16" sqref="P16"/>
    </sheetView>
  </sheetViews>
  <sheetFormatPr defaultRowHeight="16.5" x14ac:dyDescent="0.25"/>
  <cols>
    <col min="1" max="1" width="8.75" bestFit="1" customWidth="1"/>
    <col min="2" max="2" width="5.5" bestFit="1" customWidth="1"/>
    <col min="3" max="3" width="6.5" bestFit="1" customWidth="1"/>
    <col min="4" max="4" width="8" bestFit="1" customWidth="1"/>
    <col min="5" max="6" width="6.5" bestFit="1" customWidth="1"/>
    <col min="7" max="7" width="7" bestFit="1" customWidth="1"/>
    <col min="8" max="11" width="6.375" bestFit="1" customWidth="1"/>
    <col min="12" max="15" width="5.5" bestFit="1" customWidth="1"/>
    <col min="16" max="16" width="7.375" bestFit="1" customWidth="1"/>
    <col min="17" max="17" width="7.75" bestFit="1" customWidth="1"/>
  </cols>
  <sheetData>
    <row r="1" spans="1:17" ht="27.75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7" ht="25.5" x14ac:dyDescent="0.25">
      <c r="A2" s="26" t="s">
        <v>88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19.5" x14ac:dyDescent="0.25">
      <c r="A3" s="25" t="s">
        <v>81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1:17" ht="19.5" x14ac:dyDescent="0.25">
      <c r="A4" s="25" t="s">
        <v>75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1:17" ht="19.5" x14ac:dyDescent="0.25">
      <c r="A5" s="25" t="s">
        <v>82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</row>
    <row r="6" spans="1:17" ht="19.5" x14ac:dyDescent="0.25">
      <c r="A6" s="25" t="s">
        <v>83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</row>
    <row r="7" spans="1:17" ht="19.5" x14ac:dyDescent="0.25">
      <c r="A7" s="25" t="s">
        <v>84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</row>
    <row r="8" spans="1:17" ht="19.5" x14ac:dyDescent="0.25">
      <c r="A8" s="25" t="s">
        <v>85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</row>
    <row r="9" spans="1:17" ht="19.5" x14ac:dyDescent="0.25">
      <c r="A9" s="25" t="s">
        <v>86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</row>
    <row r="10" spans="1:17" x14ac:dyDescent="0.25">
      <c r="A10" s="20" t="s">
        <v>1</v>
      </c>
      <c r="B10" s="18" t="s">
        <v>2</v>
      </c>
      <c r="C10" s="18" t="s">
        <v>3</v>
      </c>
      <c r="D10" s="2" t="s">
        <v>4</v>
      </c>
      <c r="E10" s="18" t="s">
        <v>5</v>
      </c>
      <c r="F10" s="18" t="s">
        <v>6</v>
      </c>
      <c r="G10" s="3" t="s">
        <v>7</v>
      </c>
      <c r="H10" s="3" t="s">
        <v>8</v>
      </c>
      <c r="I10" s="3" t="s">
        <v>8</v>
      </c>
      <c r="J10" s="3" t="s">
        <v>9</v>
      </c>
      <c r="K10" s="3" t="s">
        <v>9</v>
      </c>
      <c r="L10" s="18" t="s">
        <v>10</v>
      </c>
      <c r="M10" s="18" t="s">
        <v>11</v>
      </c>
      <c r="N10" s="18" t="s">
        <v>12</v>
      </c>
      <c r="O10" s="18" t="s">
        <v>13</v>
      </c>
      <c r="P10" s="20" t="s">
        <v>14</v>
      </c>
      <c r="Q10" s="20" t="s">
        <v>15</v>
      </c>
    </row>
    <row r="11" spans="1:17" x14ac:dyDescent="0.25">
      <c r="A11" s="20"/>
      <c r="B11" s="18"/>
      <c r="C11" s="18"/>
      <c r="D11" s="5" t="s">
        <v>16</v>
      </c>
      <c r="E11" s="18"/>
      <c r="F11" s="18"/>
      <c r="G11" s="6" t="s">
        <v>16</v>
      </c>
      <c r="H11" s="6" t="s">
        <v>17</v>
      </c>
      <c r="I11" s="6" t="s">
        <v>18</v>
      </c>
      <c r="J11" s="6" t="s">
        <v>17</v>
      </c>
      <c r="K11" s="6" t="s">
        <v>18</v>
      </c>
      <c r="L11" s="18"/>
      <c r="M11" s="18"/>
      <c r="N11" s="18"/>
      <c r="O11" s="18"/>
      <c r="P11" s="20"/>
      <c r="Q11" s="20"/>
    </row>
    <row r="12" spans="1:17" x14ac:dyDescent="0.25">
      <c r="A12" s="7" t="s">
        <v>19</v>
      </c>
      <c r="B12" s="8">
        <v>24</v>
      </c>
      <c r="C12" s="8">
        <v>1087</v>
      </c>
      <c r="D12" s="9">
        <f t="shared" ref="D12:D29" si="0">E12+F12</f>
        <v>2942</v>
      </c>
      <c r="E12" s="8">
        <v>1528</v>
      </c>
      <c r="F12" s="8">
        <v>1414</v>
      </c>
      <c r="G12" s="10">
        <f t="shared" ref="G12:G31" si="1">SUM(H12:K12)</f>
        <v>12</v>
      </c>
      <c r="H12" s="11">
        <v>0</v>
      </c>
      <c r="I12" s="11">
        <v>1</v>
      </c>
      <c r="J12" s="11">
        <v>4</v>
      </c>
      <c r="K12" s="11">
        <v>7</v>
      </c>
      <c r="L12" s="11">
        <v>6</v>
      </c>
      <c r="M12" s="11">
        <v>13</v>
      </c>
      <c r="N12" s="11">
        <v>1</v>
      </c>
      <c r="O12" s="11">
        <v>5</v>
      </c>
      <c r="P12" s="11">
        <v>0</v>
      </c>
      <c r="Q12" s="8">
        <v>0</v>
      </c>
    </row>
    <row r="13" spans="1:17" x14ac:dyDescent="0.25">
      <c r="A13" s="7" t="s">
        <v>20</v>
      </c>
      <c r="B13" s="8">
        <v>19</v>
      </c>
      <c r="C13" s="8">
        <v>1077</v>
      </c>
      <c r="D13" s="9">
        <f t="shared" si="0"/>
        <v>2766</v>
      </c>
      <c r="E13" s="8">
        <v>1439</v>
      </c>
      <c r="F13" s="8">
        <v>1327</v>
      </c>
      <c r="G13" s="10">
        <f t="shared" si="1"/>
        <v>12</v>
      </c>
      <c r="H13" s="11">
        <v>1</v>
      </c>
      <c r="I13" s="11">
        <v>1</v>
      </c>
      <c r="J13" s="11">
        <v>5</v>
      </c>
      <c r="K13" s="11">
        <v>5</v>
      </c>
      <c r="L13" s="11">
        <v>9</v>
      </c>
      <c r="M13" s="11">
        <v>9</v>
      </c>
      <c r="N13" s="11">
        <v>1</v>
      </c>
      <c r="O13" s="11">
        <v>4</v>
      </c>
      <c r="P13" s="11">
        <v>1</v>
      </c>
      <c r="Q13" s="8">
        <v>0</v>
      </c>
    </row>
    <row r="14" spans="1:17" x14ac:dyDescent="0.25">
      <c r="A14" s="7" t="s">
        <v>21</v>
      </c>
      <c r="B14" s="8">
        <v>23</v>
      </c>
      <c r="C14" s="8">
        <v>1042</v>
      </c>
      <c r="D14" s="9">
        <f t="shared" si="0"/>
        <v>2903</v>
      </c>
      <c r="E14" s="8">
        <v>1516</v>
      </c>
      <c r="F14" s="8">
        <v>1387</v>
      </c>
      <c r="G14" s="10">
        <f t="shared" si="1"/>
        <v>8</v>
      </c>
      <c r="H14" s="11">
        <v>0</v>
      </c>
      <c r="I14" s="11">
        <v>1</v>
      </c>
      <c r="J14" s="11">
        <v>4</v>
      </c>
      <c r="K14" s="11">
        <v>3</v>
      </c>
      <c r="L14" s="11">
        <v>9</v>
      </c>
      <c r="M14" s="11">
        <v>14</v>
      </c>
      <c r="N14" s="11">
        <v>2</v>
      </c>
      <c r="O14" s="11">
        <v>2</v>
      </c>
      <c r="P14" s="11">
        <v>1</v>
      </c>
      <c r="Q14" s="8">
        <v>1</v>
      </c>
    </row>
    <row r="15" spans="1:17" x14ac:dyDescent="0.25">
      <c r="A15" s="7" t="s">
        <v>22</v>
      </c>
      <c r="B15" s="8">
        <v>24</v>
      </c>
      <c r="C15" s="8">
        <v>806</v>
      </c>
      <c r="D15" s="9">
        <f t="shared" si="0"/>
        <v>2346</v>
      </c>
      <c r="E15" s="8">
        <v>1238</v>
      </c>
      <c r="F15" s="8">
        <v>1108</v>
      </c>
      <c r="G15" s="10">
        <f t="shared" si="1"/>
        <v>9</v>
      </c>
      <c r="H15" s="11">
        <v>0</v>
      </c>
      <c r="I15" s="11">
        <v>0</v>
      </c>
      <c r="J15" s="11">
        <v>3</v>
      </c>
      <c r="K15" s="11">
        <v>6</v>
      </c>
      <c r="L15" s="11">
        <v>5</v>
      </c>
      <c r="M15" s="11">
        <v>5</v>
      </c>
      <c r="N15" s="11">
        <v>1</v>
      </c>
      <c r="O15" s="11">
        <v>3</v>
      </c>
      <c r="P15" s="11">
        <v>0</v>
      </c>
      <c r="Q15" s="8">
        <v>0</v>
      </c>
    </row>
    <row r="16" spans="1:17" x14ac:dyDescent="0.25">
      <c r="A16" s="7" t="s">
        <v>23</v>
      </c>
      <c r="B16" s="8">
        <v>16</v>
      </c>
      <c r="C16" s="8">
        <v>580</v>
      </c>
      <c r="D16" s="9">
        <f t="shared" si="0"/>
        <v>1732</v>
      </c>
      <c r="E16" s="8">
        <v>887</v>
      </c>
      <c r="F16" s="8">
        <v>845</v>
      </c>
      <c r="G16" s="10">
        <f t="shared" si="1"/>
        <v>9</v>
      </c>
      <c r="H16" s="11">
        <v>0</v>
      </c>
      <c r="I16" s="11">
        <v>2</v>
      </c>
      <c r="J16" s="11">
        <v>2</v>
      </c>
      <c r="K16" s="11">
        <v>5</v>
      </c>
      <c r="L16" s="11">
        <v>4</v>
      </c>
      <c r="M16" s="11">
        <v>9</v>
      </c>
      <c r="N16" s="11">
        <v>4</v>
      </c>
      <c r="O16" s="11">
        <v>1</v>
      </c>
      <c r="P16" s="11">
        <v>0</v>
      </c>
      <c r="Q16" s="8">
        <v>0</v>
      </c>
    </row>
    <row r="17" spans="1:17" x14ac:dyDescent="0.25">
      <c r="A17" s="7" t="s">
        <v>24</v>
      </c>
      <c r="B17" s="8">
        <v>22</v>
      </c>
      <c r="C17" s="8">
        <v>881</v>
      </c>
      <c r="D17" s="9">
        <f t="shared" si="0"/>
        <v>2391</v>
      </c>
      <c r="E17" s="8">
        <v>1265</v>
      </c>
      <c r="F17" s="8">
        <v>1126</v>
      </c>
      <c r="G17" s="10">
        <f t="shared" si="1"/>
        <v>12</v>
      </c>
      <c r="H17" s="11">
        <v>2</v>
      </c>
      <c r="I17" s="11">
        <v>2</v>
      </c>
      <c r="J17" s="11">
        <v>5</v>
      </c>
      <c r="K17" s="11">
        <v>3</v>
      </c>
      <c r="L17" s="11">
        <v>8</v>
      </c>
      <c r="M17" s="11">
        <v>8</v>
      </c>
      <c r="N17" s="11">
        <v>3</v>
      </c>
      <c r="O17" s="11">
        <v>2</v>
      </c>
      <c r="P17" s="11">
        <v>1</v>
      </c>
      <c r="Q17" s="8">
        <v>0</v>
      </c>
    </row>
    <row r="18" spans="1:17" x14ac:dyDescent="0.25">
      <c r="A18" s="7" t="s">
        <v>25</v>
      </c>
      <c r="B18" s="8">
        <v>21</v>
      </c>
      <c r="C18" s="8">
        <v>997</v>
      </c>
      <c r="D18" s="9">
        <f t="shared" si="0"/>
        <v>2912</v>
      </c>
      <c r="E18" s="8">
        <v>1512</v>
      </c>
      <c r="F18" s="8">
        <v>1400</v>
      </c>
      <c r="G18" s="10">
        <f t="shared" si="1"/>
        <v>23</v>
      </c>
      <c r="H18" s="11">
        <v>2</v>
      </c>
      <c r="I18" s="11">
        <v>8</v>
      </c>
      <c r="J18" s="11">
        <v>6</v>
      </c>
      <c r="K18" s="11">
        <v>7</v>
      </c>
      <c r="L18" s="11">
        <v>11</v>
      </c>
      <c r="M18" s="11">
        <v>3</v>
      </c>
      <c r="N18" s="11">
        <v>4</v>
      </c>
      <c r="O18" s="11">
        <v>5</v>
      </c>
      <c r="P18" s="11">
        <v>2</v>
      </c>
      <c r="Q18" s="8">
        <v>0</v>
      </c>
    </row>
    <row r="19" spans="1:17" x14ac:dyDescent="0.25">
      <c r="A19" s="7" t="s">
        <v>26</v>
      </c>
      <c r="B19" s="8">
        <v>19</v>
      </c>
      <c r="C19" s="8">
        <v>677</v>
      </c>
      <c r="D19" s="9">
        <f t="shared" si="0"/>
        <v>1656</v>
      </c>
      <c r="E19" s="8">
        <v>897</v>
      </c>
      <c r="F19" s="8">
        <v>759</v>
      </c>
      <c r="G19" s="10">
        <f t="shared" si="1"/>
        <v>9</v>
      </c>
      <c r="H19" s="11">
        <v>3</v>
      </c>
      <c r="I19" s="11">
        <v>2</v>
      </c>
      <c r="J19" s="11">
        <v>2</v>
      </c>
      <c r="K19" s="11">
        <v>2</v>
      </c>
      <c r="L19" s="11">
        <v>6</v>
      </c>
      <c r="M19" s="11">
        <v>5</v>
      </c>
      <c r="N19" s="11">
        <v>2</v>
      </c>
      <c r="O19" s="11">
        <v>2</v>
      </c>
      <c r="P19" s="11">
        <v>0</v>
      </c>
      <c r="Q19" s="8">
        <v>0</v>
      </c>
    </row>
    <row r="20" spans="1:17" x14ac:dyDescent="0.25">
      <c r="A20" s="7" t="s">
        <v>27</v>
      </c>
      <c r="B20" s="8">
        <v>16</v>
      </c>
      <c r="C20" s="8">
        <v>562</v>
      </c>
      <c r="D20" s="9">
        <f t="shared" si="0"/>
        <v>1544</v>
      </c>
      <c r="E20" s="8">
        <v>826</v>
      </c>
      <c r="F20" s="8">
        <v>718</v>
      </c>
      <c r="G20" s="10">
        <f t="shared" si="1"/>
        <v>3</v>
      </c>
      <c r="H20" s="11">
        <v>0</v>
      </c>
      <c r="I20" s="11">
        <v>2</v>
      </c>
      <c r="J20" s="11">
        <v>0</v>
      </c>
      <c r="K20" s="11">
        <v>1</v>
      </c>
      <c r="L20" s="11">
        <v>1</v>
      </c>
      <c r="M20" s="11">
        <v>2</v>
      </c>
      <c r="N20" s="11">
        <v>0</v>
      </c>
      <c r="O20" s="11">
        <v>4</v>
      </c>
      <c r="P20" s="11">
        <v>1</v>
      </c>
      <c r="Q20" s="8">
        <v>0</v>
      </c>
    </row>
    <row r="21" spans="1:17" x14ac:dyDescent="0.25">
      <c r="A21" s="7" t="s">
        <v>28</v>
      </c>
      <c r="B21" s="8">
        <v>17</v>
      </c>
      <c r="C21" s="8">
        <v>524</v>
      </c>
      <c r="D21" s="9">
        <f t="shared" si="0"/>
        <v>1347</v>
      </c>
      <c r="E21" s="8">
        <v>735</v>
      </c>
      <c r="F21" s="8">
        <v>612</v>
      </c>
      <c r="G21" s="10">
        <f t="shared" si="1"/>
        <v>5</v>
      </c>
      <c r="H21" s="11">
        <v>1</v>
      </c>
      <c r="I21" s="11">
        <v>1</v>
      </c>
      <c r="J21" s="11">
        <v>2</v>
      </c>
      <c r="K21" s="11">
        <v>1</v>
      </c>
      <c r="L21" s="11">
        <v>3</v>
      </c>
      <c r="M21" s="11">
        <v>5</v>
      </c>
      <c r="N21" s="11">
        <v>0</v>
      </c>
      <c r="O21" s="11">
        <v>3</v>
      </c>
      <c r="P21" s="11">
        <v>0</v>
      </c>
      <c r="Q21" s="8">
        <v>0</v>
      </c>
    </row>
    <row r="22" spans="1:17" x14ac:dyDescent="0.25">
      <c r="A22" s="7" t="s">
        <v>29</v>
      </c>
      <c r="B22" s="8">
        <v>18</v>
      </c>
      <c r="C22" s="8">
        <v>886</v>
      </c>
      <c r="D22" s="9">
        <f t="shared" si="0"/>
        <v>2350</v>
      </c>
      <c r="E22" s="8">
        <v>1180</v>
      </c>
      <c r="F22" s="8">
        <v>1170</v>
      </c>
      <c r="G22" s="10">
        <f t="shared" si="1"/>
        <v>7</v>
      </c>
      <c r="H22" s="11">
        <v>1</v>
      </c>
      <c r="I22" s="11">
        <v>2</v>
      </c>
      <c r="J22" s="11">
        <v>2</v>
      </c>
      <c r="K22" s="11">
        <v>2</v>
      </c>
      <c r="L22" s="11">
        <v>4</v>
      </c>
      <c r="M22" s="11">
        <v>12</v>
      </c>
      <c r="N22" s="11">
        <v>1</v>
      </c>
      <c r="O22" s="11">
        <v>2</v>
      </c>
      <c r="P22" s="11">
        <v>0</v>
      </c>
      <c r="Q22" s="8">
        <v>0</v>
      </c>
    </row>
    <row r="23" spans="1:17" x14ac:dyDescent="0.25">
      <c r="A23" s="7" t="s">
        <v>30</v>
      </c>
      <c r="B23" s="8">
        <v>27</v>
      </c>
      <c r="C23" s="8">
        <v>566</v>
      </c>
      <c r="D23" s="9">
        <f t="shared" si="0"/>
        <v>1417</v>
      </c>
      <c r="E23" s="8">
        <v>751</v>
      </c>
      <c r="F23" s="8">
        <v>666</v>
      </c>
      <c r="G23" s="10">
        <f t="shared" si="1"/>
        <v>4</v>
      </c>
      <c r="H23" s="11">
        <v>1</v>
      </c>
      <c r="I23" s="11">
        <v>3</v>
      </c>
      <c r="J23" s="11">
        <v>0</v>
      </c>
      <c r="K23" s="11">
        <v>0</v>
      </c>
      <c r="L23" s="11">
        <v>4</v>
      </c>
      <c r="M23" s="11">
        <v>10</v>
      </c>
      <c r="N23" s="11">
        <v>1</v>
      </c>
      <c r="O23" s="11">
        <v>2</v>
      </c>
      <c r="P23" s="11">
        <v>0</v>
      </c>
      <c r="Q23" s="8">
        <v>3</v>
      </c>
    </row>
    <row r="24" spans="1:17" x14ac:dyDescent="0.25">
      <c r="A24" s="7" t="s">
        <v>31</v>
      </c>
      <c r="B24" s="8">
        <v>19</v>
      </c>
      <c r="C24" s="8">
        <v>695</v>
      </c>
      <c r="D24" s="9">
        <f t="shared" si="0"/>
        <v>1760</v>
      </c>
      <c r="E24" s="8">
        <v>897</v>
      </c>
      <c r="F24" s="8">
        <v>863</v>
      </c>
      <c r="G24" s="10">
        <f t="shared" si="1"/>
        <v>6</v>
      </c>
      <c r="H24" s="11">
        <v>0</v>
      </c>
      <c r="I24" s="11">
        <v>2</v>
      </c>
      <c r="J24" s="11">
        <v>3</v>
      </c>
      <c r="K24" s="11">
        <v>1</v>
      </c>
      <c r="L24" s="11">
        <v>5</v>
      </c>
      <c r="M24" s="11">
        <v>9</v>
      </c>
      <c r="N24" s="11">
        <v>2</v>
      </c>
      <c r="O24" s="11">
        <v>1</v>
      </c>
      <c r="P24" s="11">
        <v>0</v>
      </c>
      <c r="Q24" s="8">
        <v>0</v>
      </c>
    </row>
    <row r="25" spans="1:17" x14ac:dyDescent="0.25">
      <c r="A25" s="7" t="s">
        <v>32</v>
      </c>
      <c r="B25" s="8">
        <v>31</v>
      </c>
      <c r="C25" s="8">
        <v>1033</v>
      </c>
      <c r="D25" s="9">
        <f t="shared" si="0"/>
        <v>2526</v>
      </c>
      <c r="E25" s="8">
        <v>1317</v>
      </c>
      <c r="F25" s="8">
        <v>1209</v>
      </c>
      <c r="G25" s="10">
        <f t="shared" si="1"/>
        <v>16</v>
      </c>
      <c r="H25" s="11">
        <v>1</v>
      </c>
      <c r="I25" s="11">
        <v>3</v>
      </c>
      <c r="J25" s="11">
        <v>4</v>
      </c>
      <c r="K25" s="11">
        <v>8</v>
      </c>
      <c r="L25" s="11">
        <v>7</v>
      </c>
      <c r="M25" s="11">
        <v>12</v>
      </c>
      <c r="N25" s="11">
        <v>2</v>
      </c>
      <c r="O25" s="11">
        <v>3</v>
      </c>
      <c r="P25" s="11">
        <v>2</v>
      </c>
      <c r="Q25" s="8">
        <v>0</v>
      </c>
    </row>
    <row r="26" spans="1:17" x14ac:dyDescent="0.25">
      <c r="A26" s="7" t="s">
        <v>33</v>
      </c>
      <c r="B26" s="8">
        <v>15</v>
      </c>
      <c r="C26" s="8">
        <v>695</v>
      </c>
      <c r="D26" s="9">
        <f t="shared" si="0"/>
        <v>2061</v>
      </c>
      <c r="E26" s="8">
        <v>1069</v>
      </c>
      <c r="F26" s="8">
        <v>992</v>
      </c>
      <c r="G26" s="10">
        <f t="shared" si="1"/>
        <v>10</v>
      </c>
      <c r="H26" s="11">
        <v>4</v>
      </c>
      <c r="I26" s="11">
        <v>2</v>
      </c>
      <c r="J26" s="11">
        <v>2</v>
      </c>
      <c r="K26" s="11">
        <v>2</v>
      </c>
      <c r="L26" s="11">
        <v>1</v>
      </c>
      <c r="M26" s="11">
        <v>6</v>
      </c>
      <c r="N26" s="11">
        <v>1</v>
      </c>
      <c r="O26" s="11">
        <v>2</v>
      </c>
      <c r="P26" s="11">
        <v>1</v>
      </c>
      <c r="Q26" s="8">
        <v>0</v>
      </c>
    </row>
    <row r="27" spans="1:17" x14ac:dyDescent="0.25">
      <c r="A27" s="7" t="s">
        <v>34</v>
      </c>
      <c r="B27" s="8">
        <v>19</v>
      </c>
      <c r="C27" s="8">
        <v>745</v>
      </c>
      <c r="D27" s="9">
        <f t="shared" si="0"/>
        <v>2141</v>
      </c>
      <c r="E27" s="8">
        <v>1157</v>
      </c>
      <c r="F27" s="8">
        <v>984</v>
      </c>
      <c r="G27" s="10">
        <f t="shared" si="1"/>
        <v>5</v>
      </c>
      <c r="H27" s="11">
        <v>3</v>
      </c>
      <c r="I27" s="11">
        <v>1</v>
      </c>
      <c r="J27" s="11">
        <v>0</v>
      </c>
      <c r="K27" s="11">
        <v>1</v>
      </c>
      <c r="L27" s="11">
        <v>12</v>
      </c>
      <c r="M27" s="11">
        <v>8</v>
      </c>
      <c r="N27" s="11">
        <v>0</v>
      </c>
      <c r="O27" s="11">
        <v>3</v>
      </c>
      <c r="P27" s="11">
        <v>0</v>
      </c>
      <c r="Q27" s="8">
        <v>1</v>
      </c>
    </row>
    <row r="28" spans="1:17" x14ac:dyDescent="0.25">
      <c r="A28" s="7" t="s">
        <v>35</v>
      </c>
      <c r="B28" s="8">
        <v>16</v>
      </c>
      <c r="C28" s="8">
        <v>529</v>
      </c>
      <c r="D28" s="9">
        <f t="shared" si="0"/>
        <v>1553</v>
      </c>
      <c r="E28" s="8">
        <v>842</v>
      </c>
      <c r="F28" s="8">
        <v>711</v>
      </c>
      <c r="G28" s="10">
        <f t="shared" si="1"/>
        <v>15</v>
      </c>
      <c r="H28" s="11">
        <v>0</v>
      </c>
      <c r="I28" s="11">
        <v>4</v>
      </c>
      <c r="J28" s="11">
        <v>5</v>
      </c>
      <c r="K28" s="11">
        <v>6</v>
      </c>
      <c r="L28" s="11">
        <v>3</v>
      </c>
      <c r="M28" s="11">
        <v>4</v>
      </c>
      <c r="N28" s="11">
        <v>0</v>
      </c>
      <c r="O28" s="11">
        <v>4</v>
      </c>
      <c r="P28" s="11">
        <v>0</v>
      </c>
      <c r="Q28" s="8">
        <v>1</v>
      </c>
    </row>
    <row r="29" spans="1:17" x14ac:dyDescent="0.25">
      <c r="A29" s="7" t="s">
        <v>36</v>
      </c>
      <c r="B29" s="8">
        <v>20</v>
      </c>
      <c r="C29" s="8">
        <v>687</v>
      </c>
      <c r="D29" s="9">
        <f t="shared" si="0"/>
        <v>2101</v>
      </c>
      <c r="E29" s="8">
        <v>1086</v>
      </c>
      <c r="F29" s="8">
        <v>1015</v>
      </c>
      <c r="G29" s="10">
        <f t="shared" si="1"/>
        <v>16</v>
      </c>
      <c r="H29" s="11">
        <v>4</v>
      </c>
      <c r="I29" s="11">
        <v>6</v>
      </c>
      <c r="J29" s="11">
        <v>0</v>
      </c>
      <c r="K29" s="11">
        <v>6</v>
      </c>
      <c r="L29" s="11">
        <v>1</v>
      </c>
      <c r="M29" s="11">
        <v>4</v>
      </c>
      <c r="N29" s="11">
        <v>1</v>
      </c>
      <c r="O29" s="11">
        <v>7</v>
      </c>
      <c r="P29" s="11">
        <v>1</v>
      </c>
      <c r="Q29" s="8">
        <v>1</v>
      </c>
    </row>
    <row r="30" spans="1:17" x14ac:dyDescent="0.25">
      <c r="A30" s="7" t="s">
        <v>37</v>
      </c>
      <c r="B30" s="8">
        <v>16</v>
      </c>
      <c r="C30" s="8">
        <v>648</v>
      </c>
      <c r="D30" s="9">
        <f>E30+F30</f>
        <v>1682</v>
      </c>
      <c r="E30" s="8">
        <v>889</v>
      </c>
      <c r="F30" s="8">
        <v>793</v>
      </c>
      <c r="G30" s="10">
        <f t="shared" si="1"/>
        <v>7</v>
      </c>
      <c r="H30" s="11">
        <v>0</v>
      </c>
      <c r="I30" s="11">
        <v>2</v>
      </c>
      <c r="J30" s="11">
        <v>3</v>
      </c>
      <c r="K30" s="11">
        <v>2</v>
      </c>
      <c r="L30" s="11">
        <v>4</v>
      </c>
      <c r="M30" s="11">
        <v>4</v>
      </c>
      <c r="N30" s="11">
        <v>1</v>
      </c>
      <c r="O30" s="11">
        <v>2</v>
      </c>
      <c r="P30" s="11">
        <v>0</v>
      </c>
      <c r="Q30" s="8">
        <v>0</v>
      </c>
    </row>
    <row r="31" spans="1:17" x14ac:dyDescent="0.25">
      <c r="A31" s="12" t="s">
        <v>38</v>
      </c>
      <c r="B31" s="13">
        <f>SUM(B12:B30)</f>
        <v>382</v>
      </c>
      <c r="C31" s="13">
        <f>SUM(C12:C30)</f>
        <v>14717</v>
      </c>
      <c r="D31" s="13">
        <f>SUM(D12:D30)</f>
        <v>40130</v>
      </c>
      <c r="E31" s="13">
        <f>SUM(E12:E30)</f>
        <v>21031</v>
      </c>
      <c r="F31" s="13">
        <f>SUM(F12:F30)</f>
        <v>19099</v>
      </c>
      <c r="G31" s="13">
        <f t="shared" si="1"/>
        <v>188</v>
      </c>
      <c r="H31" s="13">
        <f t="shared" ref="H31:Q31" si="2">SUM(H12:H30)</f>
        <v>23</v>
      </c>
      <c r="I31" s="13">
        <f t="shared" si="2"/>
        <v>45</v>
      </c>
      <c r="J31" s="13">
        <f t="shared" si="2"/>
        <v>52</v>
      </c>
      <c r="K31" s="13">
        <f t="shared" si="2"/>
        <v>68</v>
      </c>
      <c r="L31" s="13">
        <f t="shared" si="2"/>
        <v>103</v>
      </c>
      <c r="M31" s="13">
        <f t="shared" si="2"/>
        <v>142</v>
      </c>
      <c r="N31" s="13">
        <f t="shared" si="2"/>
        <v>27</v>
      </c>
      <c r="O31" s="13">
        <f t="shared" si="2"/>
        <v>57</v>
      </c>
      <c r="P31" s="13">
        <f t="shared" si="2"/>
        <v>10</v>
      </c>
      <c r="Q31" s="13">
        <f t="shared" si="2"/>
        <v>7</v>
      </c>
    </row>
  </sheetData>
  <mergeCells count="20">
    <mergeCell ref="N10:N11"/>
    <mergeCell ref="O10:O11"/>
    <mergeCell ref="P10:P11"/>
    <mergeCell ref="Q10:Q11"/>
    <mergeCell ref="A7:Q7"/>
    <mergeCell ref="A8:Q8"/>
    <mergeCell ref="A9:Q9"/>
    <mergeCell ref="A10:A11"/>
    <mergeCell ref="B10:B11"/>
    <mergeCell ref="C10:C11"/>
    <mergeCell ref="E10:E11"/>
    <mergeCell ref="F10:F11"/>
    <mergeCell ref="L10:L11"/>
    <mergeCell ref="M10:M11"/>
    <mergeCell ref="A6:Q6"/>
    <mergeCell ref="A1:Q1"/>
    <mergeCell ref="A2:Q2"/>
    <mergeCell ref="A3:Q3"/>
    <mergeCell ref="A4:Q4"/>
    <mergeCell ref="A5:Q5"/>
  </mergeCells>
  <phoneticPr fontId="6" type="noConversion"/>
  <printOptions horizontalCentered="1"/>
  <pageMargins left="0.31496062992125984" right="0.31496062992125984" top="0.15748031496062992" bottom="0.15748031496062992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workbookViewId="0">
      <selection activeCell="J15" sqref="J15"/>
    </sheetView>
  </sheetViews>
  <sheetFormatPr defaultRowHeight="16.5" x14ac:dyDescent="0.25"/>
  <cols>
    <col min="1" max="1" width="8.75" bestFit="1" customWidth="1"/>
    <col min="2" max="2" width="5.5" bestFit="1" customWidth="1"/>
    <col min="3" max="3" width="6.5" bestFit="1" customWidth="1"/>
    <col min="4" max="4" width="8" bestFit="1" customWidth="1"/>
    <col min="5" max="6" width="6.5" bestFit="1" customWidth="1"/>
    <col min="7" max="7" width="7" bestFit="1" customWidth="1"/>
    <col min="8" max="11" width="6.375" bestFit="1" customWidth="1"/>
    <col min="12" max="15" width="5.5" bestFit="1" customWidth="1"/>
    <col min="16" max="16" width="7.375" bestFit="1" customWidth="1"/>
    <col min="17" max="17" width="7.75" bestFit="1" customWidth="1"/>
  </cols>
  <sheetData>
    <row r="1" spans="1:17" ht="27.75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7" ht="25.5" x14ac:dyDescent="0.25">
      <c r="A2" s="26" t="s">
        <v>87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19.5" x14ac:dyDescent="0.25">
      <c r="A3" s="25" t="s">
        <v>96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1:17" ht="19.5" x14ac:dyDescent="0.25">
      <c r="A4" s="25" t="s">
        <v>97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1:17" ht="19.5" x14ac:dyDescent="0.25">
      <c r="A5" s="25" t="s">
        <v>98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</row>
    <row r="6" spans="1:17" ht="19.5" x14ac:dyDescent="0.25">
      <c r="A6" s="25" t="s">
        <v>99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</row>
    <row r="7" spans="1:17" ht="19.5" x14ac:dyDescent="0.25">
      <c r="A7" s="25" t="s">
        <v>100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</row>
    <row r="8" spans="1:17" ht="19.5" x14ac:dyDescent="0.25">
      <c r="A8" s="25" t="s">
        <v>101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</row>
    <row r="9" spans="1:17" ht="19.5" x14ac:dyDescent="0.25">
      <c r="A9" s="25" t="s">
        <v>102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</row>
    <row r="10" spans="1:17" x14ac:dyDescent="0.25">
      <c r="A10" s="20" t="s">
        <v>1</v>
      </c>
      <c r="B10" s="18" t="s">
        <v>2</v>
      </c>
      <c r="C10" s="18" t="s">
        <v>3</v>
      </c>
      <c r="D10" s="2" t="s">
        <v>4</v>
      </c>
      <c r="E10" s="18" t="s">
        <v>5</v>
      </c>
      <c r="F10" s="18" t="s">
        <v>6</v>
      </c>
      <c r="G10" s="3" t="s">
        <v>7</v>
      </c>
      <c r="H10" s="3" t="s">
        <v>8</v>
      </c>
      <c r="I10" s="3" t="s">
        <v>8</v>
      </c>
      <c r="J10" s="3" t="s">
        <v>9</v>
      </c>
      <c r="K10" s="3" t="s">
        <v>9</v>
      </c>
      <c r="L10" s="18" t="s">
        <v>10</v>
      </c>
      <c r="M10" s="18" t="s">
        <v>11</v>
      </c>
      <c r="N10" s="18" t="s">
        <v>12</v>
      </c>
      <c r="O10" s="18" t="s">
        <v>13</v>
      </c>
      <c r="P10" s="20" t="s">
        <v>14</v>
      </c>
      <c r="Q10" s="20" t="s">
        <v>15</v>
      </c>
    </row>
    <row r="11" spans="1:17" x14ac:dyDescent="0.25">
      <c r="A11" s="20"/>
      <c r="B11" s="18"/>
      <c r="C11" s="18"/>
      <c r="D11" s="5" t="s">
        <v>16</v>
      </c>
      <c r="E11" s="18"/>
      <c r="F11" s="18"/>
      <c r="G11" s="6" t="s">
        <v>16</v>
      </c>
      <c r="H11" s="6" t="s">
        <v>17</v>
      </c>
      <c r="I11" s="6" t="s">
        <v>18</v>
      </c>
      <c r="J11" s="6" t="s">
        <v>17</v>
      </c>
      <c r="K11" s="6" t="s">
        <v>18</v>
      </c>
      <c r="L11" s="18"/>
      <c r="M11" s="18"/>
      <c r="N11" s="18"/>
      <c r="O11" s="18"/>
      <c r="P11" s="20"/>
      <c r="Q11" s="20"/>
    </row>
    <row r="12" spans="1:17" x14ac:dyDescent="0.25">
      <c r="A12" s="7" t="s">
        <v>19</v>
      </c>
      <c r="B12" s="8">
        <v>24</v>
      </c>
      <c r="C12" s="8">
        <v>1086</v>
      </c>
      <c r="D12" s="9">
        <f t="shared" ref="D12:D29" si="0">E12+F12</f>
        <v>2933</v>
      </c>
      <c r="E12" s="8">
        <v>1521</v>
      </c>
      <c r="F12" s="8">
        <v>1412</v>
      </c>
      <c r="G12" s="10">
        <f t="shared" ref="G12:G31" si="1">SUM(H12:K12)</f>
        <v>12</v>
      </c>
      <c r="H12" s="11">
        <v>0</v>
      </c>
      <c r="I12" s="11">
        <v>1</v>
      </c>
      <c r="J12" s="11">
        <v>4</v>
      </c>
      <c r="K12" s="11">
        <v>7</v>
      </c>
      <c r="L12" s="11">
        <v>1</v>
      </c>
      <c r="M12" s="11">
        <v>9</v>
      </c>
      <c r="N12" s="11">
        <v>0</v>
      </c>
      <c r="O12" s="11">
        <v>0</v>
      </c>
      <c r="P12" s="11">
        <v>1</v>
      </c>
      <c r="Q12" s="8">
        <v>0</v>
      </c>
    </row>
    <row r="13" spans="1:17" x14ac:dyDescent="0.25">
      <c r="A13" s="7" t="s">
        <v>20</v>
      </c>
      <c r="B13" s="8">
        <v>19</v>
      </c>
      <c r="C13" s="8">
        <v>1078</v>
      </c>
      <c r="D13" s="9">
        <f t="shared" si="0"/>
        <v>2765</v>
      </c>
      <c r="E13" s="8">
        <v>1437</v>
      </c>
      <c r="F13" s="8">
        <v>1328</v>
      </c>
      <c r="G13" s="10">
        <f t="shared" si="1"/>
        <v>12</v>
      </c>
      <c r="H13" s="11">
        <v>1</v>
      </c>
      <c r="I13" s="11">
        <v>1</v>
      </c>
      <c r="J13" s="11">
        <v>5</v>
      </c>
      <c r="K13" s="11">
        <v>5</v>
      </c>
      <c r="L13" s="11">
        <v>11</v>
      </c>
      <c r="M13" s="11">
        <v>11</v>
      </c>
      <c r="N13" s="11">
        <v>1</v>
      </c>
      <c r="O13" s="11">
        <v>2</v>
      </c>
      <c r="P13" s="11">
        <v>2</v>
      </c>
      <c r="Q13" s="8">
        <v>0</v>
      </c>
    </row>
    <row r="14" spans="1:17" x14ac:dyDescent="0.25">
      <c r="A14" s="7" t="s">
        <v>21</v>
      </c>
      <c r="B14" s="8">
        <v>23</v>
      </c>
      <c r="C14" s="8">
        <v>1041</v>
      </c>
      <c r="D14" s="9">
        <f t="shared" si="0"/>
        <v>2896</v>
      </c>
      <c r="E14" s="8">
        <v>1509</v>
      </c>
      <c r="F14" s="8">
        <v>1387</v>
      </c>
      <c r="G14" s="10">
        <f t="shared" si="1"/>
        <v>8</v>
      </c>
      <c r="H14" s="11">
        <v>0</v>
      </c>
      <c r="I14" s="11">
        <v>1</v>
      </c>
      <c r="J14" s="11">
        <v>4</v>
      </c>
      <c r="K14" s="11">
        <v>3</v>
      </c>
      <c r="L14" s="11">
        <v>2</v>
      </c>
      <c r="M14" s="11">
        <v>8</v>
      </c>
      <c r="N14" s="11">
        <v>2</v>
      </c>
      <c r="O14" s="11">
        <v>3</v>
      </c>
      <c r="P14" s="11">
        <v>0</v>
      </c>
      <c r="Q14" s="8">
        <v>1</v>
      </c>
    </row>
    <row r="15" spans="1:17" x14ac:dyDescent="0.25">
      <c r="A15" s="7" t="s">
        <v>22</v>
      </c>
      <c r="B15" s="8">
        <v>24</v>
      </c>
      <c r="C15" s="8">
        <v>803</v>
      </c>
      <c r="D15" s="9">
        <f t="shared" si="0"/>
        <v>2342</v>
      </c>
      <c r="E15" s="8">
        <v>1236</v>
      </c>
      <c r="F15" s="8">
        <v>1106</v>
      </c>
      <c r="G15" s="10">
        <f t="shared" si="1"/>
        <v>10</v>
      </c>
      <c r="H15" s="11">
        <v>0</v>
      </c>
      <c r="I15" s="11">
        <v>0</v>
      </c>
      <c r="J15" s="11">
        <v>3</v>
      </c>
      <c r="K15" s="11">
        <v>7</v>
      </c>
      <c r="L15" s="11">
        <v>1</v>
      </c>
      <c r="M15" s="11">
        <v>9</v>
      </c>
      <c r="N15" s="11">
        <v>3</v>
      </c>
      <c r="O15" s="11">
        <v>1</v>
      </c>
      <c r="P15" s="11">
        <v>0</v>
      </c>
      <c r="Q15" s="8">
        <v>0</v>
      </c>
    </row>
    <row r="16" spans="1:17" x14ac:dyDescent="0.25">
      <c r="A16" s="7" t="s">
        <v>23</v>
      </c>
      <c r="B16" s="8">
        <v>16</v>
      </c>
      <c r="C16" s="8">
        <v>578</v>
      </c>
      <c r="D16" s="9">
        <f t="shared" si="0"/>
        <v>1721</v>
      </c>
      <c r="E16" s="8">
        <v>881</v>
      </c>
      <c r="F16" s="8">
        <v>840</v>
      </c>
      <c r="G16" s="10">
        <f t="shared" si="1"/>
        <v>9</v>
      </c>
      <c r="H16" s="11">
        <v>0</v>
      </c>
      <c r="I16" s="11">
        <v>2</v>
      </c>
      <c r="J16" s="11">
        <v>2</v>
      </c>
      <c r="K16" s="11">
        <v>5</v>
      </c>
      <c r="L16" s="11">
        <v>3</v>
      </c>
      <c r="M16" s="11">
        <v>7</v>
      </c>
      <c r="N16" s="11">
        <v>1</v>
      </c>
      <c r="O16" s="11">
        <v>2</v>
      </c>
      <c r="P16" s="11">
        <v>1</v>
      </c>
      <c r="Q16" s="8">
        <v>2</v>
      </c>
    </row>
    <row r="17" spans="1:17" x14ac:dyDescent="0.25">
      <c r="A17" s="7" t="s">
        <v>24</v>
      </c>
      <c r="B17" s="8">
        <v>22</v>
      </c>
      <c r="C17" s="8">
        <v>882</v>
      </c>
      <c r="D17" s="9">
        <f t="shared" si="0"/>
        <v>2396</v>
      </c>
      <c r="E17" s="8">
        <v>1269</v>
      </c>
      <c r="F17" s="8">
        <v>1127</v>
      </c>
      <c r="G17" s="10">
        <f t="shared" si="1"/>
        <v>12</v>
      </c>
      <c r="H17" s="11">
        <v>2</v>
      </c>
      <c r="I17" s="11">
        <v>2</v>
      </c>
      <c r="J17" s="11">
        <v>5</v>
      </c>
      <c r="K17" s="11">
        <v>3</v>
      </c>
      <c r="L17" s="11">
        <v>8</v>
      </c>
      <c r="M17" s="11">
        <v>4</v>
      </c>
      <c r="N17" s="11">
        <v>0</v>
      </c>
      <c r="O17" s="11">
        <v>0</v>
      </c>
      <c r="P17" s="11">
        <v>1</v>
      </c>
      <c r="Q17" s="8">
        <v>0</v>
      </c>
    </row>
    <row r="18" spans="1:17" x14ac:dyDescent="0.25">
      <c r="A18" s="7" t="s">
        <v>25</v>
      </c>
      <c r="B18" s="8">
        <v>21</v>
      </c>
      <c r="C18" s="8">
        <v>997</v>
      </c>
      <c r="D18" s="9">
        <f t="shared" si="0"/>
        <v>2902</v>
      </c>
      <c r="E18" s="8">
        <v>1507</v>
      </c>
      <c r="F18" s="8">
        <v>1395</v>
      </c>
      <c r="G18" s="10">
        <f t="shared" si="1"/>
        <v>23</v>
      </c>
      <c r="H18" s="11">
        <v>2</v>
      </c>
      <c r="I18" s="11">
        <v>8</v>
      </c>
      <c r="J18" s="11">
        <v>6</v>
      </c>
      <c r="K18" s="11">
        <v>7</v>
      </c>
      <c r="L18" s="11">
        <v>1</v>
      </c>
      <c r="M18" s="11">
        <v>10</v>
      </c>
      <c r="N18" s="11">
        <v>0</v>
      </c>
      <c r="O18" s="11">
        <v>0</v>
      </c>
      <c r="P18" s="11">
        <v>1</v>
      </c>
      <c r="Q18" s="8">
        <v>1</v>
      </c>
    </row>
    <row r="19" spans="1:17" x14ac:dyDescent="0.25">
      <c r="A19" s="7" t="s">
        <v>26</v>
      </c>
      <c r="B19" s="8">
        <v>19</v>
      </c>
      <c r="C19" s="8">
        <v>677</v>
      </c>
      <c r="D19" s="9">
        <f t="shared" si="0"/>
        <v>1647</v>
      </c>
      <c r="E19" s="8">
        <v>892</v>
      </c>
      <c r="F19" s="8">
        <v>755</v>
      </c>
      <c r="G19" s="10">
        <f t="shared" si="1"/>
        <v>9</v>
      </c>
      <c r="H19" s="11">
        <v>3</v>
      </c>
      <c r="I19" s="11">
        <v>2</v>
      </c>
      <c r="J19" s="11">
        <v>2</v>
      </c>
      <c r="K19" s="11">
        <v>2</v>
      </c>
      <c r="L19" s="11">
        <v>3</v>
      </c>
      <c r="M19" s="11">
        <v>11</v>
      </c>
      <c r="N19" s="11">
        <v>1</v>
      </c>
      <c r="O19" s="11">
        <v>2</v>
      </c>
      <c r="P19" s="11">
        <v>1</v>
      </c>
      <c r="Q19" s="8">
        <v>0</v>
      </c>
    </row>
    <row r="20" spans="1:17" x14ac:dyDescent="0.25">
      <c r="A20" s="7" t="s">
        <v>27</v>
      </c>
      <c r="B20" s="8">
        <v>16</v>
      </c>
      <c r="C20" s="8">
        <v>563</v>
      </c>
      <c r="D20" s="9">
        <f t="shared" si="0"/>
        <v>1545</v>
      </c>
      <c r="E20" s="8">
        <v>827</v>
      </c>
      <c r="F20" s="8">
        <v>718</v>
      </c>
      <c r="G20" s="10">
        <f t="shared" si="1"/>
        <v>3</v>
      </c>
      <c r="H20" s="11">
        <v>0</v>
      </c>
      <c r="I20" s="11">
        <v>2</v>
      </c>
      <c r="J20" s="11">
        <v>0</v>
      </c>
      <c r="K20" s="11">
        <v>1</v>
      </c>
      <c r="L20" s="11">
        <v>3</v>
      </c>
      <c r="M20" s="11">
        <v>1</v>
      </c>
      <c r="N20" s="11">
        <v>0</v>
      </c>
      <c r="O20" s="11">
        <v>3</v>
      </c>
      <c r="P20" s="11">
        <v>0</v>
      </c>
      <c r="Q20" s="8">
        <v>0</v>
      </c>
    </row>
    <row r="21" spans="1:17" x14ac:dyDescent="0.25">
      <c r="A21" s="7" t="s">
        <v>28</v>
      </c>
      <c r="B21" s="8">
        <v>17</v>
      </c>
      <c r="C21" s="8">
        <v>523</v>
      </c>
      <c r="D21" s="9">
        <f t="shared" si="0"/>
        <v>1342</v>
      </c>
      <c r="E21" s="8">
        <v>735</v>
      </c>
      <c r="F21" s="8">
        <v>607</v>
      </c>
      <c r="G21" s="10">
        <f t="shared" si="1"/>
        <v>5</v>
      </c>
      <c r="H21" s="11">
        <v>1</v>
      </c>
      <c r="I21" s="11">
        <v>1</v>
      </c>
      <c r="J21" s="11">
        <v>2</v>
      </c>
      <c r="K21" s="11">
        <v>1</v>
      </c>
      <c r="L21" s="11">
        <v>1</v>
      </c>
      <c r="M21" s="11">
        <v>1</v>
      </c>
      <c r="N21" s="11">
        <v>0</v>
      </c>
      <c r="O21" s="11">
        <v>1</v>
      </c>
      <c r="P21" s="11">
        <v>0</v>
      </c>
      <c r="Q21" s="8">
        <v>0</v>
      </c>
    </row>
    <row r="22" spans="1:17" x14ac:dyDescent="0.25">
      <c r="A22" s="7" t="s">
        <v>29</v>
      </c>
      <c r="B22" s="8">
        <v>18</v>
      </c>
      <c r="C22" s="8">
        <v>883</v>
      </c>
      <c r="D22" s="9">
        <f t="shared" si="0"/>
        <v>2344</v>
      </c>
      <c r="E22" s="8">
        <v>1176</v>
      </c>
      <c r="F22" s="8">
        <v>1168</v>
      </c>
      <c r="G22" s="10">
        <f t="shared" si="1"/>
        <v>7</v>
      </c>
      <c r="H22" s="11">
        <v>1</v>
      </c>
      <c r="I22" s="11">
        <v>2</v>
      </c>
      <c r="J22" s="11">
        <v>2</v>
      </c>
      <c r="K22" s="11">
        <v>2</v>
      </c>
      <c r="L22" s="11">
        <v>5</v>
      </c>
      <c r="M22" s="11">
        <v>6</v>
      </c>
      <c r="N22" s="11">
        <v>0</v>
      </c>
      <c r="O22" s="11">
        <v>3</v>
      </c>
      <c r="P22" s="11">
        <v>2</v>
      </c>
      <c r="Q22" s="8">
        <v>0</v>
      </c>
    </row>
    <row r="23" spans="1:17" x14ac:dyDescent="0.25">
      <c r="A23" s="7" t="s">
        <v>30</v>
      </c>
      <c r="B23" s="8">
        <v>27</v>
      </c>
      <c r="C23" s="8">
        <v>571</v>
      </c>
      <c r="D23" s="9">
        <f t="shared" si="0"/>
        <v>1414</v>
      </c>
      <c r="E23" s="8">
        <v>750</v>
      </c>
      <c r="F23" s="8">
        <v>664</v>
      </c>
      <c r="G23" s="10">
        <f t="shared" si="1"/>
        <v>4</v>
      </c>
      <c r="H23" s="11">
        <v>1</v>
      </c>
      <c r="I23" s="11">
        <v>3</v>
      </c>
      <c r="J23" s="11">
        <v>0</v>
      </c>
      <c r="K23" s="11">
        <v>0</v>
      </c>
      <c r="L23" s="11">
        <v>3</v>
      </c>
      <c r="M23" s="11">
        <v>8</v>
      </c>
      <c r="N23" s="11">
        <v>1</v>
      </c>
      <c r="O23" s="11">
        <v>1</v>
      </c>
      <c r="P23" s="11">
        <v>0</v>
      </c>
      <c r="Q23" s="8">
        <v>1</v>
      </c>
    </row>
    <row r="24" spans="1:17" x14ac:dyDescent="0.25">
      <c r="A24" s="7" t="s">
        <v>31</v>
      </c>
      <c r="B24" s="8">
        <v>19</v>
      </c>
      <c r="C24" s="8">
        <v>699</v>
      </c>
      <c r="D24" s="9">
        <f t="shared" si="0"/>
        <v>1763</v>
      </c>
      <c r="E24" s="8">
        <v>900</v>
      </c>
      <c r="F24" s="8">
        <v>863</v>
      </c>
      <c r="G24" s="10">
        <f t="shared" si="1"/>
        <v>6</v>
      </c>
      <c r="H24" s="11">
        <v>0</v>
      </c>
      <c r="I24" s="11">
        <v>2</v>
      </c>
      <c r="J24" s="11">
        <v>3</v>
      </c>
      <c r="K24" s="11">
        <v>1</v>
      </c>
      <c r="L24" s="11">
        <v>4</v>
      </c>
      <c r="M24" s="11">
        <v>4</v>
      </c>
      <c r="N24" s="11">
        <v>1</v>
      </c>
      <c r="O24" s="11">
        <v>3</v>
      </c>
      <c r="P24" s="11">
        <v>0</v>
      </c>
      <c r="Q24" s="8">
        <v>0</v>
      </c>
    </row>
    <row r="25" spans="1:17" x14ac:dyDescent="0.25">
      <c r="A25" s="7" t="s">
        <v>32</v>
      </c>
      <c r="B25" s="8">
        <v>31</v>
      </c>
      <c r="C25" s="8">
        <v>1036</v>
      </c>
      <c r="D25" s="9">
        <f t="shared" si="0"/>
        <v>2522</v>
      </c>
      <c r="E25" s="8">
        <v>1314</v>
      </c>
      <c r="F25" s="8">
        <v>1208</v>
      </c>
      <c r="G25" s="10">
        <f t="shared" si="1"/>
        <v>14</v>
      </c>
      <c r="H25" s="11">
        <v>1</v>
      </c>
      <c r="I25" s="11">
        <v>2</v>
      </c>
      <c r="J25" s="11">
        <v>4</v>
      </c>
      <c r="K25" s="11">
        <v>7</v>
      </c>
      <c r="L25" s="11">
        <v>4</v>
      </c>
      <c r="M25" s="11">
        <v>9</v>
      </c>
      <c r="N25" s="11">
        <v>1</v>
      </c>
      <c r="O25" s="11">
        <v>1</v>
      </c>
      <c r="P25" s="11">
        <v>1</v>
      </c>
      <c r="Q25" s="8">
        <v>0</v>
      </c>
    </row>
    <row r="26" spans="1:17" x14ac:dyDescent="0.25">
      <c r="A26" s="7" t="s">
        <v>33</v>
      </c>
      <c r="B26" s="8">
        <v>15</v>
      </c>
      <c r="C26" s="8">
        <v>696</v>
      </c>
      <c r="D26" s="9">
        <f t="shared" si="0"/>
        <v>2062</v>
      </c>
      <c r="E26" s="8">
        <v>1071</v>
      </c>
      <c r="F26" s="8">
        <v>991</v>
      </c>
      <c r="G26" s="10">
        <f t="shared" si="1"/>
        <v>10</v>
      </c>
      <c r="H26" s="11">
        <v>4</v>
      </c>
      <c r="I26" s="11">
        <v>2</v>
      </c>
      <c r="J26" s="11">
        <v>2</v>
      </c>
      <c r="K26" s="11">
        <v>2</v>
      </c>
      <c r="L26" s="11">
        <v>6</v>
      </c>
      <c r="M26" s="11">
        <v>8</v>
      </c>
      <c r="N26" s="11">
        <v>3</v>
      </c>
      <c r="O26" s="11">
        <v>1</v>
      </c>
      <c r="P26" s="11">
        <v>1</v>
      </c>
      <c r="Q26" s="8">
        <v>0</v>
      </c>
    </row>
    <row r="27" spans="1:17" x14ac:dyDescent="0.25">
      <c r="A27" s="7" t="s">
        <v>34</v>
      </c>
      <c r="B27" s="8">
        <v>19</v>
      </c>
      <c r="C27" s="8">
        <v>744</v>
      </c>
      <c r="D27" s="9">
        <f t="shared" si="0"/>
        <v>2141</v>
      </c>
      <c r="E27" s="8">
        <v>1158</v>
      </c>
      <c r="F27" s="8">
        <v>983</v>
      </c>
      <c r="G27" s="10">
        <f t="shared" si="1"/>
        <v>5</v>
      </c>
      <c r="H27" s="11">
        <v>3</v>
      </c>
      <c r="I27" s="11">
        <v>1</v>
      </c>
      <c r="J27" s="11">
        <v>0</v>
      </c>
      <c r="K27" s="11">
        <v>1</v>
      </c>
      <c r="L27" s="11">
        <v>5</v>
      </c>
      <c r="M27" s="11">
        <v>3</v>
      </c>
      <c r="N27" s="11">
        <v>3</v>
      </c>
      <c r="O27" s="11">
        <v>5</v>
      </c>
      <c r="P27" s="11">
        <v>1</v>
      </c>
      <c r="Q27" s="8">
        <v>1</v>
      </c>
    </row>
    <row r="28" spans="1:17" x14ac:dyDescent="0.25">
      <c r="A28" s="7" t="s">
        <v>35</v>
      </c>
      <c r="B28" s="8">
        <v>16</v>
      </c>
      <c r="C28" s="8">
        <v>527</v>
      </c>
      <c r="D28" s="9">
        <f t="shared" si="0"/>
        <v>1550</v>
      </c>
      <c r="E28" s="8">
        <v>843</v>
      </c>
      <c r="F28" s="8">
        <v>707</v>
      </c>
      <c r="G28" s="10">
        <f t="shared" si="1"/>
        <v>15</v>
      </c>
      <c r="H28" s="11">
        <v>0</v>
      </c>
      <c r="I28" s="11">
        <v>4</v>
      </c>
      <c r="J28" s="11">
        <v>5</v>
      </c>
      <c r="K28" s="11">
        <v>6</v>
      </c>
      <c r="L28" s="11">
        <v>1</v>
      </c>
      <c r="M28" s="11">
        <v>4</v>
      </c>
      <c r="N28" s="11">
        <v>0</v>
      </c>
      <c r="O28" s="11">
        <v>1</v>
      </c>
      <c r="P28" s="11">
        <v>0</v>
      </c>
      <c r="Q28" s="8">
        <v>2</v>
      </c>
    </row>
    <row r="29" spans="1:17" x14ac:dyDescent="0.25">
      <c r="A29" s="7" t="s">
        <v>36</v>
      </c>
      <c r="B29" s="8">
        <v>20</v>
      </c>
      <c r="C29" s="8">
        <v>688</v>
      </c>
      <c r="D29" s="9">
        <f t="shared" si="0"/>
        <v>2098</v>
      </c>
      <c r="E29" s="8">
        <v>1086</v>
      </c>
      <c r="F29" s="8">
        <v>1012</v>
      </c>
      <c r="G29" s="10">
        <f t="shared" si="1"/>
        <v>16</v>
      </c>
      <c r="H29" s="11">
        <v>4</v>
      </c>
      <c r="I29" s="11">
        <v>6</v>
      </c>
      <c r="J29" s="11">
        <v>0</v>
      </c>
      <c r="K29" s="11">
        <v>6</v>
      </c>
      <c r="L29" s="11">
        <v>2</v>
      </c>
      <c r="M29" s="11">
        <v>4</v>
      </c>
      <c r="N29" s="11">
        <v>1</v>
      </c>
      <c r="O29" s="11">
        <v>4</v>
      </c>
      <c r="P29" s="11">
        <v>0</v>
      </c>
      <c r="Q29" s="8">
        <v>1</v>
      </c>
    </row>
    <row r="30" spans="1:17" x14ac:dyDescent="0.25">
      <c r="A30" s="7" t="s">
        <v>37</v>
      </c>
      <c r="B30" s="8">
        <v>16</v>
      </c>
      <c r="C30" s="8">
        <v>647</v>
      </c>
      <c r="D30" s="9">
        <f>E30+F30</f>
        <v>1677</v>
      </c>
      <c r="E30" s="8">
        <v>884</v>
      </c>
      <c r="F30" s="8">
        <v>793</v>
      </c>
      <c r="G30" s="10">
        <f t="shared" si="1"/>
        <v>7</v>
      </c>
      <c r="H30" s="11">
        <v>0</v>
      </c>
      <c r="I30" s="11">
        <v>2</v>
      </c>
      <c r="J30" s="11">
        <v>3</v>
      </c>
      <c r="K30" s="11">
        <v>2</v>
      </c>
      <c r="L30" s="11">
        <v>2</v>
      </c>
      <c r="M30" s="11">
        <v>2</v>
      </c>
      <c r="N30" s="11">
        <v>1</v>
      </c>
      <c r="O30" s="11">
        <v>3</v>
      </c>
      <c r="P30" s="11">
        <v>0</v>
      </c>
      <c r="Q30" s="8">
        <v>0</v>
      </c>
    </row>
    <row r="31" spans="1:17" x14ac:dyDescent="0.25">
      <c r="A31" s="12" t="s">
        <v>38</v>
      </c>
      <c r="B31" s="13">
        <f>SUM(B12:B30)</f>
        <v>382</v>
      </c>
      <c r="C31" s="13">
        <f>SUM(C12:C30)</f>
        <v>14719</v>
      </c>
      <c r="D31" s="13">
        <f>SUM(D12:D30)</f>
        <v>40060</v>
      </c>
      <c r="E31" s="13">
        <f>SUM(E12:E30)</f>
        <v>20996</v>
      </c>
      <c r="F31" s="13">
        <f>SUM(F12:F30)</f>
        <v>19064</v>
      </c>
      <c r="G31" s="13">
        <f t="shared" si="1"/>
        <v>187</v>
      </c>
      <c r="H31" s="13">
        <f t="shared" ref="H31:Q31" si="2">SUM(H12:H30)</f>
        <v>23</v>
      </c>
      <c r="I31" s="13">
        <f t="shared" si="2"/>
        <v>44</v>
      </c>
      <c r="J31" s="13">
        <f t="shared" si="2"/>
        <v>52</v>
      </c>
      <c r="K31" s="13">
        <f t="shared" si="2"/>
        <v>68</v>
      </c>
      <c r="L31" s="13">
        <f t="shared" si="2"/>
        <v>66</v>
      </c>
      <c r="M31" s="13">
        <f t="shared" si="2"/>
        <v>119</v>
      </c>
      <c r="N31" s="13">
        <f t="shared" si="2"/>
        <v>19</v>
      </c>
      <c r="O31" s="13">
        <f t="shared" si="2"/>
        <v>36</v>
      </c>
      <c r="P31" s="13">
        <f t="shared" si="2"/>
        <v>12</v>
      </c>
      <c r="Q31" s="13">
        <f t="shared" si="2"/>
        <v>9</v>
      </c>
    </row>
  </sheetData>
  <mergeCells count="20">
    <mergeCell ref="A6:Q6"/>
    <mergeCell ref="A1:Q1"/>
    <mergeCell ref="A2:Q2"/>
    <mergeCell ref="A3:Q3"/>
    <mergeCell ref="A4:Q4"/>
    <mergeCell ref="A5:Q5"/>
    <mergeCell ref="N10:N11"/>
    <mergeCell ref="O10:O11"/>
    <mergeCell ref="P10:P11"/>
    <mergeCell ref="Q10:Q11"/>
    <mergeCell ref="A7:Q7"/>
    <mergeCell ref="A8:Q8"/>
    <mergeCell ref="A9:Q9"/>
    <mergeCell ref="A10:A11"/>
    <mergeCell ref="B10:B11"/>
    <mergeCell ref="C10:C11"/>
    <mergeCell ref="E10:E11"/>
    <mergeCell ref="F10:F11"/>
    <mergeCell ref="L10:L11"/>
    <mergeCell ref="M10:M11"/>
  </mergeCells>
  <phoneticPr fontId="6" type="noConversion"/>
  <printOptions horizontalCentered="1"/>
  <pageMargins left="0.31496062992125984" right="0.31496062992125984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106年1月</vt:lpstr>
      <vt:lpstr>106年2月</vt:lpstr>
      <vt:lpstr>106年3月</vt:lpstr>
      <vt:lpstr>106年4月</vt:lpstr>
      <vt:lpstr>106年5月</vt:lpstr>
      <vt:lpstr>106年6月</vt:lpstr>
      <vt:lpstr>106年7月</vt:lpstr>
      <vt:lpstr>106年8月</vt:lpstr>
      <vt:lpstr>106年9月</vt:lpstr>
      <vt:lpstr>106年10月</vt:lpstr>
      <vt:lpstr>106年11月</vt:lpstr>
      <vt:lpstr>106年12月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</dc:creator>
  <cp:lastModifiedBy>user-me</cp:lastModifiedBy>
  <cp:lastPrinted>2018-02-13T02:03:04Z</cp:lastPrinted>
  <dcterms:created xsi:type="dcterms:W3CDTF">2013-10-07T03:28:27Z</dcterms:created>
  <dcterms:modified xsi:type="dcterms:W3CDTF">2018-02-13T02:06:39Z</dcterms:modified>
</cp:coreProperties>
</file>