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76" windowHeight="8976"/>
  </bookViews>
  <sheets>
    <sheet name="108年12月" sheetId="12" r:id="rId1"/>
    <sheet name="108年11月" sheetId="11" r:id="rId2"/>
    <sheet name="108年10月" sheetId="10" r:id="rId3"/>
    <sheet name="108年9月" sheetId="9" r:id="rId4"/>
    <sheet name="108年8月" sheetId="8" r:id="rId5"/>
    <sheet name="108年7月" sheetId="7" r:id="rId6"/>
    <sheet name="108年6月" sheetId="6" r:id="rId7"/>
    <sheet name="108年5月" sheetId="5" r:id="rId8"/>
    <sheet name="108年4月" sheetId="4" r:id="rId9"/>
    <sheet name="108年3月" sheetId="3" r:id="rId10"/>
    <sheet name="108年2月" sheetId="2" r:id="rId11"/>
    <sheet name="108年1月" sheetId="1" r:id="rId12"/>
  </sheets>
  <calcPr calcId="125725"/>
</workbook>
</file>

<file path=xl/calcChain.xml><?xml version="1.0" encoding="utf-8"?>
<calcChain xmlns="http://schemas.openxmlformats.org/spreadsheetml/2006/main">
  <c r="Q31" i="12"/>
  <c r="P31"/>
  <c r="O31"/>
  <c r="N31"/>
  <c r="M31"/>
  <c r="L31"/>
  <c r="K31"/>
  <c r="J31"/>
  <c r="G31" s="1"/>
  <c r="I31"/>
  <c r="H3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Q31" i="11"/>
  <c r="P31"/>
  <c r="O31"/>
  <c r="N31"/>
  <c r="M31"/>
  <c r="L31"/>
  <c r="K31"/>
  <c r="J31"/>
  <c r="I31"/>
  <c r="H31"/>
  <c r="G31" s="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Q31" i="10"/>
  <c r="P31"/>
  <c r="O31"/>
  <c r="N31"/>
  <c r="M31"/>
  <c r="L31"/>
  <c r="K31"/>
  <c r="J31"/>
  <c r="I31"/>
  <c r="H31"/>
  <c r="G3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Q31" i="9"/>
  <c r="P31"/>
  <c r="O31"/>
  <c r="N31"/>
  <c r="M31"/>
  <c r="L31"/>
  <c r="K31"/>
  <c r="J31"/>
  <c r="I31"/>
  <c r="H3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Q31" i="8"/>
  <c r="P31"/>
  <c r="O31"/>
  <c r="N31"/>
  <c r="M31"/>
  <c r="L31"/>
  <c r="K31"/>
  <c r="J31"/>
  <c r="I31"/>
  <c r="H31"/>
  <c r="G31" s="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Q31" i="7"/>
  <c r="P31"/>
  <c r="O31"/>
  <c r="N31"/>
  <c r="M31"/>
  <c r="L31"/>
  <c r="K31"/>
  <c r="J31"/>
  <c r="I31"/>
  <c r="H3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Q31" i="6"/>
  <c r="P31"/>
  <c r="O31"/>
  <c r="N31"/>
  <c r="M31"/>
  <c r="L31"/>
  <c r="K31"/>
  <c r="J31"/>
  <c r="I31"/>
  <c r="H3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Q31" i="5"/>
  <c r="P31"/>
  <c r="O31"/>
  <c r="N31"/>
  <c r="M31"/>
  <c r="L31"/>
  <c r="K31"/>
  <c r="J31"/>
  <c r="I31"/>
  <c r="H31"/>
  <c r="G31" s="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D31" s="1"/>
  <c r="D29" i="4"/>
  <c r="Q31"/>
  <c r="P31"/>
  <c r="O31"/>
  <c r="N31"/>
  <c r="M31"/>
  <c r="L31"/>
  <c r="K31"/>
  <c r="J31"/>
  <c r="I31"/>
  <c r="H31"/>
  <c r="F31"/>
  <c r="E31"/>
  <c r="C31"/>
  <c r="B31"/>
  <c r="G30"/>
  <c r="D30"/>
  <c r="G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Q31" i="3"/>
  <c r="P31"/>
  <c r="O31"/>
  <c r="N31"/>
  <c r="M31"/>
  <c r="L31"/>
  <c r="K31"/>
  <c r="J31"/>
  <c r="G31" s="1"/>
  <c r="I31"/>
  <c r="H31"/>
  <c r="F31"/>
  <c r="E31"/>
  <c r="C31"/>
  <c r="B31"/>
  <c r="G30"/>
  <c r="D30"/>
  <c r="G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Q31" i="2"/>
  <c r="P31"/>
  <c r="O31"/>
  <c r="N31"/>
  <c r="M31"/>
  <c r="L31"/>
  <c r="K31"/>
  <c r="J31"/>
  <c r="I31"/>
  <c r="H31"/>
  <c r="G31" s="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Q31" i="1"/>
  <c r="P31"/>
  <c r="O31"/>
  <c r="N31"/>
  <c r="M31"/>
  <c r="L31"/>
  <c r="K31"/>
  <c r="J31"/>
  <c r="I31"/>
  <c r="H31"/>
  <c r="G31" s="1"/>
  <c r="F31"/>
  <c r="E31"/>
  <c r="C31"/>
  <c r="B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31" i="9" l="1"/>
  <c r="G31" i="7"/>
  <c r="G31" i="6"/>
  <c r="G31" i="4"/>
  <c r="D31"/>
  <c r="D31" i="3"/>
  <c r="D31" i="2"/>
  <c r="D31" i="1"/>
</calcChain>
</file>

<file path=xl/sharedStrings.xml><?xml version="1.0" encoding="utf-8"?>
<sst xmlns="http://schemas.openxmlformats.org/spreadsheetml/2006/main" count="624" uniqueCount="132">
  <si>
    <t>高雄市美濃人口概況</t>
  </si>
  <si>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</si>
  <si>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</si>
  <si>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</si>
  <si>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</si>
  <si>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</si>
  <si>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</si>
  <si>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</si>
  <si>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</si>
  <si>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</si>
  <si>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</si>
  <si>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</si>
  <si>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</si>
  <si>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</si>
  <si>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</si>
  <si>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</si>
  <si>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</si>
  <si>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</si>
  <si>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</si>
  <si>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福安里</t>
  </si>
  <si>
    <t>合和里</t>
  </si>
  <si>
    <t>祿興里</t>
  </si>
  <si>
    <t>中壇里</t>
  </si>
  <si>
    <t>德興里</t>
  </si>
  <si>
    <t>龍山里</t>
  </si>
  <si>
    <t>獅山里</t>
  </si>
  <si>
    <t>龍肚里</t>
  </si>
  <si>
    <t>廣德里</t>
  </si>
  <si>
    <t>興隆里</t>
  </si>
  <si>
    <t>中圳里</t>
  </si>
  <si>
    <t>東門里</t>
  </si>
  <si>
    <t>泰安里</t>
  </si>
  <si>
    <t>瀰濃里</t>
  </si>
  <si>
    <t>清水里</t>
  </si>
  <si>
    <t>吉洋里</t>
  </si>
  <si>
    <t>吉和里</t>
  </si>
  <si>
    <t>吉東里</t>
  </si>
  <si>
    <t>廣林里</t>
  </si>
  <si>
    <t>合計</t>
  </si>
  <si>
    <t>108 年 1 月</t>
    <phoneticPr fontId="1" type="noConversion"/>
  </si>
  <si>
    <t xml:space="preserve">                                   全區總戶數 :  14810 戶         全區總人口數 :  39560 人</t>
    <phoneticPr fontId="1" type="noConversion"/>
  </si>
  <si>
    <t xml:space="preserve">                                   原住民人數 :  187 人  (平地原住民 : 69 人 ； 山地原住民 : 118 人)</t>
    <phoneticPr fontId="1" type="noConversion"/>
  </si>
  <si>
    <t xml:space="preserve">                                   死亡人數 :  56 人</t>
    <phoneticPr fontId="1" type="noConversion"/>
  </si>
  <si>
    <t xml:space="preserve">                                   本月遷入本區人口數 : 90 人  ;  本月遷出本區人口數 : 80 人</t>
    <phoneticPr fontId="1" type="noConversion"/>
  </si>
  <si>
    <t xml:space="preserve">                                   出生人數 :  17 人  (生母國籍 : 大陸地區  0 人 ； 外國  2 人)</t>
    <phoneticPr fontId="1" type="noConversion"/>
  </si>
  <si>
    <t xml:space="preserve">                                   結婚對數 :  17  對( 配偶國籍 : 大陸地區 2 人 ； 外國 2 人 )</t>
    <phoneticPr fontId="1" type="noConversion"/>
  </si>
  <si>
    <t xml:space="preserve">                                   離婚對數 :  10  對( 配偶國籍 : 大陸地區 0 人 ； 外國 2 人)</t>
    <phoneticPr fontId="1" type="noConversion"/>
  </si>
  <si>
    <t>108 年 2 月</t>
    <phoneticPr fontId="1" type="noConversion"/>
  </si>
  <si>
    <t xml:space="preserve">                                   全區總戶數 :  14816 戶         全區總人口數 :  39530 人</t>
    <phoneticPr fontId="1" type="noConversion"/>
  </si>
  <si>
    <t xml:space="preserve">                                   本月遷入本區人口數 : 76 人  ;  本月遷出本區人口數 : 69 人</t>
    <phoneticPr fontId="1" type="noConversion"/>
  </si>
  <si>
    <t xml:space="preserve">                                   死亡人數 :  51 人</t>
    <phoneticPr fontId="1" type="noConversion"/>
  </si>
  <si>
    <t xml:space="preserve">                                   原住民人數 :  187 人  (平地原住民 : 68 人 ； 山地原住民 : 119 人)</t>
    <phoneticPr fontId="1" type="noConversion"/>
  </si>
  <si>
    <t xml:space="preserve">                                   出生人數 :  14 人  (生母國籍 : 大陸地區  0 人 ； 外國  1 人)</t>
    <phoneticPr fontId="1" type="noConversion"/>
  </si>
  <si>
    <t xml:space="preserve">                                   結婚對數 :  16  對( 配偶國籍 : 大陸地區 0 人 ； 外國 0 人 )</t>
    <phoneticPr fontId="1" type="noConversion"/>
  </si>
  <si>
    <t xml:space="preserve">                                   離婚對數 :  5  對( 配偶國籍 : 大陸地區 0 人 ； 外國 0 人)</t>
    <phoneticPr fontId="1" type="noConversion"/>
  </si>
  <si>
    <t>108 年 3 月</t>
    <phoneticPr fontId="1" type="noConversion"/>
  </si>
  <si>
    <t xml:space="preserve">                                   全區總戶數 :  14816 戶         全區總人口數 :  39476 人</t>
    <phoneticPr fontId="1" type="noConversion"/>
  </si>
  <si>
    <t xml:space="preserve">                                   原住民人數 :  186 人  (平地原住民 : 68 人 ； 山地原住民 : 118 人)</t>
    <phoneticPr fontId="1" type="noConversion"/>
  </si>
  <si>
    <t xml:space="preserve">                                   死亡人數 :  50 人</t>
    <phoneticPr fontId="1" type="noConversion"/>
  </si>
  <si>
    <t xml:space="preserve">                                   本月遷入本區人口數 : 106 人  ;  本月遷出本區人口數 : 122 人</t>
    <phoneticPr fontId="1" type="noConversion"/>
  </si>
  <si>
    <t xml:space="preserve">                                   出生人數 :  12 人  (生母國籍 : 大陸地區  0 人 ； 外國  0 人)</t>
    <phoneticPr fontId="1" type="noConversion"/>
  </si>
  <si>
    <t xml:space="preserve">                                   離婚對數 :  7  對( 配偶國籍 : 大陸地區 0 人 ； 外國 2 人)</t>
    <phoneticPr fontId="1" type="noConversion"/>
  </si>
  <si>
    <t xml:space="preserve">                                   結婚對數 :  11  對( 配偶國籍 : 大陸地區 0 人 ； 外國 1 人 )</t>
    <phoneticPr fontId="1" type="noConversion"/>
  </si>
  <si>
    <t>108 年 4 月</t>
    <phoneticPr fontId="1" type="noConversion"/>
  </si>
  <si>
    <t xml:space="preserve">                                   全區總戶數 :  14807 戶         全區總人口數 :  39449 人</t>
    <phoneticPr fontId="1" type="noConversion"/>
  </si>
  <si>
    <t xml:space="preserve">                                   原住民人數 :  187 人  (平地原住民 : 68 人 ； 山地原住民 : 119 人)</t>
    <phoneticPr fontId="1" type="noConversion"/>
  </si>
  <si>
    <t xml:space="preserve">                                   本月遷入本區人口數 : 85 人  ;  本月遷出本區人口數 : 82 人</t>
    <phoneticPr fontId="1" type="noConversion"/>
  </si>
  <si>
    <t xml:space="preserve">                                   出生人數 :  16 人  (生母國籍 : 大陸地區  0 人 ； 外國  4 人)</t>
    <phoneticPr fontId="1" type="noConversion"/>
  </si>
  <si>
    <t xml:space="preserve">                                   死亡人數 :  46 人</t>
    <phoneticPr fontId="1" type="noConversion"/>
  </si>
  <si>
    <t xml:space="preserve">                                   離婚對數 :  2  對( 配偶國籍 : 大陸地區 1 人 ； 外國 0 人)</t>
    <phoneticPr fontId="1" type="noConversion"/>
  </si>
  <si>
    <t xml:space="preserve">                                   結婚對數 :  13  對( 配偶國籍 : 大陸地區 0 人 ； 外國 2 人 )</t>
    <phoneticPr fontId="1" type="noConversion"/>
  </si>
  <si>
    <t>108 年 5 月</t>
    <phoneticPr fontId="1" type="noConversion"/>
  </si>
  <si>
    <t xml:space="preserve">                                   全區總戶數 :  14816 戶         全區總人口數 :  39397 人</t>
    <phoneticPr fontId="1" type="noConversion"/>
  </si>
  <si>
    <t xml:space="preserve">                                   死亡人數 :  47 人</t>
    <phoneticPr fontId="1" type="noConversion"/>
  </si>
  <si>
    <t xml:space="preserve">                                   本月遷入本區人口數 : 83 人  ;  本月遷出本區人口數 : 104 人</t>
    <phoneticPr fontId="1" type="noConversion"/>
  </si>
  <si>
    <t xml:space="preserve">                                   原住民人數 :  189 人  (平地原住民 : 68 人 ； 山地原住民 : 121 人)</t>
    <phoneticPr fontId="1" type="noConversion"/>
  </si>
  <si>
    <t xml:space="preserve">                                   結婚對數 :  14  對( 配偶國籍 : 大陸地區 0 人 ； 外國 1 人 )</t>
    <phoneticPr fontId="1" type="noConversion"/>
  </si>
  <si>
    <t xml:space="preserve">                                   離婚對數 :  6  對( 配偶國籍 : 大陸地區 0 人 ； 外國 0 人)</t>
    <phoneticPr fontId="1" type="noConversion"/>
  </si>
  <si>
    <t xml:space="preserve">                                   出生人數 :  16 人  (生母國籍 : 大陸地區  0 人 ； 外國  1 人)</t>
    <phoneticPr fontId="1" type="noConversion"/>
  </si>
  <si>
    <t>108 年 6 月</t>
    <phoneticPr fontId="1" type="noConversion"/>
  </si>
  <si>
    <t xml:space="preserve">                                   全區總戶數 :  14807 戶         全區總人口數 :  39352 人</t>
    <phoneticPr fontId="1" type="noConversion"/>
  </si>
  <si>
    <t xml:space="preserve">                                   原住民人數 :  183 人  (平地原住民 : 65 人 ； 山地原住民 : 118 人)</t>
    <phoneticPr fontId="1" type="noConversion"/>
  </si>
  <si>
    <t xml:space="preserve">                                   本月遷入本區人口數 : 85 人  ;  本月遷出本區人口數 : 95 人</t>
    <phoneticPr fontId="1" type="noConversion"/>
  </si>
  <si>
    <t xml:space="preserve">                                   出生人數 :  9 人  (生母國籍 : 大陸地區  0 人 ； 外國  1 人)</t>
    <phoneticPr fontId="1" type="noConversion"/>
  </si>
  <si>
    <t xml:space="preserve">                                   死亡人數 :  44 人</t>
    <phoneticPr fontId="1" type="noConversion"/>
  </si>
  <si>
    <t xml:space="preserve">                                   結婚對數 :  7  對( 配偶國籍 : 大陸地區 0 人 ； 外國 2 人 )</t>
    <phoneticPr fontId="1" type="noConversion"/>
  </si>
  <si>
    <t xml:space="preserve">                                   離婚對數 :  5  對( 配偶國籍 : 大陸地區 0 人 ； 外國 1 人)</t>
    <phoneticPr fontId="1" type="noConversion"/>
  </si>
  <si>
    <t>108 年 7 月</t>
    <phoneticPr fontId="1" type="noConversion"/>
  </si>
  <si>
    <t xml:space="preserve">                                   全區總戶數 :  14806 戶         全區總人口數 :  39283 人</t>
    <phoneticPr fontId="1" type="noConversion"/>
  </si>
  <si>
    <t xml:space="preserve">                                   原住民人數 :  181 人  (平地原住民 : 66 人 ； 山地原住民 : 115 人)</t>
    <phoneticPr fontId="1" type="noConversion"/>
  </si>
  <si>
    <t xml:space="preserve">                                   死亡人數 :  61 人</t>
    <phoneticPr fontId="1" type="noConversion"/>
  </si>
  <si>
    <t xml:space="preserve">                                   本月遷入本區人口數 : 102 人  ;  本月遷出本區人口數 : 127 人</t>
    <phoneticPr fontId="1" type="noConversion"/>
  </si>
  <si>
    <t xml:space="preserve">                                   出生人數 :  17 人  (生母國籍 : 大陸地區  0 人 ；港澳地區0人； 外國  1 人)</t>
    <phoneticPr fontId="1" type="noConversion"/>
  </si>
  <si>
    <t xml:space="preserve">                                   結婚對數 :  12  對( 配偶國籍 : 大陸地區 0 人 ；港澳地區1人； 外國 2 人 )</t>
    <phoneticPr fontId="1" type="noConversion"/>
  </si>
  <si>
    <t xml:space="preserve">                                   離婚對數 :  2  對( 配偶國籍 : 大陸地區 0 人 ；港澳地區0人； 外國 0 人)</t>
    <phoneticPr fontId="1" type="noConversion"/>
  </si>
  <si>
    <t>108 年 8 月</t>
    <phoneticPr fontId="1" type="noConversion"/>
  </si>
  <si>
    <t xml:space="preserve">                                   全區總戶數 :  14810 戶         全區總人口數 :  39216 人</t>
    <phoneticPr fontId="1" type="noConversion"/>
  </si>
  <si>
    <t xml:space="preserve">                                   原住民人數 :  182 人  (平地原住民 : 66 人 ； 山地原住民 : 116 人)</t>
    <phoneticPr fontId="1" type="noConversion"/>
  </si>
  <si>
    <t xml:space="preserve">                                   出生人數 :  14 人  (生母國籍 : 大陸港澳地區1人； 外國  1 人)</t>
    <phoneticPr fontId="1" type="noConversion"/>
  </si>
  <si>
    <t xml:space="preserve">                                   本月遷入本區人口數 : 82 人  ;  本月遷出本區人口數 : 102 人</t>
    <phoneticPr fontId="1" type="noConversion"/>
  </si>
  <si>
    <t xml:space="preserve">                                   結婚對數 :  4  對( 配偶國籍 : 大陸地區 1 人 ；港澳地區0人； 外國 1 人 )</t>
    <phoneticPr fontId="1" type="noConversion"/>
  </si>
  <si>
    <t xml:space="preserve">                                   離婚對數 :  2  對( 配偶國籍 : 大陸地區 0 人 ；港澳地區0人； 外國 1 人)</t>
    <phoneticPr fontId="1" type="noConversion"/>
  </si>
  <si>
    <t>108 年 9 月</t>
    <phoneticPr fontId="1" type="noConversion"/>
  </si>
  <si>
    <t xml:space="preserve">                                   全區總戶數 :  14812 戶         全區總人口數 :  39178 人</t>
    <phoneticPr fontId="1" type="noConversion"/>
  </si>
  <si>
    <t xml:space="preserve">                                   原住民人數 :  183 人  (平地原住民 : 66 人 ； 山地原住民 : 117 人)</t>
    <phoneticPr fontId="1" type="noConversion"/>
  </si>
  <si>
    <t xml:space="preserve">                                   死亡人數 :  49 人</t>
    <phoneticPr fontId="1" type="noConversion"/>
  </si>
  <si>
    <t xml:space="preserve">                                   出生人數 :  13 人  (生母國籍 : 大陸港澳地區0人； 外國  1 人)</t>
    <phoneticPr fontId="1" type="noConversion"/>
  </si>
  <si>
    <t xml:space="preserve">                                   本月遷入本區人口數 : 107 人  ;  本月遷出本區人口數 : 109 人</t>
    <phoneticPr fontId="1" type="noConversion"/>
  </si>
  <si>
    <t xml:space="preserve">                                   結婚對數 :  12  對( 配偶國籍 : 大陸地區 0 人 ；港澳地區0人； 外國 4 人 )</t>
    <phoneticPr fontId="1" type="noConversion"/>
  </si>
  <si>
    <t xml:space="preserve">                                   離婚對數 :  11  對( 配偶國籍 : 大陸地區 1 人 ；港澳地區0人； 外國 0 人)</t>
    <phoneticPr fontId="1" type="noConversion"/>
  </si>
  <si>
    <t>108 年 10 月</t>
    <phoneticPr fontId="1" type="noConversion"/>
  </si>
  <si>
    <t xml:space="preserve">                                   全區總戶數 :  14820 戶         全區總人口數 :  39159 人</t>
    <phoneticPr fontId="1" type="noConversion"/>
  </si>
  <si>
    <t xml:space="preserve">                                   原住民人數 :  184 人  (平地原住民 : 66 人 ； 山地原住民 : 118 人)</t>
    <phoneticPr fontId="1" type="noConversion"/>
  </si>
  <si>
    <t xml:space="preserve">                                   本月遷入本區人口數 : 88 人  ;  本月遷出本區人口數 : 61 人</t>
    <phoneticPr fontId="1" type="noConversion"/>
  </si>
  <si>
    <t xml:space="preserve">                                   死亡人數 :  60 人</t>
    <phoneticPr fontId="1" type="noConversion"/>
  </si>
  <si>
    <t xml:space="preserve">                                   出生人數 :  14 人  (生母國籍 : 大陸港澳地區1人； 外國  1 人)</t>
    <phoneticPr fontId="1" type="noConversion"/>
  </si>
  <si>
    <t xml:space="preserve">                                   離婚對數 :  8  對( 配偶國籍 : 大陸地區 0 人 ；港澳地區0人； 外國 0 人)</t>
    <phoneticPr fontId="1" type="noConversion"/>
  </si>
  <si>
    <t>108 年 11 月</t>
    <phoneticPr fontId="1" type="noConversion"/>
  </si>
  <si>
    <t xml:space="preserve">                                   全區總戶數 :  14831 戶         全區總人口數 :  39131 人</t>
    <phoneticPr fontId="1" type="noConversion"/>
  </si>
  <si>
    <t xml:space="preserve">                                   原住民人數 :  183 人  (平地原住民 : 66 人 ； 山地原住民 : 117 人)</t>
    <phoneticPr fontId="1" type="noConversion"/>
  </si>
  <si>
    <t xml:space="preserve">                                   本月遷入本區人口數 : 56 人  ;  本月遷出本區人口數 : 73 人</t>
    <phoneticPr fontId="1" type="noConversion"/>
  </si>
  <si>
    <t xml:space="preserve">                                   出生人數 :  18 人  (生母國籍 : 大陸港澳地區1人； 外國  2 人)</t>
    <phoneticPr fontId="1" type="noConversion"/>
  </si>
  <si>
    <t xml:space="preserve">                                   死亡人數 :  29 人</t>
    <phoneticPr fontId="1" type="noConversion"/>
  </si>
  <si>
    <t xml:space="preserve">                                   結婚對數 :  19  對( 配偶國籍 : 大陸地區 1 人 ；港澳地區0人； 外國 3 人 )</t>
    <phoneticPr fontId="1" type="noConversion"/>
  </si>
  <si>
    <t>108 年 12 月</t>
    <phoneticPr fontId="1" type="noConversion"/>
  </si>
  <si>
    <t xml:space="preserve">                                   全區總戶數 :  14828 戶         全區總人口數 :  39074 人</t>
    <phoneticPr fontId="1" type="noConversion"/>
  </si>
  <si>
    <t xml:space="preserve">                                   原住民人數 :  187 人  (平地原住民 : 67 人 ； 山地原住民 : 120 人)</t>
    <phoneticPr fontId="1" type="noConversion"/>
  </si>
  <si>
    <t xml:space="preserve">                                   出生人數 :  23 人  (生母國籍 : 大陸港澳地區1人； 外國  3 人)</t>
    <phoneticPr fontId="1" type="noConversion"/>
  </si>
  <si>
    <t xml:space="preserve">                                   死亡人數 :  42 人</t>
    <phoneticPr fontId="1" type="noConversion"/>
  </si>
  <si>
    <t xml:space="preserve">                                   離婚對數 :  7  對( 配偶國籍 : 大陸地區 0 人 ；港澳地區0人； 外國 0 人)</t>
    <phoneticPr fontId="1" type="noConversion"/>
  </si>
  <si>
    <t xml:space="preserve">                                   本月遷入本區人口數 : 60 人  ;  本月遷出本區人口數 : 98 人</t>
    <phoneticPr fontId="1" type="noConversion"/>
  </si>
  <si>
    <t xml:space="preserve">                                   結婚對數 :  14  對( 配偶國籍 : 大陸地區 0 人 ；港澳地區0人； 外國 3 人 )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</si>
</sst>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20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6E0B4"/>
        <bgColor rgb="FFC6E0B4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0" borderId="3" xfId="0" applyFill="1" applyBorder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topLeftCell="A7" workbookViewId="0">
      <selection activeCell="U24" sqref="U24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124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125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126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127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128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131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129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130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1061</v>
      </c>
      <c r="D12" s="8">
        <f t="shared" ref="D12:D28" si="0">E12+F12</f>
        <v>2846</v>
      </c>
      <c r="E12" s="7">
        <v>1472</v>
      </c>
      <c r="F12" s="7">
        <v>1374</v>
      </c>
      <c r="G12" s="9">
        <f t="shared" ref="G12:G31" si="1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3</v>
      </c>
      <c r="M12" s="10">
        <v>3</v>
      </c>
      <c r="N12" s="10">
        <v>2</v>
      </c>
      <c r="O12" s="10">
        <v>3</v>
      </c>
      <c r="P12" s="10">
        <v>0</v>
      </c>
      <c r="Q12" s="7">
        <v>1</v>
      </c>
    </row>
    <row r="13" spans="1:17">
      <c r="A13" s="6" t="s">
        <v>20</v>
      </c>
      <c r="B13" s="7">
        <v>19</v>
      </c>
      <c r="C13" s="7">
        <v>1076</v>
      </c>
      <c r="D13" s="8">
        <f t="shared" si="0"/>
        <v>2703</v>
      </c>
      <c r="E13" s="7">
        <v>1415</v>
      </c>
      <c r="F13" s="7">
        <v>1288</v>
      </c>
      <c r="G13" s="9">
        <f t="shared" si="1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7</v>
      </c>
      <c r="M13" s="10">
        <v>1</v>
      </c>
      <c r="N13" s="10">
        <v>0</v>
      </c>
      <c r="O13" s="10">
        <v>1</v>
      </c>
      <c r="P13" s="10">
        <v>2</v>
      </c>
      <c r="Q13" s="7">
        <v>2</v>
      </c>
    </row>
    <row r="14" spans="1:17">
      <c r="A14" s="6" t="s">
        <v>21</v>
      </c>
      <c r="B14" s="7">
        <v>23</v>
      </c>
      <c r="C14" s="7">
        <v>1074</v>
      </c>
      <c r="D14" s="8">
        <f t="shared" si="0"/>
        <v>2890</v>
      </c>
      <c r="E14" s="7">
        <v>1490</v>
      </c>
      <c r="F14" s="7">
        <v>1400</v>
      </c>
      <c r="G14" s="9">
        <f t="shared" si="1"/>
        <v>9</v>
      </c>
      <c r="H14" s="10">
        <v>0</v>
      </c>
      <c r="I14" s="10">
        <v>1</v>
      </c>
      <c r="J14" s="10">
        <v>3</v>
      </c>
      <c r="K14" s="10">
        <v>5</v>
      </c>
      <c r="L14" s="10">
        <v>2</v>
      </c>
      <c r="M14" s="10">
        <v>0</v>
      </c>
      <c r="N14" s="10">
        <v>3</v>
      </c>
      <c r="O14" s="10">
        <v>4</v>
      </c>
      <c r="P14" s="10">
        <v>2</v>
      </c>
      <c r="Q14" s="7">
        <v>0</v>
      </c>
    </row>
    <row r="15" spans="1:17">
      <c r="A15" s="6" t="s">
        <v>22</v>
      </c>
      <c r="B15" s="7">
        <v>24</v>
      </c>
      <c r="C15" s="7">
        <v>810</v>
      </c>
      <c r="D15" s="8">
        <f t="shared" si="0"/>
        <v>2295</v>
      </c>
      <c r="E15" s="7">
        <v>1222</v>
      </c>
      <c r="F15" s="7">
        <v>1073</v>
      </c>
      <c r="G15" s="9">
        <f t="shared" si="1"/>
        <v>8</v>
      </c>
      <c r="H15" s="10">
        <v>0</v>
      </c>
      <c r="I15" s="10">
        <v>1</v>
      </c>
      <c r="J15" s="10">
        <v>3</v>
      </c>
      <c r="K15" s="10">
        <v>4</v>
      </c>
      <c r="L15" s="10">
        <v>2</v>
      </c>
      <c r="M15" s="10">
        <v>0</v>
      </c>
      <c r="N15" s="10">
        <v>0</v>
      </c>
      <c r="O15" s="10">
        <v>1</v>
      </c>
      <c r="P15" s="10">
        <v>1</v>
      </c>
      <c r="Q15" s="7">
        <v>0</v>
      </c>
    </row>
    <row r="16" spans="1:17">
      <c r="A16" s="6" t="s">
        <v>23</v>
      </c>
      <c r="B16" s="7">
        <v>16</v>
      </c>
      <c r="C16" s="7">
        <v>590</v>
      </c>
      <c r="D16" s="8">
        <f t="shared" si="0"/>
        <v>1659</v>
      </c>
      <c r="E16" s="7">
        <v>856</v>
      </c>
      <c r="F16" s="7">
        <v>803</v>
      </c>
      <c r="G16" s="9">
        <f t="shared" si="1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1</v>
      </c>
      <c r="M16" s="10">
        <v>0</v>
      </c>
      <c r="N16" s="10">
        <v>0</v>
      </c>
      <c r="O16" s="10">
        <v>1</v>
      </c>
      <c r="P16" s="10">
        <v>0</v>
      </c>
      <c r="Q16" s="7">
        <v>0</v>
      </c>
    </row>
    <row r="17" spans="1:17">
      <c r="A17" s="6" t="s">
        <v>24</v>
      </c>
      <c r="B17" s="7">
        <v>22</v>
      </c>
      <c r="C17" s="7">
        <v>906</v>
      </c>
      <c r="D17" s="8">
        <f t="shared" si="0"/>
        <v>2366</v>
      </c>
      <c r="E17" s="7">
        <v>1260</v>
      </c>
      <c r="F17" s="7">
        <v>1106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1</v>
      </c>
      <c r="M17" s="10">
        <v>0</v>
      </c>
      <c r="N17" s="10">
        <v>0</v>
      </c>
      <c r="O17" s="10">
        <v>4</v>
      </c>
      <c r="P17" s="10">
        <v>0</v>
      </c>
      <c r="Q17" s="7">
        <v>0</v>
      </c>
    </row>
    <row r="18" spans="1:17">
      <c r="A18" s="6" t="s">
        <v>25</v>
      </c>
      <c r="B18" s="7">
        <v>21</v>
      </c>
      <c r="C18" s="7">
        <v>1008</v>
      </c>
      <c r="D18" s="8">
        <f t="shared" si="0"/>
        <v>2794</v>
      </c>
      <c r="E18" s="7">
        <v>1457</v>
      </c>
      <c r="F18" s="7">
        <v>1337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1</v>
      </c>
      <c r="M18" s="10">
        <v>0</v>
      </c>
      <c r="N18" s="10">
        <v>2</v>
      </c>
      <c r="O18" s="10">
        <v>2</v>
      </c>
      <c r="P18" s="10">
        <v>1</v>
      </c>
      <c r="Q18" s="7">
        <v>2</v>
      </c>
    </row>
    <row r="19" spans="1:17">
      <c r="A19" s="6" t="s">
        <v>26</v>
      </c>
      <c r="B19" s="7">
        <v>19</v>
      </c>
      <c r="C19" s="7">
        <v>665</v>
      </c>
      <c r="D19" s="8">
        <f t="shared" si="0"/>
        <v>1536</v>
      </c>
      <c r="E19" s="7">
        <v>831</v>
      </c>
      <c r="F19" s="7">
        <v>705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5</v>
      </c>
      <c r="M19" s="10">
        <v>2</v>
      </c>
      <c r="N19" s="10">
        <v>0</v>
      </c>
      <c r="O19" s="10">
        <v>3</v>
      </c>
      <c r="P19" s="10">
        <v>0</v>
      </c>
      <c r="Q19" s="7">
        <v>0</v>
      </c>
    </row>
    <row r="20" spans="1:17">
      <c r="A20" s="6" t="s">
        <v>27</v>
      </c>
      <c r="B20" s="7">
        <v>16</v>
      </c>
      <c r="C20" s="7">
        <v>557</v>
      </c>
      <c r="D20" s="8">
        <f t="shared" si="0"/>
        <v>1476</v>
      </c>
      <c r="E20" s="7">
        <v>791</v>
      </c>
      <c r="F20" s="7">
        <v>685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6</v>
      </c>
      <c r="P20" s="10">
        <v>0</v>
      </c>
      <c r="Q20" s="7">
        <v>0</v>
      </c>
    </row>
    <row r="21" spans="1:17">
      <c r="A21" s="6" t="s">
        <v>28</v>
      </c>
      <c r="B21" s="7">
        <v>17</v>
      </c>
      <c r="C21" s="7">
        <v>525</v>
      </c>
      <c r="D21" s="8">
        <f t="shared" si="0"/>
        <v>1274</v>
      </c>
      <c r="E21" s="7">
        <v>699</v>
      </c>
      <c r="F21" s="7">
        <v>575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1</v>
      </c>
      <c r="M21" s="10">
        <v>0</v>
      </c>
      <c r="N21" s="10">
        <v>0</v>
      </c>
      <c r="O21" s="10">
        <v>0</v>
      </c>
      <c r="P21" s="10">
        <v>1</v>
      </c>
      <c r="Q21" s="7">
        <v>0</v>
      </c>
    </row>
    <row r="22" spans="1:17">
      <c r="A22" s="6" t="s">
        <v>29</v>
      </c>
      <c r="B22" s="7">
        <v>18</v>
      </c>
      <c r="C22" s="7">
        <v>917</v>
      </c>
      <c r="D22" s="8">
        <f t="shared" si="0"/>
        <v>2360</v>
      </c>
      <c r="E22" s="7">
        <v>1191</v>
      </c>
      <c r="F22" s="7">
        <v>1169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4</v>
      </c>
      <c r="M22" s="10">
        <v>7</v>
      </c>
      <c r="N22" s="10">
        <v>3</v>
      </c>
      <c r="O22" s="10">
        <v>4</v>
      </c>
      <c r="P22" s="10">
        <v>0</v>
      </c>
      <c r="Q22" s="7">
        <v>0</v>
      </c>
    </row>
    <row r="23" spans="1:17">
      <c r="A23" s="6" t="s">
        <v>30</v>
      </c>
      <c r="B23" s="7">
        <v>27</v>
      </c>
      <c r="C23" s="7">
        <v>561</v>
      </c>
      <c r="D23" s="8">
        <f t="shared" si="0"/>
        <v>1341</v>
      </c>
      <c r="E23" s="7">
        <v>712</v>
      </c>
      <c r="F23" s="7">
        <v>629</v>
      </c>
      <c r="G23" s="9">
        <f t="shared" si="1"/>
        <v>6</v>
      </c>
      <c r="H23" s="10">
        <v>2</v>
      </c>
      <c r="I23" s="10">
        <v>4</v>
      </c>
      <c r="J23" s="10">
        <v>0</v>
      </c>
      <c r="K23" s="10">
        <v>0</v>
      </c>
      <c r="L23" s="10">
        <v>1</v>
      </c>
      <c r="M23" s="10">
        <v>3</v>
      </c>
      <c r="N23" s="10">
        <v>1</v>
      </c>
      <c r="O23" s="10">
        <v>2</v>
      </c>
      <c r="P23" s="10">
        <v>1</v>
      </c>
      <c r="Q23" s="7">
        <v>0</v>
      </c>
    </row>
    <row r="24" spans="1:17">
      <c r="A24" s="6" t="s">
        <v>31</v>
      </c>
      <c r="B24" s="7">
        <v>19</v>
      </c>
      <c r="C24" s="7">
        <v>720</v>
      </c>
      <c r="D24" s="8">
        <f t="shared" si="0"/>
        <v>1780</v>
      </c>
      <c r="E24" s="7">
        <v>908</v>
      </c>
      <c r="F24" s="7">
        <v>872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4</v>
      </c>
      <c r="M24" s="10">
        <v>2</v>
      </c>
      <c r="N24" s="10">
        <v>2</v>
      </c>
      <c r="O24" s="10">
        <v>1</v>
      </c>
      <c r="P24" s="10">
        <v>1</v>
      </c>
      <c r="Q24" s="7">
        <v>0</v>
      </c>
    </row>
    <row r="25" spans="1:17">
      <c r="A25" s="6" t="s">
        <v>32</v>
      </c>
      <c r="B25" s="7">
        <v>31</v>
      </c>
      <c r="C25" s="7">
        <v>1054</v>
      </c>
      <c r="D25" s="8">
        <f t="shared" si="0"/>
        <v>2522</v>
      </c>
      <c r="E25" s="7">
        <v>1319</v>
      </c>
      <c r="F25" s="7">
        <v>1203</v>
      </c>
      <c r="G25" s="9">
        <f t="shared" si="1"/>
        <v>18</v>
      </c>
      <c r="H25" s="10">
        <v>1</v>
      </c>
      <c r="I25" s="10">
        <v>2</v>
      </c>
      <c r="J25" s="10">
        <v>8</v>
      </c>
      <c r="K25" s="10">
        <v>7</v>
      </c>
      <c r="L25" s="10">
        <v>3</v>
      </c>
      <c r="M25" s="10">
        <v>6</v>
      </c>
      <c r="N25" s="10">
        <v>5</v>
      </c>
      <c r="O25" s="10">
        <v>0</v>
      </c>
      <c r="P25" s="10">
        <v>2</v>
      </c>
      <c r="Q25" s="7">
        <v>1</v>
      </c>
    </row>
    <row r="26" spans="1:17">
      <c r="A26" s="6" t="s">
        <v>33</v>
      </c>
      <c r="B26" s="7">
        <v>15</v>
      </c>
      <c r="C26" s="7">
        <v>707</v>
      </c>
      <c r="D26" s="8">
        <f t="shared" si="0"/>
        <v>1983</v>
      </c>
      <c r="E26" s="7">
        <v>1035</v>
      </c>
      <c r="F26" s="7">
        <v>948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9</v>
      </c>
      <c r="M26" s="10">
        <v>3</v>
      </c>
      <c r="N26" s="10">
        <v>1</v>
      </c>
      <c r="O26" s="10">
        <v>1</v>
      </c>
      <c r="P26" s="10">
        <v>1</v>
      </c>
      <c r="Q26" s="7">
        <v>0</v>
      </c>
    </row>
    <row r="27" spans="1:17">
      <c r="A27" s="6" t="s">
        <v>34</v>
      </c>
      <c r="B27" s="7">
        <v>19</v>
      </c>
      <c r="C27" s="7">
        <v>737</v>
      </c>
      <c r="D27" s="8">
        <f t="shared" si="0"/>
        <v>2065</v>
      </c>
      <c r="E27" s="7">
        <v>1104</v>
      </c>
      <c r="F27" s="7">
        <v>961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7</v>
      </c>
      <c r="M27" s="10">
        <v>5</v>
      </c>
      <c r="N27" s="10">
        <v>2</v>
      </c>
      <c r="O27" s="10">
        <v>4</v>
      </c>
      <c r="P27" s="10">
        <v>1</v>
      </c>
      <c r="Q27" s="7">
        <v>0</v>
      </c>
    </row>
    <row r="28" spans="1:17">
      <c r="A28" s="6" t="s">
        <v>35</v>
      </c>
      <c r="B28" s="7">
        <v>16</v>
      </c>
      <c r="C28" s="7">
        <v>529</v>
      </c>
      <c r="D28" s="8">
        <f t="shared" si="0"/>
        <v>1495</v>
      </c>
      <c r="E28" s="7">
        <v>805</v>
      </c>
      <c r="F28" s="7">
        <v>690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3</v>
      </c>
      <c r="M28" s="10">
        <v>6</v>
      </c>
      <c r="N28" s="10">
        <v>0</v>
      </c>
      <c r="O28" s="10">
        <v>0</v>
      </c>
      <c r="P28" s="10">
        <v>1</v>
      </c>
      <c r="Q28" s="7">
        <v>0</v>
      </c>
    </row>
    <row r="29" spans="1:17">
      <c r="A29" s="6" t="s">
        <v>36</v>
      </c>
      <c r="B29" s="7">
        <v>20</v>
      </c>
      <c r="C29" s="7">
        <v>682</v>
      </c>
      <c r="D29" s="8">
        <f>SUM(E29:F29)</f>
        <v>2043</v>
      </c>
      <c r="E29" s="7">
        <v>1051</v>
      </c>
      <c r="F29" s="7">
        <v>992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1</v>
      </c>
      <c r="M29" s="10">
        <v>4</v>
      </c>
      <c r="N29" s="10">
        <v>2</v>
      </c>
      <c r="O29" s="10">
        <v>4</v>
      </c>
      <c r="P29" s="10">
        <v>0</v>
      </c>
      <c r="Q29" s="7">
        <v>1</v>
      </c>
    </row>
    <row r="30" spans="1:17">
      <c r="A30" s="6" t="s">
        <v>37</v>
      </c>
      <c r="B30" s="7">
        <v>16</v>
      </c>
      <c r="C30" s="7">
        <v>649</v>
      </c>
      <c r="D30" s="8">
        <f>E30+F30</f>
        <v>1646</v>
      </c>
      <c r="E30" s="7">
        <v>871</v>
      </c>
      <c r="F30" s="7">
        <v>775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5</v>
      </c>
      <c r="M30" s="10">
        <v>4</v>
      </c>
      <c r="N30" s="10">
        <v>0</v>
      </c>
      <c r="O30" s="10">
        <v>1</v>
      </c>
      <c r="P30" s="10">
        <v>0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14828</v>
      </c>
      <c r="D31" s="12">
        <f>SUM(D12:D30)</f>
        <v>39074</v>
      </c>
      <c r="E31" s="12">
        <f>SUM(E12:E30)</f>
        <v>20489</v>
      </c>
      <c r="F31" s="12">
        <f>SUM(F12:F30)</f>
        <v>18585</v>
      </c>
      <c r="G31" s="12">
        <f t="shared" si="1"/>
        <v>187</v>
      </c>
      <c r="H31" s="12">
        <f t="shared" ref="H31:Q31" si="2">SUM(H12:H30)</f>
        <v>24</v>
      </c>
      <c r="I31" s="12">
        <f t="shared" si="2"/>
        <v>43</v>
      </c>
      <c r="J31" s="12">
        <f t="shared" si="2"/>
        <v>54</v>
      </c>
      <c r="K31" s="12">
        <f t="shared" si="2"/>
        <v>66</v>
      </c>
      <c r="L31" s="12">
        <f t="shared" si="2"/>
        <v>60</v>
      </c>
      <c r="M31" s="12">
        <f t="shared" si="2"/>
        <v>46</v>
      </c>
      <c r="N31" s="12">
        <f t="shared" si="2"/>
        <v>23</v>
      </c>
      <c r="O31" s="12">
        <f t="shared" si="2"/>
        <v>42</v>
      </c>
      <c r="P31" s="12">
        <f t="shared" si="2"/>
        <v>14</v>
      </c>
      <c r="Q31" s="12">
        <f t="shared" si="2"/>
        <v>7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1"/>
  <sheetViews>
    <sheetView workbookViewId="0">
      <selection activeCell="V8" sqref="V8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60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62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59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1068</v>
      </c>
      <c r="D12" s="8">
        <f t="shared" ref="D12:D28" si="0">E12+F12</f>
        <v>2877</v>
      </c>
      <c r="E12" s="7">
        <v>1491</v>
      </c>
      <c r="F12" s="7">
        <v>1386</v>
      </c>
      <c r="G12" s="9">
        <f t="shared" ref="G12:G31" si="1">SUM(H12:K12)</f>
        <v>10</v>
      </c>
      <c r="H12" s="10">
        <v>2</v>
      </c>
      <c r="I12" s="10">
        <v>1</v>
      </c>
      <c r="J12" s="10">
        <v>4</v>
      </c>
      <c r="K12" s="10">
        <v>3</v>
      </c>
      <c r="L12" s="10">
        <v>11</v>
      </c>
      <c r="M12" s="10">
        <v>10</v>
      </c>
      <c r="N12" s="10">
        <v>0</v>
      </c>
      <c r="O12" s="10">
        <v>3</v>
      </c>
      <c r="P12" s="10">
        <v>1</v>
      </c>
      <c r="Q12" s="7">
        <v>0</v>
      </c>
    </row>
    <row r="13" spans="1:17">
      <c r="A13" s="6" t="s">
        <v>20</v>
      </c>
      <c r="B13" s="7">
        <v>19</v>
      </c>
      <c r="C13" s="7">
        <v>1075</v>
      </c>
      <c r="D13" s="8">
        <f t="shared" si="0"/>
        <v>2735</v>
      </c>
      <c r="E13" s="7">
        <v>1426</v>
      </c>
      <c r="F13" s="7">
        <v>1309</v>
      </c>
      <c r="G13" s="9">
        <f t="shared" si="1"/>
        <v>8</v>
      </c>
      <c r="H13" s="10">
        <v>1</v>
      </c>
      <c r="I13" s="10">
        <v>1</v>
      </c>
      <c r="J13" s="10">
        <v>4</v>
      </c>
      <c r="K13" s="10">
        <v>2</v>
      </c>
      <c r="L13" s="10">
        <v>4</v>
      </c>
      <c r="M13" s="10">
        <v>11</v>
      </c>
      <c r="N13" s="10">
        <v>0</v>
      </c>
      <c r="O13" s="10">
        <v>5</v>
      </c>
      <c r="P13" s="10">
        <v>0</v>
      </c>
      <c r="Q13" s="7">
        <v>1</v>
      </c>
    </row>
    <row r="14" spans="1:17">
      <c r="A14" s="6" t="s">
        <v>21</v>
      </c>
      <c r="B14" s="7">
        <v>23</v>
      </c>
      <c r="C14" s="7">
        <v>1068</v>
      </c>
      <c r="D14" s="8">
        <f t="shared" si="0"/>
        <v>2909</v>
      </c>
      <c r="E14" s="7">
        <v>1508</v>
      </c>
      <c r="F14" s="7">
        <v>1401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10</v>
      </c>
      <c r="M14" s="10">
        <v>11</v>
      </c>
      <c r="N14" s="10">
        <v>1</v>
      </c>
      <c r="O14" s="10">
        <v>5</v>
      </c>
      <c r="P14" s="10">
        <v>1</v>
      </c>
      <c r="Q14" s="7">
        <v>0</v>
      </c>
    </row>
    <row r="15" spans="1:17">
      <c r="A15" s="6" t="s">
        <v>22</v>
      </c>
      <c r="B15" s="7">
        <v>24</v>
      </c>
      <c r="C15" s="7">
        <v>804</v>
      </c>
      <c r="D15" s="8">
        <f t="shared" si="0"/>
        <v>2316</v>
      </c>
      <c r="E15" s="7">
        <v>1226</v>
      </c>
      <c r="F15" s="7">
        <v>1090</v>
      </c>
      <c r="G15" s="9">
        <f t="shared" si="1"/>
        <v>10</v>
      </c>
      <c r="H15" s="10">
        <v>0</v>
      </c>
      <c r="I15" s="10">
        <v>0</v>
      </c>
      <c r="J15" s="10">
        <v>3</v>
      </c>
      <c r="K15" s="10">
        <v>7</v>
      </c>
      <c r="L15" s="10">
        <v>2</v>
      </c>
      <c r="M15" s="10">
        <v>5</v>
      </c>
      <c r="N15" s="10">
        <v>2</v>
      </c>
      <c r="O15" s="10">
        <v>3</v>
      </c>
      <c r="P15" s="10">
        <v>0</v>
      </c>
      <c r="Q15" s="7">
        <v>1</v>
      </c>
    </row>
    <row r="16" spans="1:17">
      <c r="A16" s="6" t="s">
        <v>23</v>
      </c>
      <c r="B16" s="7">
        <v>16</v>
      </c>
      <c r="C16" s="7">
        <v>595</v>
      </c>
      <c r="D16" s="8">
        <f t="shared" si="0"/>
        <v>1691</v>
      </c>
      <c r="E16" s="7">
        <v>869</v>
      </c>
      <c r="F16" s="7">
        <v>822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6</v>
      </c>
      <c r="M16" s="10">
        <v>4</v>
      </c>
      <c r="N16" s="10">
        <v>0</v>
      </c>
      <c r="O16" s="10">
        <v>2</v>
      </c>
      <c r="P16" s="10">
        <v>1</v>
      </c>
      <c r="Q16" s="7">
        <v>0</v>
      </c>
    </row>
    <row r="17" spans="1:17">
      <c r="A17" s="6" t="s">
        <v>24</v>
      </c>
      <c r="B17" s="7">
        <v>22</v>
      </c>
      <c r="C17" s="7">
        <v>896</v>
      </c>
      <c r="D17" s="8">
        <f t="shared" si="0"/>
        <v>2372</v>
      </c>
      <c r="E17" s="7">
        <v>1265</v>
      </c>
      <c r="F17" s="7">
        <v>1107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9</v>
      </c>
      <c r="M17" s="10">
        <v>10</v>
      </c>
      <c r="N17" s="10">
        <v>1</v>
      </c>
      <c r="O17" s="10">
        <v>0</v>
      </c>
      <c r="P17" s="10">
        <v>0</v>
      </c>
      <c r="Q17" s="7">
        <v>0</v>
      </c>
    </row>
    <row r="18" spans="1:17">
      <c r="A18" s="6" t="s">
        <v>25</v>
      </c>
      <c r="B18" s="7">
        <v>21</v>
      </c>
      <c r="C18" s="7">
        <v>1011</v>
      </c>
      <c r="D18" s="8">
        <f t="shared" si="0"/>
        <v>2843</v>
      </c>
      <c r="E18" s="7">
        <v>1487</v>
      </c>
      <c r="F18" s="7">
        <v>1356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5</v>
      </c>
      <c r="M18" s="10">
        <v>4</v>
      </c>
      <c r="N18" s="10">
        <v>3</v>
      </c>
      <c r="O18" s="10">
        <v>3</v>
      </c>
      <c r="P18" s="10">
        <v>1</v>
      </c>
      <c r="Q18" s="7">
        <v>0</v>
      </c>
    </row>
    <row r="19" spans="1:17">
      <c r="A19" s="6" t="s">
        <v>26</v>
      </c>
      <c r="B19" s="7">
        <v>19</v>
      </c>
      <c r="C19" s="7">
        <v>675</v>
      </c>
      <c r="D19" s="8">
        <f t="shared" si="0"/>
        <v>1583</v>
      </c>
      <c r="E19" s="7">
        <v>854</v>
      </c>
      <c r="F19" s="7">
        <v>729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10</v>
      </c>
      <c r="M19" s="10">
        <v>3</v>
      </c>
      <c r="N19" s="10">
        <v>0</v>
      </c>
      <c r="O19" s="10">
        <v>1</v>
      </c>
      <c r="P19" s="10">
        <v>0</v>
      </c>
      <c r="Q19" s="7">
        <v>0</v>
      </c>
    </row>
    <row r="20" spans="1:17">
      <c r="A20" s="6" t="s">
        <v>27</v>
      </c>
      <c r="B20" s="7">
        <v>16</v>
      </c>
      <c r="C20" s="7">
        <v>565</v>
      </c>
      <c r="D20" s="8">
        <f t="shared" si="0"/>
        <v>1498</v>
      </c>
      <c r="E20" s="7">
        <v>798</v>
      </c>
      <c r="F20" s="7">
        <v>700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7</v>
      </c>
      <c r="N20" s="10">
        <v>0</v>
      </c>
      <c r="O20" s="10">
        <v>1</v>
      </c>
      <c r="P20" s="10">
        <v>0</v>
      </c>
      <c r="Q20" s="7">
        <v>0</v>
      </c>
    </row>
    <row r="21" spans="1:17">
      <c r="A21" s="6" t="s">
        <v>28</v>
      </c>
      <c r="B21" s="7">
        <v>17</v>
      </c>
      <c r="C21" s="7">
        <v>519</v>
      </c>
      <c r="D21" s="8">
        <f t="shared" si="0"/>
        <v>1287</v>
      </c>
      <c r="E21" s="7">
        <v>706</v>
      </c>
      <c r="F21" s="7">
        <v>581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5</v>
      </c>
      <c r="M21" s="10">
        <v>8</v>
      </c>
      <c r="N21" s="10">
        <v>0</v>
      </c>
      <c r="O21" s="10">
        <v>2</v>
      </c>
      <c r="P21" s="10">
        <v>1</v>
      </c>
      <c r="Q21" s="7">
        <v>0</v>
      </c>
    </row>
    <row r="22" spans="1:17">
      <c r="A22" s="6" t="s">
        <v>29</v>
      </c>
      <c r="B22" s="7">
        <v>18</v>
      </c>
      <c r="C22" s="7">
        <v>902</v>
      </c>
      <c r="D22" s="8">
        <f t="shared" si="0"/>
        <v>2356</v>
      </c>
      <c r="E22" s="7">
        <v>1181</v>
      </c>
      <c r="F22" s="7">
        <v>1175</v>
      </c>
      <c r="G22" s="9">
        <f t="shared" si="1"/>
        <v>11</v>
      </c>
      <c r="H22" s="10">
        <v>4</v>
      </c>
      <c r="I22" s="10">
        <v>2</v>
      </c>
      <c r="J22" s="10">
        <v>2</v>
      </c>
      <c r="K22" s="10">
        <v>3</v>
      </c>
      <c r="L22" s="10">
        <v>4</v>
      </c>
      <c r="M22" s="10">
        <v>7</v>
      </c>
      <c r="N22" s="10">
        <v>0</v>
      </c>
      <c r="O22" s="10">
        <v>3</v>
      </c>
      <c r="P22" s="10">
        <v>0</v>
      </c>
      <c r="Q22" s="7">
        <v>0</v>
      </c>
    </row>
    <row r="23" spans="1:17">
      <c r="A23" s="6" t="s">
        <v>30</v>
      </c>
      <c r="B23" s="7">
        <v>27</v>
      </c>
      <c r="C23" s="7">
        <v>562</v>
      </c>
      <c r="D23" s="8">
        <f t="shared" si="0"/>
        <v>1363</v>
      </c>
      <c r="E23" s="7">
        <v>725</v>
      </c>
      <c r="F23" s="7">
        <v>638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3</v>
      </c>
      <c r="M23" s="10">
        <v>5</v>
      </c>
      <c r="N23" s="10">
        <v>0</v>
      </c>
      <c r="O23" s="10">
        <v>3</v>
      </c>
      <c r="P23" s="10">
        <v>0</v>
      </c>
      <c r="Q23" s="7">
        <v>1</v>
      </c>
    </row>
    <row r="24" spans="1:17">
      <c r="A24" s="6" t="s">
        <v>31</v>
      </c>
      <c r="B24" s="7">
        <v>19</v>
      </c>
      <c r="C24" s="7">
        <v>712</v>
      </c>
      <c r="D24" s="8">
        <f t="shared" si="0"/>
        <v>1775</v>
      </c>
      <c r="E24" s="7">
        <v>905</v>
      </c>
      <c r="F24" s="7">
        <v>870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5</v>
      </c>
      <c r="M24" s="10">
        <v>4</v>
      </c>
      <c r="N24" s="10">
        <v>1</v>
      </c>
      <c r="O24" s="10">
        <v>0</v>
      </c>
      <c r="P24" s="10">
        <v>0</v>
      </c>
      <c r="Q24" s="7">
        <v>1</v>
      </c>
    </row>
    <row r="25" spans="1:17">
      <c r="A25" s="6" t="s">
        <v>32</v>
      </c>
      <c r="B25" s="7">
        <v>31</v>
      </c>
      <c r="C25" s="7">
        <v>1043</v>
      </c>
      <c r="D25" s="8">
        <f t="shared" si="0"/>
        <v>2501</v>
      </c>
      <c r="E25" s="7">
        <v>1309</v>
      </c>
      <c r="F25" s="7">
        <v>1192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16</v>
      </c>
      <c r="M25" s="10">
        <v>10</v>
      </c>
      <c r="N25" s="10">
        <v>0</v>
      </c>
      <c r="O25" s="10">
        <v>5</v>
      </c>
      <c r="P25" s="10">
        <v>3</v>
      </c>
      <c r="Q25" s="7">
        <v>1</v>
      </c>
    </row>
    <row r="26" spans="1:17">
      <c r="A26" s="6" t="s">
        <v>33</v>
      </c>
      <c r="B26" s="7">
        <v>15</v>
      </c>
      <c r="C26" s="7">
        <v>703</v>
      </c>
      <c r="D26" s="8">
        <f t="shared" si="0"/>
        <v>2008</v>
      </c>
      <c r="E26" s="7">
        <v>1050</v>
      </c>
      <c r="F26" s="7">
        <v>958</v>
      </c>
      <c r="G26" s="9">
        <f t="shared" si="1"/>
        <v>10</v>
      </c>
      <c r="H26" s="10">
        <v>2</v>
      </c>
      <c r="I26" s="10">
        <v>2</v>
      </c>
      <c r="J26" s="10">
        <v>2</v>
      </c>
      <c r="K26" s="10">
        <v>4</v>
      </c>
      <c r="L26" s="10">
        <v>2</v>
      </c>
      <c r="M26" s="10">
        <v>9</v>
      </c>
      <c r="N26" s="10">
        <v>2</v>
      </c>
      <c r="O26" s="10">
        <v>2</v>
      </c>
      <c r="P26" s="10">
        <v>0</v>
      </c>
      <c r="Q26" s="7">
        <v>2</v>
      </c>
    </row>
    <row r="27" spans="1:17">
      <c r="A27" s="6" t="s">
        <v>34</v>
      </c>
      <c r="B27" s="7">
        <v>19</v>
      </c>
      <c r="C27" s="7">
        <v>741</v>
      </c>
      <c r="D27" s="8">
        <f t="shared" si="0"/>
        <v>2093</v>
      </c>
      <c r="E27" s="7">
        <v>1127</v>
      </c>
      <c r="F27" s="7">
        <v>966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3</v>
      </c>
      <c r="M27" s="10">
        <v>3</v>
      </c>
      <c r="N27" s="10">
        <v>0</v>
      </c>
      <c r="O27" s="10">
        <v>3</v>
      </c>
      <c r="P27" s="10">
        <v>0</v>
      </c>
      <c r="Q27" s="7">
        <v>0</v>
      </c>
    </row>
    <row r="28" spans="1:17">
      <c r="A28" s="6" t="s">
        <v>35</v>
      </c>
      <c r="B28" s="7">
        <v>16</v>
      </c>
      <c r="C28" s="7">
        <v>529</v>
      </c>
      <c r="D28" s="8">
        <f t="shared" si="0"/>
        <v>1528</v>
      </c>
      <c r="E28" s="7">
        <v>831</v>
      </c>
      <c r="F28" s="7">
        <v>697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2</v>
      </c>
      <c r="M28" s="10">
        <v>4</v>
      </c>
      <c r="N28" s="10">
        <v>2</v>
      </c>
      <c r="O28" s="10">
        <v>2</v>
      </c>
      <c r="P28" s="10">
        <v>1</v>
      </c>
      <c r="Q28" s="7">
        <v>0</v>
      </c>
    </row>
    <row r="29" spans="1:17">
      <c r="A29" s="6" t="s">
        <v>36</v>
      </c>
      <c r="B29" s="7">
        <v>20</v>
      </c>
      <c r="C29" s="7">
        <v>695</v>
      </c>
      <c r="D29" s="8">
        <v>2080</v>
      </c>
      <c r="E29" s="7">
        <v>1070</v>
      </c>
      <c r="F29" s="7">
        <v>1010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2</v>
      </c>
      <c r="M29" s="10">
        <v>5</v>
      </c>
      <c r="N29" s="10">
        <v>0</v>
      </c>
      <c r="O29" s="10">
        <v>2</v>
      </c>
      <c r="P29" s="10">
        <v>1</v>
      </c>
      <c r="Q29" s="7">
        <v>0</v>
      </c>
    </row>
    <row r="30" spans="1:17">
      <c r="A30" s="6" t="s">
        <v>37</v>
      </c>
      <c r="B30" s="7">
        <v>16</v>
      </c>
      <c r="C30" s="7">
        <v>653</v>
      </c>
      <c r="D30" s="8">
        <f>E30+F30</f>
        <v>1661</v>
      </c>
      <c r="E30" s="7">
        <v>875</v>
      </c>
      <c r="F30" s="7">
        <v>786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7</v>
      </c>
      <c r="M30" s="10">
        <v>2</v>
      </c>
      <c r="N30" s="10">
        <v>0</v>
      </c>
      <c r="O30" s="10">
        <v>5</v>
      </c>
      <c r="P30" s="10">
        <v>1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14816</v>
      </c>
      <c r="D31" s="12">
        <f>SUM(D12:D30)</f>
        <v>39476</v>
      </c>
      <c r="E31" s="12">
        <f>SUM(E12:E30)</f>
        <v>20703</v>
      </c>
      <c r="F31" s="12">
        <f>SUM(F12:F30)</f>
        <v>18773</v>
      </c>
      <c r="G31" s="12">
        <f t="shared" si="1"/>
        <v>186</v>
      </c>
      <c r="H31" s="12">
        <f t="shared" ref="H31:Q31" si="2">SUM(H12:H30)</f>
        <v>27</v>
      </c>
      <c r="I31" s="12">
        <f t="shared" si="2"/>
        <v>41</v>
      </c>
      <c r="J31" s="12">
        <f t="shared" si="2"/>
        <v>52</v>
      </c>
      <c r="K31" s="12">
        <f t="shared" si="2"/>
        <v>66</v>
      </c>
      <c r="L31" s="12">
        <f t="shared" si="2"/>
        <v>106</v>
      </c>
      <c r="M31" s="12">
        <f t="shared" si="2"/>
        <v>122</v>
      </c>
      <c r="N31" s="12">
        <f t="shared" si="2"/>
        <v>12</v>
      </c>
      <c r="O31" s="12">
        <f t="shared" si="2"/>
        <v>50</v>
      </c>
      <c r="P31" s="12">
        <f t="shared" si="2"/>
        <v>11</v>
      </c>
      <c r="Q31" s="12">
        <f t="shared" si="2"/>
        <v>7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1"/>
  <sheetViews>
    <sheetView workbookViewId="0">
      <selection activeCell="A2" sqref="A2:Q2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53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54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1068</v>
      </c>
      <c r="D12" s="8">
        <f t="shared" ref="D12:D29" si="0">E12+F12</f>
        <v>2877</v>
      </c>
      <c r="E12" s="7">
        <v>1492</v>
      </c>
      <c r="F12" s="7">
        <v>1385</v>
      </c>
      <c r="G12" s="9">
        <f t="shared" ref="G12:G31" si="1">SUM(H12:K12)</f>
        <v>10</v>
      </c>
      <c r="H12" s="10">
        <v>2</v>
      </c>
      <c r="I12" s="10">
        <v>1</v>
      </c>
      <c r="J12" s="10">
        <v>3</v>
      </c>
      <c r="K12" s="10">
        <v>4</v>
      </c>
      <c r="L12" s="10">
        <v>4</v>
      </c>
      <c r="M12" s="10">
        <v>7</v>
      </c>
      <c r="N12" s="10">
        <v>1</v>
      </c>
      <c r="O12" s="10">
        <v>6</v>
      </c>
      <c r="P12" s="10">
        <v>0</v>
      </c>
      <c r="Q12" s="7">
        <v>0</v>
      </c>
    </row>
    <row r="13" spans="1:17">
      <c r="A13" s="6" t="s">
        <v>20</v>
      </c>
      <c r="B13" s="7">
        <v>19</v>
      </c>
      <c r="C13" s="7">
        <v>1079</v>
      </c>
      <c r="D13" s="8">
        <f t="shared" si="0"/>
        <v>2743</v>
      </c>
      <c r="E13" s="7">
        <v>1438</v>
      </c>
      <c r="F13" s="7">
        <v>1305</v>
      </c>
      <c r="G13" s="9">
        <f t="shared" si="1"/>
        <v>9</v>
      </c>
      <c r="H13" s="10">
        <v>1</v>
      </c>
      <c r="I13" s="10">
        <v>1</v>
      </c>
      <c r="J13" s="10">
        <v>5</v>
      </c>
      <c r="K13" s="10">
        <v>2</v>
      </c>
      <c r="L13" s="10">
        <v>3</v>
      </c>
      <c r="M13" s="10">
        <v>8</v>
      </c>
      <c r="N13" s="10">
        <v>0</v>
      </c>
      <c r="O13" s="10">
        <v>4</v>
      </c>
      <c r="P13" s="10">
        <v>1</v>
      </c>
      <c r="Q13" s="7">
        <v>0</v>
      </c>
    </row>
    <row r="14" spans="1:17">
      <c r="A14" s="6" t="s">
        <v>21</v>
      </c>
      <c r="B14" s="7">
        <v>23</v>
      </c>
      <c r="C14" s="7">
        <v>1067</v>
      </c>
      <c r="D14" s="8">
        <f t="shared" si="0"/>
        <v>2917</v>
      </c>
      <c r="E14" s="7">
        <v>1517</v>
      </c>
      <c r="F14" s="7">
        <v>1400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10</v>
      </c>
      <c r="M14" s="10">
        <v>3</v>
      </c>
      <c r="N14" s="10">
        <v>1</v>
      </c>
      <c r="O14" s="10">
        <v>1</v>
      </c>
      <c r="P14" s="10">
        <v>2</v>
      </c>
      <c r="Q14" s="7">
        <v>2</v>
      </c>
    </row>
    <row r="15" spans="1:17">
      <c r="A15" s="6" t="s">
        <v>22</v>
      </c>
      <c r="B15" s="7">
        <v>24</v>
      </c>
      <c r="C15" s="7">
        <v>806</v>
      </c>
      <c r="D15" s="8">
        <f t="shared" si="0"/>
        <v>2323</v>
      </c>
      <c r="E15" s="7">
        <v>1228</v>
      </c>
      <c r="F15" s="7">
        <v>1095</v>
      </c>
      <c r="G15" s="9">
        <f t="shared" si="1"/>
        <v>10</v>
      </c>
      <c r="H15" s="10">
        <v>0</v>
      </c>
      <c r="I15" s="10">
        <v>0</v>
      </c>
      <c r="J15" s="10">
        <v>3</v>
      </c>
      <c r="K15" s="10">
        <v>7</v>
      </c>
      <c r="L15" s="10">
        <v>3</v>
      </c>
      <c r="M15" s="10">
        <v>7</v>
      </c>
      <c r="N15" s="10">
        <v>0</v>
      </c>
      <c r="O15" s="10">
        <v>4</v>
      </c>
      <c r="P15" s="10">
        <v>1</v>
      </c>
      <c r="Q15" s="7">
        <v>1</v>
      </c>
    </row>
    <row r="16" spans="1:17">
      <c r="A16" s="6" t="s">
        <v>23</v>
      </c>
      <c r="B16" s="7">
        <v>16</v>
      </c>
      <c r="C16" s="7">
        <v>592</v>
      </c>
      <c r="D16" s="8">
        <f t="shared" si="0"/>
        <v>1688</v>
      </c>
      <c r="E16" s="7">
        <v>868</v>
      </c>
      <c r="F16" s="7">
        <v>820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10</v>
      </c>
      <c r="M16" s="10">
        <v>1</v>
      </c>
      <c r="N16" s="10">
        <v>0</v>
      </c>
      <c r="O16" s="10">
        <v>3</v>
      </c>
      <c r="P16" s="10">
        <v>1</v>
      </c>
      <c r="Q16" s="7">
        <v>0</v>
      </c>
    </row>
    <row r="17" spans="1:17">
      <c r="A17" s="6" t="s">
        <v>24</v>
      </c>
      <c r="B17" s="7">
        <v>22</v>
      </c>
      <c r="C17" s="7">
        <v>892</v>
      </c>
      <c r="D17" s="8">
        <f t="shared" si="0"/>
        <v>2375</v>
      </c>
      <c r="E17" s="7">
        <v>1264</v>
      </c>
      <c r="F17" s="7">
        <v>1111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2</v>
      </c>
      <c r="M17" s="10">
        <v>2</v>
      </c>
      <c r="N17" s="10">
        <v>2</v>
      </c>
      <c r="O17" s="10">
        <v>4</v>
      </c>
      <c r="P17" s="10">
        <v>0</v>
      </c>
      <c r="Q17" s="7">
        <v>0</v>
      </c>
    </row>
    <row r="18" spans="1:17">
      <c r="A18" s="6" t="s">
        <v>25</v>
      </c>
      <c r="B18" s="7">
        <v>21</v>
      </c>
      <c r="C18" s="7">
        <v>1008</v>
      </c>
      <c r="D18" s="8">
        <f t="shared" si="0"/>
        <v>2844</v>
      </c>
      <c r="E18" s="7">
        <v>1485</v>
      </c>
      <c r="F18" s="7">
        <v>1359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7</v>
      </c>
      <c r="M18" s="10">
        <v>4</v>
      </c>
      <c r="N18" s="10">
        <v>2</v>
      </c>
      <c r="O18" s="10">
        <v>3</v>
      </c>
      <c r="P18" s="10">
        <v>2</v>
      </c>
      <c r="Q18" s="7">
        <v>0</v>
      </c>
    </row>
    <row r="19" spans="1:17">
      <c r="A19" s="6" t="s">
        <v>26</v>
      </c>
      <c r="B19" s="7">
        <v>19</v>
      </c>
      <c r="C19" s="7">
        <v>672</v>
      </c>
      <c r="D19" s="8">
        <f t="shared" si="0"/>
        <v>1580</v>
      </c>
      <c r="E19" s="7">
        <v>854</v>
      </c>
      <c r="F19" s="7">
        <v>726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2</v>
      </c>
      <c r="M19" s="10">
        <v>6</v>
      </c>
      <c r="N19" s="10">
        <v>0</v>
      </c>
      <c r="O19" s="10">
        <v>1</v>
      </c>
      <c r="P19" s="10">
        <v>0</v>
      </c>
      <c r="Q19" s="7">
        <v>0</v>
      </c>
    </row>
    <row r="20" spans="1:17">
      <c r="A20" s="6" t="s">
        <v>27</v>
      </c>
      <c r="B20" s="7">
        <v>16</v>
      </c>
      <c r="C20" s="7">
        <v>567</v>
      </c>
      <c r="D20" s="8">
        <f t="shared" si="0"/>
        <v>1505</v>
      </c>
      <c r="E20" s="7">
        <v>805</v>
      </c>
      <c r="F20" s="7">
        <v>700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1</v>
      </c>
      <c r="M20" s="10">
        <v>1</v>
      </c>
      <c r="N20" s="10">
        <v>0</v>
      </c>
      <c r="O20" s="10">
        <v>0</v>
      </c>
      <c r="P20" s="10">
        <v>0</v>
      </c>
      <c r="Q20" s="7">
        <v>1</v>
      </c>
    </row>
    <row r="21" spans="1:17">
      <c r="A21" s="6" t="s">
        <v>28</v>
      </c>
      <c r="B21" s="7">
        <v>17</v>
      </c>
      <c r="C21" s="7">
        <v>519</v>
      </c>
      <c r="D21" s="8">
        <f t="shared" si="0"/>
        <v>1292</v>
      </c>
      <c r="E21" s="7">
        <v>709</v>
      </c>
      <c r="F21" s="7">
        <v>583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1</v>
      </c>
      <c r="M21" s="10">
        <v>1</v>
      </c>
      <c r="N21" s="10">
        <v>0</v>
      </c>
      <c r="O21" s="10">
        <v>1</v>
      </c>
      <c r="P21" s="10">
        <v>1</v>
      </c>
      <c r="Q21" s="7">
        <v>0</v>
      </c>
    </row>
    <row r="22" spans="1:17">
      <c r="A22" s="6" t="s">
        <v>29</v>
      </c>
      <c r="B22" s="7">
        <v>18</v>
      </c>
      <c r="C22" s="7">
        <v>900</v>
      </c>
      <c r="D22" s="8">
        <f t="shared" si="0"/>
        <v>2361</v>
      </c>
      <c r="E22" s="7">
        <v>1184</v>
      </c>
      <c r="F22" s="7">
        <v>1177</v>
      </c>
      <c r="G22" s="9">
        <f t="shared" si="1"/>
        <v>11</v>
      </c>
      <c r="H22" s="10">
        <v>4</v>
      </c>
      <c r="I22" s="10">
        <v>2</v>
      </c>
      <c r="J22" s="10">
        <v>2</v>
      </c>
      <c r="K22" s="10">
        <v>3</v>
      </c>
      <c r="L22" s="10">
        <v>8</v>
      </c>
      <c r="M22" s="10">
        <v>5</v>
      </c>
      <c r="N22" s="10">
        <v>3</v>
      </c>
      <c r="O22" s="10">
        <v>1</v>
      </c>
      <c r="P22" s="10">
        <v>1</v>
      </c>
      <c r="Q22" s="7">
        <v>0</v>
      </c>
    </row>
    <row r="23" spans="1:17">
      <c r="A23" s="6" t="s">
        <v>30</v>
      </c>
      <c r="B23" s="7">
        <v>27</v>
      </c>
      <c r="C23" s="7">
        <v>561</v>
      </c>
      <c r="D23" s="8">
        <f t="shared" si="0"/>
        <v>1368</v>
      </c>
      <c r="E23" s="7">
        <v>727</v>
      </c>
      <c r="F23" s="7">
        <v>641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4</v>
      </c>
      <c r="M23" s="10">
        <v>3</v>
      </c>
      <c r="N23" s="10">
        <v>1</v>
      </c>
      <c r="O23" s="10">
        <v>2</v>
      </c>
      <c r="P23" s="10">
        <v>1</v>
      </c>
      <c r="Q23" s="7">
        <v>0</v>
      </c>
    </row>
    <row r="24" spans="1:17">
      <c r="A24" s="6" t="s">
        <v>31</v>
      </c>
      <c r="B24" s="7">
        <v>19</v>
      </c>
      <c r="C24" s="7">
        <v>711</v>
      </c>
      <c r="D24" s="8">
        <f t="shared" si="0"/>
        <v>1774</v>
      </c>
      <c r="E24" s="7">
        <v>904</v>
      </c>
      <c r="F24" s="7">
        <v>870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3</v>
      </c>
      <c r="M24" s="10">
        <v>1</v>
      </c>
      <c r="N24" s="10">
        <v>0</v>
      </c>
      <c r="O24" s="10">
        <v>4</v>
      </c>
      <c r="P24" s="10">
        <v>2</v>
      </c>
      <c r="Q24" s="7">
        <v>1</v>
      </c>
    </row>
    <row r="25" spans="1:17">
      <c r="A25" s="6" t="s">
        <v>32</v>
      </c>
      <c r="B25" s="7">
        <v>31</v>
      </c>
      <c r="C25" s="7">
        <v>1047</v>
      </c>
      <c r="D25" s="8">
        <f t="shared" si="0"/>
        <v>2496</v>
      </c>
      <c r="E25" s="7">
        <v>1303</v>
      </c>
      <c r="F25" s="7">
        <v>1193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4</v>
      </c>
      <c r="M25" s="10">
        <v>3</v>
      </c>
      <c r="N25" s="10">
        <v>0</v>
      </c>
      <c r="O25" s="10">
        <v>4</v>
      </c>
      <c r="P25" s="10">
        <v>1</v>
      </c>
      <c r="Q25" s="7">
        <v>0</v>
      </c>
    </row>
    <row r="26" spans="1:17">
      <c r="A26" s="6" t="s">
        <v>33</v>
      </c>
      <c r="B26" s="7">
        <v>15</v>
      </c>
      <c r="C26" s="7">
        <v>705</v>
      </c>
      <c r="D26" s="8">
        <f t="shared" si="0"/>
        <v>2014</v>
      </c>
      <c r="E26" s="7">
        <v>1050</v>
      </c>
      <c r="F26" s="7">
        <v>964</v>
      </c>
      <c r="G26" s="9">
        <f t="shared" si="1"/>
        <v>10</v>
      </c>
      <c r="H26" s="10">
        <v>2</v>
      </c>
      <c r="I26" s="10">
        <v>2</v>
      </c>
      <c r="J26" s="10">
        <v>2</v>
      </c>
      <c r="K26" s="10">
        <v>4</v>
      </c>
      <c r="L26" s="10">
        <v>1</v>
      </c>
      <c r="M26" s="10">
        <v>4</v>
      </c>
      <c r="N26" s="10">
        <v>0</v>
      </c>
      <c r="O26" s="10">
        <v>2</v>
      </c>
      <c r="P26" s="10">
        <v>0</v>
      </c>
      <c r="Q26" s="7">
        <v>0</v>
      </c>
    </row>
    <row r="27" spans="1:17">
      <c r="A27" s="6" t="s">
        <v>34</v>
      </c>
      <c r="B27" s="7">
        <v>19</v>
      </c>
      <c r="C27" s="7">
        <v>741</v>
      </c>
      <c r="D27" s="8">
        <f t="shared" si="0"/>
        <v>2094</v>
      </c>
      <c r="E27" s="7">
        <v>1128</v>
      </c>
      <c r="F27" s="7">
        <v>966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4</v>
      </c>
      <c r="M27" s="10">
        <v>7</v>
      </c>
      <c r="N27" s="10">
        <v>0</v>
      </c>
      <c r="O27" s="10">
        <v>3</v>
      </c>
      <c r="P27" s="10">
        <v>1</v>
      </c>
      <c r="Q27" s="7">
        <v>0</v>
      </c>
    </row>
    <row r="28" spans="1:17">
      <c r="A28" s="6" t="s">
        <v>35</v>
      </c>
      <c r="B28" s="7">
        <v>16</v>
      </c>
      <c r="C28" s="7">
        <v>530</v>
      </c>
      <c r="D28" s="8">
        <f t="shared" si="0"/>
        <v>1530</v>
      </c>
      <c r="E28" s="7">
        <v>831</v>
      </c>
      <c r="F28" s="7">
        <v>699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7">
        <v>0</v>
      </c>
    </row>
    <row r="29" spans="1:17">
      <c r="A29" s="6" t="s">
        <v>36</v>
      </c>
      <c r="B29" s="7">
        <v>20</v>
      </c>
      <c r="C29" s="7">
        <v>696</v>
      </c>
      <c r="D29" s="8">
        <f t="shared" si="0"/>
        <v>2088</v>
      </c>
      <c r="E29" s="7">
        <v>1070</v>
      </c>
      <c r="F29" s="7">
        <v>1018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7</v>
      </c>
      <c r="M29" s="10">
        <v>4</v>
      </c>
      <c r="N29" s="10">
        <v>1</v>
      </c>
      <c r="O29" s="10">
        <v>2</v>
      </c>
      <c r="P29" s="10">
        <v>1</v>
      </c>
      <c r="Q29" s="7">
        <v>0</v>
      </c>
    </row>
    <row r="30" spans="1:17">
      <c r="A30" s="6" t="s">
        <v>37</v>
      </c>
      <c r="B30" s="7">
        <v>16</v>
      </c>
      <c r="C30" s="7">
        <v>655</v>
      </c>
      <c r="D30" s="8">
        <f>E30+F30</f>
        <v>1661</v>
      </c>
      <c r="E30" s="7">
        <v>876</v>
      </c>
      <c r="F30" s="7">
        <v>785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1</v>
      </c>
      <c r="M30" s="10">
        <v>1</v>
      </c>
      <c r="N30" s="10">
        <v>2</v>
      </c>
      <c r="O30" s="10">
        <v>5</v>
      </c>
      <c r="P30" s="10">
        <v>0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14816</v>
      </c>
      <c r="D31" s="12">
        <f>SUM(D12:D30)</f>
        <v>39530</v>
      </c>
      <c r="E31" s="12">
        <f>SUM(E12:E30)</f>
        <v>20733</v>
      </c>
      <c r="F31" s="12">
        <f>SUM(F12:F30)</f>
        <v>18797</v>
      </c>
      <c r="G31" s="12">
        <f t="shared" si="1"/>
        <v>187</v>
      </c>
      <c r="H31" s="12">
        <f t="shared" ref="H31:Q31" si="2">SUM(H12:H30)</f>
        <v>27</v>
      </c>
      <c r="I31" s="12">
        <f t="shared" si="2"/>
        <v>41</v>
      </c>
      <c r="J31" s="12">
        <f t="shared" si="2"/>
        <v>52</v>
      </c>
      <c r="K31" s="12">
        <f t="shared" si="2"/>
        <v>67</v>
      </c>
      <c r="L31" s="12">
        <f t="shared" si="2"/>
        <v>76</v>
      </c>
      <c r="M31" s="12">
        <f t="shared" si="2"/>
        <v>69</v>
      </c>
      <c r="N31" s="12">
        <f t="shared" si="2"/>
        <v>14</v>
      </c>
      <c r="O31" s="12">
        <f t="shared" si="2"/>
        <v>51</v>
      </c>
      <c r="P31" s="12">
        <f t="shared" si="2"/>
        <v>16</v>
      </c>
      <c r="Q31" s="12">
        <f t="shared" si="2"/>
        <v>5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1"/>
  <sheetViews>
    <sheetView topLeftCell="A7" workbookViewId="0">
      <selection activeCell="T18" sqref="T18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41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45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46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1069</v>
      </c>
      <c r="D12" s="8">
        <f t="shared" ref="D12:D29" si="0">E12+F12</f>
        <v>2887</v>
      </c>
      <c r="E12" s="7">
        <v>1497</v>
      </c>
      <c r="F12" s="7">
        <v>1390</v>
      </c>
      <c r="G12" s="9">
        <f t="shared" ref="G12:G31" si="1">SUM(H12:K12)</f>
        <v>10</v>
      </c>
      <c r="H12" s="10">
        <v>2</v>
      </c>
      <c r="I12" s="10">
        <v>1</v>
      </c>
      <c r="J12" s="10">
        <v>3</v>
      </c>
      <c r="K12" s="10">
        <v>4</v>
      </c>
      <c r="L12" s="10">
        <v>11</v>
      </c>
      <c r="M12" s="10">
        <v>7</v>
      </c>
      <c r="N12" s="10">
        <v>0</v>
      </c>
      <c r="O12" s="10">
        <v>2</v>
      </c>
      <c r="P12" s="10">
        <v>3</v>
      </c>
      <c r="Q12" s="7">
        <v>0</v>
      </c>
    </row>
    <row r="13" spans="1:17">
      <c r="A13" s="6" t="s">
        <v>20</v>
      </c>
      <c r="B13" s="7">
        <v>19</v>
      </c>
      <c r="C13" s="7">
        <v>1079</v>
      </c>
      <c r="D13" s="8">
        <f t="shared" si="0"/>
        <v>2753</v>
      </c>
      <c r="E13" s="7">
        <v>1446</v>
      </c>
      <c r="F13" s="7">
        <v>1307</v>
      </c>
      <c r="G13" s="9">
        <f t="shared" si="1"/>
        <v>9</v>
      </c>
      <c r="H13" s="10">
        <v>1</v>
      </c>
      <c r="I13" s="10">
        <v>1</v>
      </c>
      <c r="J13" s="10">
        <v>5</v>
      </c>
      <c r="K13" s="10">
        <v>2</v>
      </c>
      <c r="L13" s="10">
        <v>4</v>
      </c>
      <c r="M13" s="10">
        <v>10</v>
      </c>
      <c r="N13" s="10">
        <v>0</v>
      </c>
      <c r="O13" s="10">
        <v>9</v>
      </c>
      <c r="P13" s="10">
        <v>1</v>
      </c>
      <c r="Q13" s="7">
        <v>1</v>
      </c>
    </row>
    <row r="14" spans="1:17">
      <c r="A14" s="6" t="s">
        <v>21</v>
      </c>
      <c r="B14" s="7">
        <v>23</v>
      </c>
      <c r="C14" s="7">
        <v>1062</v>
      </c>
      <c r="D14" s="8">
        <f t="shared" si="0"/>
        <v>2915</v>
      </c>
      <c r="E14" s="7">
        <v>1512</v>
      </c>
      <c r="F14" s="7">
        <v>1403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5</v>
      </c>
      <c r="M14" s="10">
        <v>2</v>
      </c>
      <c r="N14" s="10">
        <v>3</v>
      </c>
      <c r="O14" s="10">
        <v>2</v>
      </c>
      <c r="P14" s="10">
        <v>1</v>
      </c>
      <c r="Q14" s="7">
        <v>1</v>
      </c>
    </row>
    <row r="15" spans="1:17">
      <c r="A15" s="6" t="s">
        <v>22</v>
      </c>
      <c r="B15" s="7">
        <v>24</v>
      </c>
      <c r="C15" s="7">
        <v>805</v>
      </c>
      <c r="D15" s="8">
        <f t="shared" si="0"/>
        <v>2335</v>
      </c>
      <c r="E15" s="7">
        <v>1228</v>
      </c>
      <c r="F15" s="7">
        <v>1107</v>
      </c>
      <c r="G15" s="9">
        <f t="shared" si="1"/>
        <v>11</v>
      </c>
      <c r="H15" s="10">
        <v>0</v>
      </c>
      <c r="I15" s="10">
        <v>1</v>
      </c>
      <c r="J15" s="10">
        <v>3</v>
      </c>
      <c r="K15" s="10">
        <v>7</v>
      </c>
      <c r="L15" s="10">
        <v>10</v>
      </c>
      <c r="M15" s="10">
        <v>7</v>
      </c>
      <c r="N15" s="10">
        <v>1</v>
      </c>
      <c r="O15" s="10">
        <v>2</v>
      </c>
      <c r="P15" s="10">
        <v>0</v>
      </c>
      <c r="Q15" s="7">
        <v>1</v>
      </c>
    </row>
    <row r="16" spans="1:17">
      <c r="A16" s="6" t="s">
        <v>23</v>
      </c>
      <c r="B16" s="7">
        <v>16</v>
      </c>
      <c r="C16" s="7">
        <v>591</v>
      </c>
      <c r="D16" s="8">
        <f t="shared" si="0"/>
        <v>1679</v>
      </c>
      <c r="E16" s="7">
        <v>865</v>
      </c>
      <c r="F16" s="7">
        <v>814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2</v>
      </c>
      <c r="M16" s="10">
        <v>5</v>
      </c>
      <c r="N16" s="10">
        <v>2</v>
      </c>
      <c r="O16" s="10">
        <v>2</v>
      </c>
      <c r="P16" s="10">
        <v>0</v>
      </c>
      <c r="Q16" s="7">
        <v>1</v>
      </c>
    </row>
    <row r="17" spans="1:17">
      <c r="A17" s="6" t="s">
        <v>24</v>
      </c>
      <c r="B17" s="7">
        <v>22</v>
      </c>
      <c r="C17" s="7">
        <v>892</v>
      </c>
      <c r="D17" s="8">
        <f t="shared" si="0"/>
        <v>2377</v>
      </c>
      <c r="E17" s="7">
        <v>1265</v>
      </c>
      <c r="F17" s="7">
        <v>1112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4</v>
      </c>
      <c r="M17" s="10">
        <v>5</v>
      </c>
      <c r="N17" s="10">
        <v>2</v>
      </c>
      <c r="O17" s="10">
        <v>8</v>
      </c>
      <c r="P17" s="10">
        <v>1</v>
      </c>
      <c r="Q17" s="7">
        <v>0</v>
      </c>
    </row>
    <row r="18" spans="1:17">
      <c r="A18" s="6" t="s">
        <v>25</v>
      </c>
      <c r="B18" s="7">
        <v>21</v>
      </c>
      <c r="C18" s="7">
        <v>1008</v>
      </c>
      <c r="D18" s="8">
        <f t="shared" si="0"/>
        <v>2844</v>
      </c>
      <c r="E18" s="7">
        <v>1484</v>
      </c>
      <c r="F18" s="7">
        <v>1360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5</v>
      </c>
      <c r="M18" s="10">
        <v>4</v>
      </c>
      <c r="N18" s="10">
        <v>2</v>
      </c>
      <c r="O18" s="10">
        <v>1</v>
      </c>
      <c r="P18" s="10">
        <v>1</v>
      </c>
      <c r="Q18" s="7">
        <v>0</v>
      </c>
    </row>
    <row r="19" spans="1:17">
      <c r="A19" s="6" t="s">
        <v>26</v>
      </c>
      <c r="B19" s="7">
        <v>19</v>
      </c>
      <c r="C19" s="7">
        <v>673</v>
      </c>
      <c r="D19" s="8">
        <f t="shared" si="0"/>
        <v>1585</v>
      </c>
      <c r="E19" s="7">
        <v>856</v>
      </c>
      <c r="F19" s="7">
        <v>729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5</v>
      </c>
      <c r="M19" s="10">
        <v>2</v>
      </c>
      <c r="N19" s="10">
        <v>1</v>
      </c>
      <c r="O19" s="10">
        <v>1</v>
      </c>
      <c r="P19" s="10">
        <v>0</v>
      </c>
      <c r="Q19" s="7">
        <v>0</v>
      </c>
    </row>
    <row r="20" spans="1:17">
      <c r="A20" s="6" t="s">
        <v>27</v>
      </c>
      <c r="B20" s="7">
        <v>16</v>
      </c>
      <c r="C20" s="7">
        <v>566</v>
      </c>
      <c r="D20" s="8">
        <f t="shared" si="0"/>
        <v>1505</v>
      </c>
      <c r="E20" s="7">
        <v>804</v>
      </c>
      <c r="F20" s="7">
        <v>701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1</v>
      </c>
      <c r="M20" s="10">
        <v>2</v>
      </c>
      <c r="N20" s="10">
        <v>0</v>
      </c>
      <c r="O20" s="10">
        <v>5</v>
      </c>
      <c r="P20" s="10">
        <v>1</v>
      </c>
      <c r="Q20" s="7">
        <v>1</v>
      </c>
    </row>
    <row r="21" spans="1:17">
      <c r="A21" s="6" t="s">
        <v>28</v>
      </c>
      <c r="B21" s="7">
        <v>17</v>
      </c>
      <c r="C21" s="7">
        <v>519</v>
      </c>
      <c r="D21" s="8">
        <f t="shared" si="0"/>
        <v>1293</v>
      </c>
      <c r="E21" s="7">
        <v>709</v>
      </c>
      <c r="F21" s="7">
        <v>584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1</v>
      </c>
      <c r="M21" s="10">
        <v>1</v>
      </c>
      <c r="N21" s="10">
        <v>0</v>
      </c>
      <c r="O21" s="10">
        <v>1</v>
      </c>
      <c r="P21" s="10">
        <v>0</v>
      </c>
      <c r="Q21" s="7">
        <v>0</v>
      </c>
    </row>
    <row r="22" spans="1:17">
      <c r="A22" s="6" t="s">
        <v>29</v>
      </c>
      <c r="B22" s="7">
        <v>18</v>
      </c>
      <c r="C22" s="7">
        <v>898</v>
      </c>
      <c r="D22" s="8">
        <f t="shared" si="0"/>
        <v>2350</v>
      </c>
      <c r="E22" s="7">
        <v>1178</v>
      </c>
      <c r="F22" s="7">
        <v>1172</v>
      </c>
      <c r="G22" s="9">
        <f t="shared" si="1"/>
        <v>10</v>
      </c>
      <c r="H22" s="10">
        <v>4</v>
      </c>
      <c r="I22" s="10">
        <v>2</v>
      </c>
      <c r="J22" s="10">
        <v>2</v>
      </c>
      <c r="K22" s="10">
        <v>2</v>
      </c>
      <c r="L22" s="10">
        <v>3</v>
      </c>
      <c r="M22" s="10">
        <v>8</v>
      </c>
      <c r="N22" s="10">
        <v>1</v>
      </c>
      <c r="O22" s="10">
        <v>1</v>
      </c>
      <c r="P22" s="10">
        <v>1</v>
      </c>
      <c r="Q22" s="7">
        <v>0</v>
      </c>
    </row>
    <row r="23" spans="1:17">
      <c r="A23" s="6" t="s">
        <v>30</v>
      </c>
      <c r="B23" s="7">
        <v>27</v>
      </c>
      <c r="C23" s="7">
        <v>560</v>
      </c>
      <c r="D23" s="8">
        <f t="shared" si="0"/>
        <v>1367</v>
      </c>
      <c r="E23" s="7">
        <v>725</v>
      </c>
      <c r="F23" s="7">
        <v>642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7</v>
      </c>
      <c r="M23" s="10">
        <v>2</v>
      </c>
      <c r="N23" s="10">
        <v>1</v>
      </c>
      <c r="O23" s="10">
        <v>5</v>
      </c>
      <c r="P23" s="10">
        <v>1</v>
      </c>
      <c r="Q23" s="7">
        <v>0</v>
      </c>
    </row>
    <row r="24" spans="1:17">
      <c r="A24" s="6" t="s">
        <v>31</v>
      </c>
      <c r="B24" s="7">
        <v>19</v>
      </c>
      <c r="C24" s="7">
        <v>712</v>
      </c>
      <c r="D24" s="8">
        <f t="shared" si="0"/>
        <v>1770</v>
      </c>
      <c r="E24" s="7">
        <v>906</v>
      </c>
      <c r="F24" s="7">
        <v>864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6</v>
      </c>
      <c r="M24" s="10">
        <v>3</v>
      </c>
      <c r="N24" s="10">
        <v>1</v>
      </c>
      <c r="O24" s="10">
        <v>0</v>
      </c>
      <c r="P24" s="10">
        <v>0</v>
      </c>
      <c r="Q24" s="7">
        <v>1</v>
      </c>
    </row>
    <row r="25" spans="1:17">
      <c r="A25" s="6" t="s">
        <v>32</v>
      </c>
      <c r="B25" s="7">
        <v>31</v>
      </c>
      <c r="C25" s="7">
        <v>1046</v>
      </c>
      <c r="D25" s="8">
        <f t="shared" si="0"/>
        <v>2499</v>
      </c>
      <c r="E25" s="7">
        <v>1305</v>
      </c>
      <c r="F25" s="7">
        <v>1194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7</v>
      </c>
      <c r="M25" s="10">
        <v>5</v>
      </c>
      <c r="N25" s="10">
        <v>1</v>
      </c>
      <c r="O25" s="10">
        <v>4</v>
      </c>
      <c r="P25" s="10">
        <v>1</v>
      </c>
      <c r="Q25" s="7">
        <v>0</v>
      </c>
    </row>
    <row r="26" spans="1:17">
      <c r="A26" s="6" t="s">
        <v>33</v>
      </c>
      <c r="B26" s="7">
        <v>15</v>
      </c>
      <c r="C26" s="7">
        <v>706</v>
      </c>
      <c r="D26" s="8">
        <f t="shared" si="0"/>
        <v>2018</v>
      </c>
      <c r="E26" s="7">
        <v>1054</v>
      </c>
      <c r="F26" s="7">
        <v>964</v>
      </c>
      <c r="G26" s="9">
        <f t="shared" si="1"/>
        <v>10</v>
      </c>
      <c r="H26" s="10">
        <v>2</v>
      </c>
      <c r="I26" s="10">
        <v>2</v>
      </c>
      <c r="J26" s="10">
        <v>2</v>
      </c>
      <c r="K26" s="10">
        <v>4</v>
      </c>
      <c r="L26" s="10">
        <v>2</v>
      </c>
      <c r="M26" s="10">
        <v>2</v>
      </c>
      <c r="N26" s="10">
        <v>1</v>
      </c>
      <c r="O26" s="10">
        <v>3</v>
      </c>
      <c r="P26" s="10">
        <v>0</v>
      </c>
      <c r="Q26" s="7">
        <v>0</v>
      </c>
    </row>
    <row r="27" spans="1:17">
      <c r="A27" s="6" t="s">
        <v>34</v>
      </c>
      <c r="B27" s="7">
        <v>19</v>
      </c>
      <c r="C27" s="7">
        <v>741</v>
      </c>
      <c r="D27" s="8">
        <f t="shared" si="0"/>
        <v>2099</v>
      </c>
      <c r="E27" s="7">
        <v>1131</v>
      </c>
      <c r="F27" s="7">
        <v>968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6</v>
      </c>
      <c r="M27" s="10">
        <v>4</v>
      </c>
      <c r="N27" s="10">
        <v>0</v>
      </c>
      <c r="O27" s="10">
        <v>3</v>
      </c>
      <c r="P27" s="10">
        <v>1</v>
      </c>
      <c r="Q27" s="7">
        <v>1</v>
      </c>
    </row>
    <row r="28" spans="1:17">
      <c r="A28" s="6" t="s">
        <v>35</v>
      </c>
      <c r="B28" s="7">
        <v>16</v>
      </c>
      <c r="C28" s="7">
        <v>531</v>
      </c>
      <c r="D28" s="8">
        <f t="shared" si="0"/>
        <v>1533</v>
      </c>
      <c r="E28" s="7">
        <v>832</v>
      </c>
      <c r="F28" s="7">
        <v>701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6</v>
      </c>
      <c r="M28" s="10">
        <v>6</v>
      </c>
      <c r="N28" s="10">
        <v>0</v>
      </c>
      <c r="O28" s="10">
        <v>5</v>
      </c>
      <c r="P28" s="10">
        <v>1</v>
      </c>
      <c r="Q28" s="7">
        <v>1</v>
      </c>
    </row>
    <row r="29" spans="1:17">
      <c r="A29" s="6" t="s">
        <v>36</v>
      </c>
      <c r="B29" s="7">
        <v>20</v>
      </c>
      <c r="C29" s="7">
        <v>696</v>
      </c>
      <c r="D29" s="8">
        <f t="shared" si="0"/>
        <v>2087</v>
      </c>
      <c r="E29" s="7">
        <v>1070</v>
      </c>
      <c r="F29" s="7">
        <v>1017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4</v>
      </c>
      <c r="M29" s="10">
        <v>3</v>
      </c>
      <c r="N29" s="10">
        <v>1</v>
      </c>
      <c r="O29" s="10">
        <v>1</v>
      </c>
      <c r="P29" s="10">
        <v>3</v>
      </c>
      <c r="Q29" s="7">
        <v>2</v>
      </c>
    </row>
    <row r="30" spans="1:17">
      <c r="A30" s="6" t="s">
        <v>37</v>
      </c>
      <c r="B30" s="7">
        <v>16</v>
      </c>
      <c r="C30" s="7">
        <v>656</v>
      </c>
      <c r="D30" s="8">
        <f>E30+F30</f>
        <v>1664</v>
      </c>
      <c r="E30" s="7">
        <v>877</v>
      </c>
      <c r="F30" s="7">
        <v>787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1</v>
      </c>
      <c r="M30" s="10">
        <v>2</v>
      </c>
      <c r="N30" s="10">
        <v>0</v>
      </c>
      <c r="O30" s="10">
        <v>1</v>
      </c>
      <c r="P30" s="10">
        <v>1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14810</v>
      </c>
      <c r="D31" s="12">
        <f>SUM(D12:D30)</f>
        <v>39560</v>
      </c>
      <c r="E31" s="12">
        <f>SUM(E12:E30)</f>
        <v>20744</v>
      </c>
      <c r="F31" s="12">
        <f>SUM(F12:F30)</f>
        <v>18816</v>
      </c>
      <c r="G31" s="12">
        <f t="shared" si="1"/>
        <v>187</v>
      </c>
      <c r="H31" s="12">
        <f t="shared" ref="H31:Q31" si="2">SUM(H12:H30)</f>
        <v>27</v>
      </c>
      <c r="I31" s="12">
        <f t="shared" si="2"/>
        <v>42</v>
      </c>
      <c r="J31" s="12">
        <f t="shared" si="2"/>
        <v>52</v>
      </c>
      <c r="K31" s="12">
        <f t="shared" si="2"/>
        <v>66</v>
      </c>
      <c r="L31" s="12">
        <f t="shared" si="2"/>
        <v>90</v>
      </c>
      <c r="M31" s="12">
        <f t="shared" si="2"/>
        <v>80</v>
      </c>
      <c r="N31" s="12">
        <f t="shared" si="2"/>
        <v>17</v>
      </c>
      <c r="O31" s="12">
        <f t="shared" si="2"/>
        <v>56</v>
      </c>
      <c r="P31" s="12">
        <f t="shared" si="2"/>
        <v>17</v>
      </c>
      <c r="Q31" s="12">
        <f t="shared" si="2"/>
        <v>10</v>
      </c>
    </row>
  </sheetData>
  <mergeCells count="20">
    <mergeCell ref="E10:E11"/>
    <mergeCell ref="F10:F11"/>
    <mergeCell ref="L10:L11"/>
    <mergeCell ref="M10:M11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A1:Q1"/>
    <mergeCell ref="A2:Q2"/>
    <mergeCell ref="A3:Q3"/>
    <mergeCell ref="A4:Q4"/>
    <mergeCell ref="A5:Q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opLeftCell="A7" workbookViewId="0">
      <selection activeCell="Q31" sqref="Q31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117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118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119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121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122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123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116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120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1064</v>
      </c>
      <c r="D12" s="8">
        <f t="shared" ref="D12:D28" si="0">E12+F12</f>
        <v>2855</v>
      </c>
      <c r="E12" s="7">
        <v>1475</v>
      </c>
      <c r="F12" s="7">
        <v>1380</v>
      </c>
      <c r="G12" s="9">
        <f t="shared" ref="G12:G31" si="1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3</v>
      </c>
      <c r="M12" s="10">
        <v>11</v>
      </c>
      <c r="N12" s="10">
        <v>1</v>
      </c>
      <c r="O12" s="10">
        <v>2</v>
      </c>
      <c r="P12" s="10">
        <v>3</v>
      </c>
      <c r="Q12" s="7">
        <v>0</v>
      </c>
    </row>
    <row r="13" spans="1:17">
      <c r="A13" s="6" t="s">
        <v>20</v>
      </c>
      <c r="B13" s="7">
        <v>19</v>
      </c>
      <c r="C13" s="7">
        <v>1075</v>
      </c>
      <c r="D13" s="8">
        <f t="shared" si="0"/>
        <v>2702</v>
      </c>
      <c r="E13" s="7">
        <v>1416</v>
      </c>
      <c r="F13" s="7">
        <v>1286</v>
      </c>
      <c r="G13" s="9">
        <f t="shared" si="1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5</v>
      </c>
      <c r="M13" s="10">
        <v>9</v>
      </c>
      <c r="N13" s="10">
        <v>1</v>
      </c>
      <c r="O13" s="10">
        <v>3</v>
      </c>
      <c r="P13" s="10">
        <v>0</v>
      </c>
      <c r="Q13" s="7">
        <v>0</v>
      </c>
    </row>
    <row r="14" spans="1:17">
      <c r="A14" s="6" t="s">
        <v>21</v>
      </c>
      <c r="B14" s="7">
        <v>23</v>
      </c>
      <c r="C14" s="7">
        <v>1075</v>
      </c>
      <c r="D14" s="8">
        <f t="shared" si="0"/>
        <v>2894</v>
      </c>
      <c r="E14" s="7">
        <v>1494</v>
      </c>
      <c r="F14" s="7">
        <v>1400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5</v>
      </c>
      <c r="M14" s="10">
        <v>5</v>
      </c>
      <c r="N14" s="10">
        <v>0</v>
      </c>
      <c r="O14" s="10">
        <v>1</v>
      </c>
      <c r="P14" s="10">
        <v>2</v>
      </c>
      <c r="Q14" s="7">
        <v>1</v>
      </c>
    </row>
    <row r="15" spans="1:17">
      <c r="A15" s="6" t="s">
        <v>22</v>
      </c>
      <c r="B15" s="7">
        <v>24</v>
      </c>
      <c r="C15" s="7">
        <v>810</v>
      </c>
      <c r="D15" s="8">
        <f t="shared" si="0"/>
        <v>2295</v>
      </c>
      <c r="E15" s="7">
        <v>1220</v>
      </c>
      <c r="F15" s="7">
        <v>1075</v>
      </c>
      <c r="G15" s="9">
        <f t="shared" si="1"/>
        <v>8</v>
      </c>
      <c r="H15" s="10">
        <v>0</v>
      </c>
      <c r="I15" s="10">
        <v>1</v>
      </c>
      <c r="J15" s="10">
        <v>3</v>
      </c>
      <c r="K15" s="10">
        <v>4</v>
      </c>
      <c r="L15" s="10">
        <v>3</v>
      </c>
      <c r="M15" s="10">
        <v>1</v>
      </c>
      <c r="N15" s="10">
        <v>1</v>
      </c>
      <c r="O15" s="10">
        <v>2</v>
      </c>
      <c r="P15" s="10">
        <v>0</v>
      </c>
      <c r="Q15" s="7">
        <v>0</v>
      </c>
    </row>
    <row r="16" spans="1:17">
      <c r="A16" s="6" t="s">
        <v>23</v>
      </c>
      <c r="B16" s="7">
        <v>16</v>
      </c>
      <c r="C16" s="7">
        <v>590</v>
      </c>
      <c r="D16" s="8">
        <f t="shared" si="0"/>
        <v>1666</v>
      </c>
      <c r="E16" s="7">
        <v>860</v>
      </c>
      <c r="F16" s="7">
        <v>806</v>
      </c>
      <c r="G16" s="9">
        <f t="shared" si="1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0</v>
      </c>
      <c r="M16" s="10">
        <v>2</v>
      </c>
      <c r="N16" s="10">
        <v>1</v>
      </c>
      <c r="O16" s="10">
        <v>0</v>
      </c>
      <c r="P16" s="10">
        <v>0</v>
      </c>
      <c r="Q16" s="7">
        <v>0</v>
      </c>
    </row>
    <row r="17" spans="1:17">
      <c r="A17" s="6" t="s">
        <v>24</v>
      </c>
      <c r="B17" s="7">
        <v>22</v>
      </c>
      <c r="C17" s="7">
        <v>906</v>
      </c>
      <c r="D17" s="8">
        <f t="shared" si="0"/>
        <v>2376</v>
      </c>
      <c r="E17" s="7">
        <v>1265</v>
      </c>
      <c r="F17" s="7">
        <v>1111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4</v>
      </c>
      <c r="M17" s="10">
        <v>0</v>
      </c>
      <c r="N17" s="10">
        <v>4</v>
      </c>
      <c r="O17" s="10">
        <v>1</v>
      </c>
      <c r="P17" s="10">
        <v>4</v>
      </c>
      <c r="Q17" s="7">
        <v>0</v>
      </c>
    </row>
    <row r="18" spans="1:17">
      <c r="A18" s="6" t="s">
        <v>25</v>
      </c>
      <c r="B18" s="7">
        <v>21</v>
      </c>
      <c r="C18" s="7">
        <v>1008</v>
      </c>
      <c r="D18" s="8">
        <f t="shared" si="0"/>
        <v>2807</v>
      </c>
      <c r="E18" s="7">
        <v>1461</v>
      </c>
      <c r="F18" s="7">
        <v>1346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4</v>
      </c>
      <c r="M18" s="10">
        <v>1</v>
      </c>
      <c r="N18" s="10">
        <v>1</v>
      </c>
      <c r="O18" s="10">
        <v>1</v>
      </c>
      <c r="P18" s="10">
        <v>0</v>
      </c>
      <c r="Q18" s="7">
        <v>1</v>
      </c>
    </row>
    <row r="19" spans="1:17">
      <c r="A19" s="6" t="s">
        <v>26</v>
      </c>
      <c r="B19" s="7">
        <v>19</v>
      </c>
      <c r="C19" s="7">
        <v>666</v>
      </c>
      <c r="D19" s="8">
        <f t="shared" si="0"/>
        <v>1541</v>
      </c>
      <c r="E19" s="7">
        <v>834</v>
      </c>
      <c r="F19" s="7">
        <v>707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1</v>
      </c>
      <c r="M19" s="10">
        <v>3</v>
      </c>
      <c r="N19" s="10">
        <v>0</v>
      </c>
      <c r="O19" s="10">
        <v>3</v>
      </c>
      <c r="P19" s="10">
        <v>0</v>
      </c>
      <c r="Q19" s="7">
        <v>2</v>
      </c>
    </row>
    <row r="20" spans="1:17">
      <c r="A20" s="6" t="s">
        <v>27</v>
      </c>
      <c r="B20" s="7">
        <v>16</v>
      </c>
      <c r="C20" s="7">
        <v>559</v>
      </c>
      <c r="D20" s="8">
        <f t="shared" si="0"/>
        <v>1481</v>
      </c>
      <c r="E20" s="7">
        <v>792</v>
      </c>
      <c r="F20" s="7">
        <v>689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1</v>
      </c>
      <c r="M20" s="10">
        <v>3</v>
      </c>
      <c r="N20" s="10">
        <v>1</v>
      </c>
      <c r="O20" s="10">
        <v>2</v>
      </c>
      <c r="P20" s="10">
        <v>1</v>
      </c>
      <c r="Q20" s="7">
        <v>0</v>
      </c>
    </row>
    <row r="21" spans="1:17">
      <c r="A21" s="6" t="s">
        <v>28</v>
      </c>
      <c r="B21" s="7">
        <v>17</v>
      </c>
      <c r="C21" s="7">
        <v>524</v>
      </c>
      <c r="D21" s="8">
        <f t="shared" si="0"/>
        <v>1275</v>
      </c>
      <c r="E21" s="7">
        <v>699</v>
      </c>
      <c r="F21" s="7">
        <v>576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0</v>
      </c>
      <c r="M21" s="10">
        <v>1</v>
      </c>
      <c r="N21" s="10">
        <v>0</v>
      </c>
      <c r="O21" s="10">
        <v>3</v>
      </c>
      <c r="P21" s="10">
        <v>0</v>
      </c>
      <c r="Q21" s="7">
        <v>0</v>
      </c>
    </row>
    <row r="22" spans="1:17">
      <c r="A22" s="6" t="s">
        <v>29</v>
      </c>
      <c r="B22" s="7">
        <v>18</v>
      </c>
      <c r="C22" s="7">
        <v>917</v>
      </c>
      <c r="D22" s="8">
        <f t="shared" si="0"/>
        <v>2361</v>
      </c>
      <c r="E22" s="7">
        <v>1194</v>
      </c>
      <c r="F22" s="7">
        <v>1167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9</v>
      </c>
      <c r="M22" s="10">
        <v>6</v>
      </c>
      <c r="N22" s="10">
        <v>1</v>
      </c>
      <c r="O22" s="10">
        <v>0</v>
      </c>
      <c r="P22" s="10">
        <v>0</v>
      </c>
      <c r="Q22" s="7">
        <v>0</v>
      </c>
    </row>
    <row r="23" spans="1:17">
      <c r="A23" s="6" t="s">
        <v>30</v>
      </c>
      <c r="B23" s="7">
        <v>27</v>
      </c>
      <c r="C23" s="7">
        <v>561</v>
      </c>
      <c r="D23" s="8">
        <f t="shared" si="0"/>
        <v>1342</v>
      </c>
      <c r="E23" s="7">
        <v>714</v>
      </c>
      <c r="F23" s="7">
        <v>628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10">
        <v>0</v>
      </c>
      <c r="P23" s="10">
        <v>1</v>
      </c>
      <c r="Q23" s="7">
        <v>0</v>
      </c>
    </row>
    <row r="24" spans="1:17">
      <c r="A24" s="6" t="s">
        <v>31</v>
      </c>
      <c r="B24" s="7">
        <v>19</v>
      </c>
      <c r="C24" s="7">
        <v>719</v>
      </c>
      <c r="D24" s="8">
        <f t="shared" si="0"/>
        <v>1782</v>
      </c>
      <c r="E24" s="7">
        <v>911</v>
      </c>
      <c r="F24" s="7">
        <v>871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0</v>
      </c>
      <c r="M24" s="10">
        <v>9</v>
      </c>
      <c r="N24" s="10">
        <v>2</v>
      </c>
      <c r="O24" s="10">
        <v>1</v>
      </c>
      <c r="P24" s="10">
        <v>1</v>
      </c>
      <c r="Q24" s="7">
        <v>0</v>
      </c>
    </row>
    <row r="25" spans="1:17">
      <c r="A25" s="6" t="s">
        <v>32</v>
      </c>
      <c r="B25" s="7">
        <v>31</v>
      </c>
      <c r="C25" s="7">
        <v>1053</v>
      </c>
      <c r="D25" s="8">
        <f t="shared" si="0"/>
        <v>2519</v>
      </c>
      <c r="E25" s="7">
        <v>1318</v>
      </c>
      <c r="F25" s="7">
        <v>1201</v>
      </c>
      <c r="G25" s="9">
        <f t="shared" si="1"/>
        <v>18</v>
      </c>
      <c r="H25" s="10">
        <v>1</v>
      </c>
      <c r="I25" s="10">
        <v>2</v>
      </c>
      <c r="J25" s="10">
        <v>8</v>
      </c>
      <c r="K25" s="10">
        <v>7</v>
      </c>
      <c r="L25" s="10">
        <v>6</v>
      </c>
      <c r="M25" s="10">
        <v>6</v>
      </c>
      <c r="N25" s="10">
        <v>0</v>
      </c>
      <c r="O25" s="10">
        <v>1</v>
      </c>
      <c r="P25" s="10">
        <v>2</v>
      </c>
      <c r="Q25" s="7">
        <v>0</v>
      </c>
    </row>
    <row r="26" spans="1:17">
      <c r="A26" s="6" t="s">
        <v>33</v>
      </c>
      <c r="B26" s="7">
        <v>15</v>
      </c>
      <c r="C26" s="7">
        <v>706</v>
      </c>
      <c r="D26" s="8">
        <f t="shared" si="0"/>
        <v>1974</v>
      </c>
      <c r="E26" s="7">
        <v>1030</v>
      </c>
      <c r="F26" s="7">
        <v>944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1</v>
      </c>
      <c r="M26" s="10">
        <v>4</v>
      </c>
      <c r="N26" s="10">
        <v>0</v>
      </c>
      <c r="O26" s="10">
        <v>2</v>
      </c>
      <c r="P26" s="10">
        <v>0</v>
      </c>
      <c r="Q26" s="7">
        <v>1</v>
      </c>
    </row>
    <row r="27" spans="1:17">
      <c r="A27" s="6" t="s">
        <v>34</v>
      </c>
      <c r="B27" s="7">
        <v>19</v>
      </c>
      <c r="C27" s="7">
        <v>737</v>
      </c>
      <c r="D27" s="8">
        <f t="shared" si="0"/>
        <v>2065</v>
      </c>
      <c r="E27" s="7">
        <v>1106</v>
      </c>
      <c r="F27" s="7">
        <v>959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5</v>
      </c>
      <c r="M27" s="10">
        <v>0</v>
      </c>
      <c r="N27" s="10">
        <v>0</v>
      </c>
      <c r="O27" s="10">
        <v>4</v>
      </c>
      <c r="P27" s="10">
        <v>0</v>
      </c>
      <c r="Q27" s="7">
        <v>1</v>
      </c>
    </row>
    <row r="28" spans="1:17">
      <c r="A28" s="6" t="s">
        <v>35</v>
      </c>
      <c r="B28" s="7">
        <v>16</v>
      </c>
      <c r="C28" s="7">
        <v>527</v>
      </c>
      <c r="D28" s="8">
        <f t="shared" si="0"/>
        <v>1499</v>
      </c>
      <c r="E28" s="7">
        <v>808</v>
      </c>
      <c r="F28" s="7">
        <v>691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2</v>
      </c>
      <c r="M28" s="10">
        <v>4</v>
      </c>
      <c r="N28" s="10">
        <v>1</v>
      </c>
      <c r="O28" s="10">
        <v>2</v>
      </c>
      <c r="P28" s="10">
        <v>1</v>
      </c>
      <c r="Q28" s="7">
        <v>0</v>
      </c>
    </row>
    <row r="29" spans="1:17">
      <c r="A29" s="6" t="s">
        <v>36</v>
      </c>
      <c r="B29" s="7">
        <v>20</v>
      </c>
      <c r="C29" s="7">
        <v>685</v>
      </c>
      <c r="D29" s="8">
        <f>SUM(E29:F29)</f>
        <v>2052</v>
      </c>
      <c r="E29" s="7">
        <v>1053</v>
      </c>
      <c r="F29" s="7">
        <v>999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6</v>
      </c>
      <c r="M29" s="10">
        <v>6</v>
      </c>
      <c r="N29" s="10">
        <v>3</v>
      </c>
      <c r="O29" s="10">
        <v>1</v>
      </c>
      <c r="P29" s="10">
        <v>4</v>
      </c>
      <c r="Q29" s="7">
        <v>2</v>
      </c>
    </row>
    <row r="30" spans="1:17">
      <c r="A30" s="6" t="s">
        <v>37</v>
      </c>
      <c r="B30" s="7">
        <v>16</v>
      </c>
      <c r="C30" s="7">
        <v>649</v>
      </c>
      <c r="D30" s="8">
        <f>E30+F30</f>
        <v>1645</v>
      </c>
      <c r="E30" s="7">
        <v>869</v>
      </c>
      <c r="F30" s="7">
        <v>776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1</v>
      </c>
      <c r="M30" s="10">
        <v>1</v>
      </c>
      <c r="N30" s="10">
        <v>0</v>
      </c>
      <c r="O30" s="10">
        <v>0</v>
      </c>
      <c r="P30" s="10">
        <v>0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14831</v>
      </c>
      <c r="D31" s="12">
        <f>SUM(D12:D30)</f>
        <v>39131</v>
      </c>
      <c r="E31" s="12">
        <f>SUM(E12:E30)</f>
        <v>20519</v>
      </c>
      <c r="F31" s="12">
        <f>SUM(F12:F30)</f>
        <v>18612</v>
      </c>
      <c r="G31" s="12">
        <f t="shared" si="1"/>
        <v>183</v>
      </c>
      <c r="H31" s="12">
        <f t="shared" ref="H31:Q31" si="2">SUM(H12:H30)</f>
        <v>24</v>
      </c>
      <c r="I31" s="12">
        <f t="shared" si="2"/>
        <v>42</v>
      </c>
      <c r="J31" s="12">
        <f t="shared" si="2"/>
        <v>53</v>
      </c>
      <c r="K31" s="12">
        <f t="shared" si="2"/>
        <v>64</v>
      </c>
      <c r="L31" s="12">
        <f t="shared" si="2"/>
        <v>56</v>
      </c>
      <c r="M31" s="12">
        <f t="shared" si="2"/>
        <v>73</v>
      </c>
      <c r="N31" s="12">
        <f t="shared" si="2"/>
        <v>18</v>
      </c>
      <c r="O31" s="12">
        <f t="shared" si="2"/>
        <v>29</v>
      </c>
      <c r="P31" s="12">
        <f t="shared" si="2"/>
        <v>19</v>
      </c>
      <c r="Q31" s="12">
        <f t="shared" si="2"/>
        <v>8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workbookViewId="0">
      <selection activeCell="S14" sqref="S14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111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112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115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114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108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116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113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1064</v>
      </c>
      <c r="D12" s="8">
        <f t="shared" ref="D12:D28" si="0">E12+F12</f>
        <v>2863</v>
      </c>
      <c r="E12" s="7">
        <v>1478</v>
      </c>
      <c r="F12" s="7">
        <v>1385</v>
      </c>
      <c r="G12" s="9">
        <f t="shared" ref="G12:G31" si="1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5</v>
      </c>
      <c r="M12" s="10">
        <v>7</v>
      </c>
      <c r="N12" s="10">
        <v>1</v>
      </c>
      <c r="O12" s="10">
        <v>3</v>
      </c>
      <c r="P12" s="10">
        <v>1</v>
      </c>
      <c r="Q12" s="7">
        <v>0</v>
      </c>
    </row>
    <row r="13" spans="1:17">
      <c r="A13" s="6" t="s">
        <v>20</v>
      </c>
      <c r="B13" s="7">
        <v>19</v>
      </c>
      <c r="C13" s="7">
        <v>1076</v>
      </c>
      <c r="D13" s="8">
        <f t="shared" si="0"/>
        <v>2711</v>
      </c>
      <c r="E13" s="7">
        <v>1421</v>
      </c>
      <c r="F13" s="7">
        <v>1290</v>
      </c>
      <c r="G13" s="9">
        <f t="shared" si="1"/>
        <v>9</v>
      </c>
      <c r="H13" s="10">
        <v>1</v>
      </c>
      <c r="I13" s="10">
        <v>1</v>
      </c>
      <c r="J13" s="10">
        <v>4</v>
      </c>
      <c r="K13" s="10">
        <v>3</v>
      </c>
      <c r="L13" s="10">
        <v>12</v>
      </c>
      <c r="M13" s="10">
        <v>11</v>
      </c>
      <c r="N13" s="10">
        <v>1</v>
      </c>
      <c r="O13" s="10">
        <v>1</v>
      </c>
      <c r="P13" s="10">
        <v>0</v>
      </c>
      <c r="Q13" s="7">
        <v>1</v>
      </c>
    </row>
    <row r="14" spans="1:17">
      <c r="A14" s="6" t="s">
        <v>21</v>
      </c>
      <c r="B14" s="7">
        <v>23</v>
      </c>
      <c r="C14" s="7">
        <v>1071</v>
      </c>
      <c r="D14" s="8">
        <f t="shared" si="0"/>
        <v>2895</v>
      </c>
      <c r="E14" s="7">
        <v>1498</v>
      </c>
      <c r="F14" s="7">
        <v>1397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6</v>
      </c>
      <c r="M14" s="10">
        <v>6</v>
      </c>
      <c r="N14" s="10">
        <v>0</v>
      </c>
      <c r="O14" s="10">
        <v>6</v>
      </c>
      <c r="P14" s="10">
        <v>0</v>
      </c>
      <c r="Q14" s="7">
        <v>1</v>
      </c>
    </row>
    <row r="15" spans="1:17">
      <c r="A15" s="6" t="s">
        <v>22</v>
      </c>
      <c r="B15" s="7">
        <v>24</v>
      </c>
      <c r="C15" s="7">
        <v>809</v>
      </c>
      <c r="D15" s="8">
        <f t="shared" si="0"/>
        <v>2293</v>
      </c>
      <c r="E15" s="7">
        <v>1218</v>
      </c>
      <c r="F15" s="7">
        <v>1075</v>
      </c>
      <c r="G15" s="9">
        <f t="shared" si="1"/>
        <v>8</v>
      </c>
      <c r="H15" s="10">
        <v>0</v>
      </c>
      <c r="I15" s="10">
        <v>1</v>
      </c>
      <c r="J15" s="10">
        <v>3</v>
      </c>
      <c r="K15" s="10">
        <v>4</v>
      </c>
      <c r="L15" s="10">
        <v>8</v>
      </c>
      <c r="M15" s="10">
        <v>3</v>
      </c>
      <c r="N15" s="10">
        <v>1</v>
      </c>
      <c r="O15" s="10">
        <v>4</v>
      </c>
      <c r="P15" s="10">
        <v>0</v>
      </c>
      <c r="Q15" s="7">
        <v>0</v>
      </c>
    </row>
    <row r="16" spans="1:17">
      <c r="A16" s="6" t="s">
        <v>23</v>
      </c>
      <c r="B16" s="7">
        <v>16</v>
      </c>
      <c r="C16" s="7">
        <v>588</v>
      </c>
      <c r="D16" s="8">
        <f t="shared" si="0"/>
        <v>1667</v>
      </c>
      <c r="E16" s="7">
        <v>861</v>
      </c>
      <c r="F16" s="7">
        <v>806</v>
      </c>
      <c r="G16" s="9">
        <f t="shared" si="1"/>
        <v>6</v>
      </c>
      <c r="H16" s="10">
        <v>0</v>
      </c>
      <c r="I16" s="10">
        <v>2</v>
      </c>
      <c r="J16" s="10">
        <v>2</v>
      </c>
      <c r="K16" s="10">
        <v>2</v>
      </c>
      <c r="L16" s="10">
        <v>1</v>
      </c>
      <c r="M16" s="10">
        <v>0</v>
      </c>
      <c r="N16" s="10">
        <v>0</v>
      </c>
      <c r="O16" s="10">
        <v>4</v>
      </c>
      <c r="P16" s="10">
        <v>0</v>
      </c>
      <c r="Q16" s="7">
        <v>0</v>
      </c>
    </row>
    <row r="17" spans="1:17">
      <c r="A17" s="6" t="s">
        <v>24</v>
      </c>
      <c r="B17" s="7">
        <v>22</v>
      </c>
      <c r="C17" s="7">
        <v>907</v>
      </c>
      <c r="D17" s="8">
        <f t="shared" si="0"/>
        <v>2370</v>
      </c>
      <c r="E17" s="7">
        <v>1265</v>
      </c>
      <c r="F17" s="7">
        <v>1105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5</v>
      </c>
      <c r="M17" s="10">
        <v>2</v>
      </c>
      <c r="N17" s="10">
        <v>2</v>
      </c>
      <c r="O17" s="10">
        <v>5</v>
      </c>
      <c r="P17" s="10">
        <v>1</v>
      </c>
      <c r="Q17" s="7">
        <v>0</v>
      </c>
    </row>
    <row r="18" spans="1:17">
      <c r="A18" s="6" t="s">
        <v>25</v>
      </c>
      <c r="B18" s="7">
        <v>21</v>
      </c>
      <c r="C18" s="7">
        <v>1006</v>
      </c>
      <c r="D18" s="8">
        <f t="shared" si="0"/>
        <v>2802</v>
      </c>
      <c r="E18" s="7">
        <v>1457</v>
      </c>
      <c r="F18" s="7">
        <v>1345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6</v>
      </c>
      <c r="M18" s="10">
        <v>3</v>
      </c>
      <c r="N18" s="10">
        <v>2</v>
      </c>
      <c r="O18" s="10">
        <v>4</v>
      </c>
      <c r="P18" s="10">
        <v>1</v>
      </c>
      <c r="Q18" s="7">
        <v>0</v>
      </c>
    </row>
    <row r="19" spans="1:17">
      <c r="A19" s="6" t="s">
        <v>26</v>
      </c>
      <c r="B19" s="7">
        <v>19</v>
      </c>
      <c r="C19" s="7">
        <v>667</v>
      </c>
      <c r="D19" s="8">
        <f t="shared" si="0"/>
        <v>1546</v>
      </c>
      <c r="E19" s="7">
        <v>835</v>
      </c>
      <c r="F19" s="7">
        <v>711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4</v>
      </c>
      <c r="M19" s="10">
        <v>1</v>
      </c>
      <c r="N19" s="10">
        <v>1</v>
      </c>
      <c r="O19" s="10">
        <v>2</v>
      </c>
      <c r="P19" s="10">
        <v>1</v>
      </c>
      <c r="Q19" s="7">
        <v>0</v>
      </c>
    </row>
    <row r="20" spans="1:17">
      <c r="A20" s="6" t="s">
        <v>27</v>
      </c>
      <c r="B20" s="7">
        <v>16</v>
      </c>
      <c r="C20" s="7">
        <v>559</v>
      </c>
      <c r="D20" s="8">
        <f t="shared" si="0"/>
        <v>1481</v>
      </c>
      <c r="E20" s="7">
        <v>789</v>
      </c>
      <c r="F20" s="7">
        <v>692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4</v>
      </c>
      <c r="M20" s="10">
        <v>0</v>
      </c>
      <c r="N20" s="10">
        <v>1</v>
      </c>
      <c r="O20" s="10">
        <v>2</v>
      </c>
      <c r="P20" s="10">
        <v>0</v>
      </c>
      <c r="Q20" s="7">
        <v>0</v>
      </c>
    </row>
    <row r="21" spans="1:17">
      <c r="A21" s="6" t="s">
        <v>28</v>
      </c>
      <c r="B21" s="7">
        <v>17</v>
      </c>
      <c r="C21" s="7">
        <v>523</v>
      </c>
      <c r="D21" s="8">
        <f t="shared" si="0"/>
        <v>1280</v>
      </c>
      <c r="E21" s="7">
        <v>703</v>
      </c>
      <c r="F21" s="7">
        <v>577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3</v>
      </c>
      <c r="M21" s="10">
        <v>0</v>
      </c>
      <c r="N21" s="10">
        <v>1</v>
      </c>
      <c r="O21" s="10">
        <v>3</v>
      </c>
      <c r="P21" s="10">
        <v>0</v>
      </c>
      <c r="Q21" s="7">
        <v>1</v>
      </c>
    </row>
    <row r="22" spans="1:17">
      <c r="A22" s="6" t="s">
        <v>29</v>
      </c>
      <c r="B22" s="7">
        <v>18</v>
      </c>
      <c r="C22" s="7">
        <v>917</v>
      </c>
      <c r="D22" s="8">
        <f t="shared" si="0"/>
        <v>2362</v>
      </c>
      <c r="E22" s="7">
        <v>1195</v>
      </c>
      <c r="F22" s="7">
        <v>1167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4</v>
      </c>
      <c r="M22" s="10">
        <v>8</v>
      </c>
      <c r="N22" s="10">
        <v>1</v>
      </c>
      <c r="O22" s="10">
        <v>3</v>
      </c>
      <c r="P22" s="10">
        <v>3</v>
      </c>
      <c r="Q22" s="7">
        <v>2</v>
      </c>
    </row>
    <row r="23" spans="1:17">
      <c r="A23" s="6" t="s">
        <v>30</v>
      </c>
      <c r="B23" s="7">
        <v>27</v>
      </c>
      <c r="C23" s="7">
        <v>561</v>
      </c>
      <c r="D23" s="8">
        <f t="shared" si="0"/>
        <v>1340</v>
      </c>
      <c r="E23" s="7">
        <v>713</v>
      </c>
      <c r="F23" s="7">
        <v>627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2</v>
      </c>
      <c r="M23" s="10">
        <v>0</v>
      </c>
      <c r="N23" s="10">
        <v>0</v>
      </c>
      <c r="O23" s="10">
        <v>3</v>
      </c>
      <c r="P23" s="10">
        <v>1</v>
      </c>
      <c r="Q23" s="7">
        <v>0</v>
      </c>
    </row>
    <row r="24" spans="1:17">
      <c r="A24" s="6" t="s">
        <v>31</v>
      </c>
      <c r="B24" s="7">
        <v>19</v>
      </c>
      <c r="C24" s="7">
        <v>719</v>
      </c>
      <c r="D24" s="8">
        <f t="shared" si="0"/>
        <v>1790</v>
      </c>
      <c r="E24" s="7">
        <v>915</v>
      </c>
      <c r="F24" s="7">
        <v>875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4</v>
      </c>
      <c r="M24" s="10">
        <v>0</v>
      </c>
      <c r="N24" s="10">
        <v>0</v>
      </c>
      <c r="O24" s="10">
        <v>1</v>
      </c>
      <c r="P24" s="10">
        <v>0</v>
      </c>
      <c r="Q24" s="7">
        <v>0</v>
      </c>
    </row>
    <row r="25" spans="1:17">
      <c r="A25" s="6" t="s">
        <v>32</v>
      </c>
      <c r="B25" s="7">
        <v>31</v>
      </c>
      <c r="C25" s="7">
        <v>1049</v>
      </c>
      <c r="D25" s="8">
        <f t="shared" si="0"/>
        <v>2516</v>
      </c>
      <c r="E25" s="7">
        <v>1317</v>
      </c>
      <c r="F25" s="7">
        <v>1199</v>
      </c>
      <c r="G25" s="9">
        <f t="shared" si="1"/>
        <v>18</v>
      </c>
      <c r="H25" s="10">
        <v>1</v>
      </c>
      <c r="I25" s="10">
        <v>2</v>
      </c>
      <c r="J25" s="10">
        <v>8</v>
      </c>
      <c r="K25" s="10">
        <v>7</v>
      </c>
      <c r="L25" s="10">
        <v>4</v>
      </c>
      <c r="M25" s="10">
        <v>0</v>
      </c>
      <c r="N25" s="10">
        <v>0</v>
      </c>
      <c r="O25" s="10">
        <v>5</v>
      </c>
      <c r="P25" s="10">
        <v>0</v>
      </c>
      <c r="Q25" s="7">
        <v>1</v>
      </c>
    </row>
    <row r="26" spans="1:17">
      <c r="A26" s="6" t="s">
        <v>33</v>
      </c>
      <c r="B26" s="7">
        <v>15</v>
      </c>
      <c r="C26" s="7">
        <v>705</v>
      </c>
      <c r="D26" s="8">
        <f t="shared" si="0"/>
        <v>1979</v>
      </c>
      <c r="E26" s="7">
        <v>1033</v>
      </c>
      <c r="F26" s="7">
        <v>946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4</v>
      </c>
      <c r="M26" s="10">
        <v>3</v>
      </c>
      <c r="N26" s="10">
        <v>1</v>
      </c>
      <c r="O26" s="10">
        <v>4</v>
      </c>
      <c r="P26" s="10">
        <v>0</v>
      </c>
      <c r="Q26" s="7">
        <v>0</v>
      </c>
    </row>
    <row r="27" spans="1:17">
      <c r="A27" s="6" t="s">
        <v>34</v>
      </c>
      <c r="B27" s="7">
        <v>19</v>
      </c>
      <c r="C27" s="7">
        <v>735</v>
      </c>
      <c r="D27" s="8">
        <f t="shared" si="0"/>
        <v>2064</v>
      </c>
      <c r="E27" s="7">
        <v>1106</v>
      </c>
      <c r="F27" s="7">
        <v>958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3</v>
      </c>
      <c r="M27" s="10">
        <v>3</v>
      </c>
      <c r="N27" s="10">
        <v>1</v>
      </c>
      <c r="O27" s="10">
        <v>4</v>
      </c>
      <c r="P27" s="10">
        <v>0</v>
      </c>
      <c r="Q27" s="7">
        <v>1</v>
      </c>
    </row>
    <row r="28" spans="1:17">
      <c r="A28" s="6" t="s">
        <v>35</v>
      </c>
      <c r="B28" s="7">
        <v>16</v>
      </c>
      <c r="C28" s="7">
        <v>530</v>
      </c>
      <c r="D28" s="8">
        <f t="shared" si="0"/>
        <v>1504</v>
      </c>
      <c r="E28" s="7">
        <v>813</v>
      </c>
      <c r="F28" s="7">
        <v>691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5</v>
      </c>
      <c r="M28" s="10">
        <v>5</v>
      </c>
      <c r="N28" s="10">
        <v>0</v>
      </c>
      <c r="O28" s="10">
        <v>1</v>
      </c>
      <c r="P28" s="10">
        <v>3</v>
      </c>
      <c r="Q28" s="7">
        <v>0</v>
      </c>
    </row>
    <row r="29" spans="1:17">
      <c r="A29" s="6" t="s">
        <v>36</v>
      </c>
      <c r="B29" s="7">
        <v>20</v>
      </c>
      <c r="C29" s="7">
        <v>684</v>
      </c>
      <c r="D29" s="8">
        <f>SUM(E29:F29)</f>
        <v>2049</v>
      </c>
      <c r="E29" s="7">
        <v>1051</v>
      </c>
      <c r="F29" s="7">
        <v>998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3</v>
      </c>
      <c r="M29" s="10">
        <v>6</v>
      </c>
      <c r="N29" s="10">
        <v>0</v>
      </c>
      <c r="O29" s="10">
        <v>3</v>
      </c>
      <c r="P29" s="10">
        <v>1</v>
      </c>
      <c r="Q29" s="7">
        <v>0</v>
      </c>
    </row>
    <row r="30" spans="1:17">
      <c r="A30" s="6" t="s">
        <v>37</v>
      </c>
      <c r="B30" s="7">
        <v>16</v>
      </c>
      <c r="C30" s="7">
        <v>650</v>
      </c>
      <c r="D30" s="8">
        <f>E30+F30</f>
        <v>1647</v>
      </c>
      <c r="E30" s="7">
        <v>871</v>
      </c>
      <c r="F30" s="7">
        <v>776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5</v>
      </c>
      <c r="M30" s="10">
        <v>3</v>
      </c>
      <c r="N30" s="10">
        <v>1</v>
      </c>
      <c r="O30" s="10">
        <v>2</v>
      </c>
      <c r="P30" s="10">
        <v>0</v>
      </c>
      <c r="Q30" s="7">
        <v>1</v>
      </c>
    </row>
    <row r="31" spans="1:17">
      <c r="A31" s="11" t="s">
        <v>38</v>
      </c>
      <c r="B31" s="12">
        <f>SUM(B12:B30)</f>
        <v>382</v>
      </c>
      <c r="C31" s="12">
        <f>SUM(C12:C30)</f>
        <v>14820</v>
      </c>
      <c r="D31" s="12">
        <f>SUM(D12:D30)</f>
        <v>39159</v>
      </c>
      <c r="E31" s="12">
        <f>SUM(E12:E30)</f>
        <v>20539</v>
      </c>
      <c r="F31" s="12">
        <f>SUM(F12:F30)</f>
        <v>18620</v>
      </c>
      <c r="G31" s="12">
        <f t="shared" si="1"/>
        <v>184</v>
      </c>
      <c r="H31" s="12">
        <f t="shared" ref="H31:Q31" si="2">SUM(H12:H30)</f>
        <v>24</v>
      </c>
      <c r="I31" s="12">
        <f t="shared" si="2"/>
        <v>42</v>
      </c>
      <c r="J31" s="12">
        <f t="shared" si="2"/>
        <v>54</v>
      </c>
      <c r="K31" s="12">
        <f t="shared" si="2"/>
        <v>64</v>
      </c>
      <c r="L31" s="12">
        <f t="shared" si="2"/>
        <v>88</v>
      </c>
      <c r="M31" s="12">
        <f t="shared" si="2"/>
        <v>61</v>
      </c>
      <c r="N31" s="12">
        <f t="shared" si="2"/>
        <v>14</v>
      </c>
      <c r="O31" s="12">
        <f t="shared" si="2"/>
        <v>60</v>
      </c>
      <c r="P31" s="12">
        <f t="shared" si="2"/>
        <v>12</v>
      </c>
      <c r="Q31" s="12">
        <f t="shared" si="2"/>
        <v>8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workbookViewId="0">
      <selection activeCell="S23" sqref="S23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103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104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106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105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108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109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107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1065</v>
      </c>
      <c r="D12" s="8">
        <f t="shared" ref="D12:D28" si="0">E12+F12</f>
        <v>2868</v>
      </c>
      <c r="E12" s="7">
        <v>1476</v>
      </c>
      <c r="F12" s="7">
        <v>1392</v>
      </c>
      <c r="G12" s="9">
        <f t="shared" ref="G12:G31" si="1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11</v>
      </c>
      <c r="M12" s="10">
        <v>8</v>
      </c>
      <c r="N12" s="10">
        <v>0</v>
      </c>
      <c r="O12" s="10">
        <v>3</v>
      </c>
      <c r="P12" s="10">
        <v>0</v>
      </c>
      <c r="Q12" s="7">
        <v>0</v>
      </c>
    </row>
    <row r="13" spans="1:17">
      <c r="A13" s="6" t="s">
        <v>20</v>
      </c>
      <c r="B13" s="7">
        <v>19</v>
      </c>
      <c r="C13" s="7">
        <v>1072</v>
      </c>
      <c r="D13" s="8">
        <f t="shared" si="0"/>
        <v>2709</v>
      </c>
      <c r="E13" s="7">
        <v>1413</v>
      </c>
      <c r="F13" s="7">
        <v>1296</v>
      </c>
      <c r="G13" s="9">
        <f t="shared" si="1"/>
        <v>8</v>
      </c>
      <c r="H13" s="10">
        <v>1</v>
      </c>
      <c r="I13" s="10">
        <v>1</v>
      </c>
      <c r="J13" s="10">
        <v>4</v>
      </c>
      <c r="K13" s="10">
        <v>2</v>
      </c>
      <c r="L13" s="10">
        <v>5</v>
      </c>
      <c r="M13" s="10">
        <v>9</v>
      </c>
      <c r="N13" s="10">
        <v>1</v>
      </c>
      <c r="O13" s="10">
        <v>2</v>
      </c>
      <c r="P13" s="10">
        <v>0</v>
      </c>
      <c r="Q13" s="7">
        <v>0</v>
      </c>
    </row>
    <row r="14" spans="1:17">
      <c r="A14" s="6" t="s">
        <v>21</v>
      </c>
      <c r="B14" s="7">
        <v>23</v>
      </c>
      <c r="C14" s="7">
        <v>1072</v>
      </c>
      <c r="D14" s="8">
        <f t="shared" si="0"/>
        <v>2900</v>
      </c>
      <c r="E14" s="7">
        <v>1501</v>
      </c>
      <c r="F14" s="7">
        <v>1399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10</v>
      </c>
      <c r="M14" s="10">
        <v>7</v>
      </c>
      <c r="N14" s="10">
        <v>1</v>
      </c>
      <c r="O14" s="10">
        <v>1</v>
      </c>
      <c r="P14" s="10">
        <v>2</v>
      </c>
      <c r="Q14" s="7">
        <v>1</v>
      </c>
    </row>
    <row r="15" spans="1:17">
      <c r="A15" s="6" t="s">
        <v>22</v>
      </c>
      <c r="B15" s="7">
        <v>24</v>
      </c>
      <c r="C15" s="7">
        <v>807</v>
      </c>
      <c r="D15" s="8">
        <f t="shared" si="0"/>
        <v>2292</v>
      </c>
      <c r="E15" s="7">
        <v>1221</v>
      </c>
      <c r="F15" s="7">
        <v>1071</v>
      </c>
      <c r="G15" s="9">
        <f t="shared" si="1"/>
        <v>8</v>
      </c>
      <c r="H15" s="10">
        <v>0</v>
      </c>
      <c r="I15" s="10">
        <v>1</v>
      </c>
      <c r="J15" s="10">
        <v>3</v>
      </c>
      <c r="K15" s="10">
        <v>4</v>
      </c>
      <c r="L15" s="10">
        <v>7</v>
      </c>
      <c r="M15" s="10">
        <v>5</v>
      </c>
      <c r="N15" s="10">
        <v>2</v>
      </c>
      <c r="O15" s="10">
        <v>3</v>
      </c>
      <c r="P15" s="10">
        <v>0</v>
      </c>
      <c r="Q15" s="7">
        <v>1</v>
      </c>
    </row>
    <row r="16" spans="1:17">
      <c r="A16" s="6" t="s">
        <v>23</v>
      </c>
      <c r="B16" s="7">
        <v>16</v>
      </c>
      <c r="C16" s="7">
        <v>589</v>
      </c>
      <c r="D16" s="8">
        <f t="shared" si="0"/>
        <v>1673</v>
      </c>
      <c r="E16" s="7">
        <v>866</v>
      </c>
      <c r="F16" s="7">
        <v>807</v>
      </c>
      <c r="G16" s="9">
        <f t="shared" si="1"/>
        <v>6</v>
      </c>
      <c r="H16" s="10">
        <v>0</v>
      </c>
      <c r="I16" s="10">
        <v>2</v>
      </c>
      <c r="J16" s="10">
        <v>2</v>
      </c>
      <c r="K16" s="10">
        <v>2</v>
      </c>
      <c r="L16" s="10">
        <v>4</v>
      </c>
      <c r="M16" s="10">
        <v>6</v>
      </c>
      <c r="N16" s="10">
        <v>1</v>
      </c>
      <c r="O16" s="10">
        <v>1</v>
      </c>
      <c r="P16" s="10">
        <v>1</v>
      </c>
      <c r="Q16" s="7">
        <v>1</v>
      </c>
    </row>
    <row r="17" spans="1:17">
      <c r="A17" s="6" t="s">
        <v>24</v>
      </c>
      <c r="B17" s="7">
        <v>22</v>
      </c>
      <c r="C17" s="7">
        <v>904</v>
      </c>
      <c r="D17" s="8">
        <f t="shared" si="0"/>
        <v>2370</v>
      </c>
      <c r="E17" s="7">
        <v>1264</v>
      </c>
      <c r="F17" s="7">
        <v>1106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2</v>
      </c>
      <c r="M17" s="10">
        <v>5</v>
      </c>
      <c r="N17" s="10">
        <v>0</v>
      </c>
      <c r="O17" s="10">
        <v>6</v>
      </c>
      <c r="P17" s="10">
        <v>1</v>
      </c>
      <c r="Q17" s="7">
        <v>2</v>
      </c>
    </row>
    <row r="18" spans="1:17">
      <c r="A18" s="6" t="s">
        <v>25</v>
      </c>
      <c r="B18" s="7">
        <v>21</v>
      </c>
      <c r="C18" s="7">
        <v>1007</v>
      </c>
      <c r="D18" s="8">
        <f t="shared" si="0"/>
        <v>2797</v>
      </c>
      <c r="E18" s="7">
        <v>1459</v>
      </c>
      <c r="F18" s="7">
        <v>1338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6</v>
      </c>
      <c r="M18" s="10">
        <v>5</v>
      </c>
      <c r="N18" s="10">
        <v>2</v>
      </c>
      <c r="O18" s="10">
        <v>3</v>
      </c>
      <c r="P18" s="10">
        <v>4</v>
      </c>
      <c r="Q18" s="7">
        <v>0</v>
      </c>
    </row>
    <row r="19" spans="1:17">
      <c r="A19" s="6" t="s">
        <v>26</v>
      </c>
      <c r="B19" s="7">
        <v>19</v>
      </c>
      <c r="C19" s="7">
        <v>666</v>
      </c>
      <c r="D19" s="8">
        <f t="shared" si="0"/>
        <v>1544</v>
      </c>
      <c r="E19" s="7">
        <v>833</v>
      </c>
      <c r="F19" s="7">
        <v>711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2</v>
      </c>
      <c r="M19" s="10">
        <v>4</v>
      </c>
      <c r="N19" s="10">
        <v>0</v>
      </c>
      <c r="O19" s="10">
        <v>5</v>
      </c>
      <c r="P19" s="10">
        <v>1</v>
      </c>
      <c r="Q19" s="7">
        <v>0</v>
      </c>
    </row>
    <row r="20" spans="1:17">
      <c r="A20" s="6" t="s">
        <v>27</v>
      </c>
      <c r="B20" s="7">
        <v>16</v>
      </c>
      <c r="C20" s="7">
        <v>559</v>
      </c>
      <c r="D20" s="8">
        <f t="shared" si="0"/>
        <v>1480</v>
      </c>
      <c r="E20" s="7">
        <v>788</v>
      </c>
      <c r="F20" s="7">
        <v>692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4</v>
      </c>
      <c r="M20" s="10">
        <v>4</v>
      </c>
      <c r="N20" s="10">
        <v>0</v>
      </c>
      <c r="O20" s="10">
        <v>0</v>
      </c>
      <c r="P20" s="10">
        <v>0</v>
      </c>
      <c r="Q20" s="7">
        <v>0</v>
      </c>
    </row>
    <row r="21" spans="1:17">
      <c r="A21" s="6" t="s">
        <v>28</v>
      </c>
      <c r="B21" s="7">
        <v>17</v>
      </c>
      <c r="C21" s="7">
        <v>521</v>
      </c>
      <c r="D21" s="8">
        <f t="shared" si="0"/>
        <v>1280</v>
      </c>
      <c r="E21" s="7">
        <v>704</v>
      </c>
      <c r="F21" s="7">
        <v>576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6</v>
      </c>
      <c r="M21" s="10">
        <v>3</v>
      </c>
      <c r="N21" s="10">
        <v>0</v>
      </c>
      <c r="O21" s="10">
        <v>2</v>
      </c>
      <c r="P21" s="10">
        <v>0</v>
      </c>
      <c r="Q21" s="7">
        <v>0</v>
      </c>
    </row>
    <row r="22" spans="1:17">
      <c r="A22" s="6" t="s">
        <v>29</v>
      </c>
      <c r="B22" s="7">
        <v>18</v>
      </c>
      <c r="C22" s="7">
        <v>918</v>
      </c>
      <c r="D22" s="8">
        <f t="shared" si="0"/>
        <v>2367</v>
      </c>
      <c r="E22" s="7">
        <v>1193</v>
      </c>
      <c r="F22" s="7">
        <v>1174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6</v>
      </c>
      <c r="M22" s="10">
        <v>7</v>
      </c>
      <c r="N22" s="10">
        <v>1</v>
      </c>
      <c r="O22" s="10">
        <v>1</v>
      </c>
      <c r="P22" s="10">
        <v>0</v>
      </c>
      <c r="Q22" s="7">
        <v>0</v>
      </c>
    </row>
    <row r="23" spans="1:17">
      <c r="A23" s="6" t="s">
        <v>30</v>
      </c>
      <c r="B23" s="7">
        <v>27</v>
      </c>
      <c r="C23" s="7">
        <v>561</v>
      </c>
      <c r="D23" s="8">
        <f t="shared" si="0"/>
        <v>1339</v>
      </c>
      <c r="E23" s="7">
        <v>714</v>
      </c>
      <c r="F23" s="7">
        <v>625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5</v>
      </c>
      <c r="M23" s="10">
        <v>7</v>
      </c>
      <c r="N23" s="10">
        <v>1</v>
      </c>
      <c r="O23" s="10">
        <v>2</v>
      </c>
      <c r="P23" s="10">
        <v>0</v>
      </c>
      <c r="Q23" s="7">
        <v>0</v>
      </c>
    </row>
    <row r="24" spans="1:17">
      <c r="A24" s="6" t="s">
        <v>31</v>
      </c>
      <c r="B24" s="7">
        <v>19</v>
      </c>
      <c r="C24" s="7">
        <v>716</v>
      </c>
      <c r="D24" s="8">
        <f t="shared" si="0"/>
        <v>1783</v>
      </c>
      <c r="E24" s="7">
        <v>911</v>
      </c>
      <c r="F24" s="7">
        <v>872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6</v>
      </c>
      <c r="M24" s="10">
        <v>0</v>
      </c>
      <c r="N24" s="10">
        <v>1</v>
      </c>
      <c r="O24" s="10">
        <v>0</v>
      </c>
      <c r="P24" s="10">
        <v>0</v>
      </c>
      <c r="Q24" s="7">
        <v>1</v>
      </c>
    </row>
    <row r="25" spans="1:17">
      <c r="A25" s="6" t="s">
        <v>32</v>
      </c>
      <c r="B25" s="7">
        <v>31</v>
      </c>
      <c r="C25" s="7">
        <v>1051</v>
      </c>
      <c r="D25" s="8">
        <f t="shared" si="0"/>
        <v>2521</v>
      </c>
      <c r="E25" s="7">
        <v>1321</v>
      </c>
      <c r="F25" s="7">
        <v>1200</v>
      </c>
      <c r="G25" s="9">
        <f t="shared" si="1"/>
        <v>18</v>
      </c>
      <c r="H25" s="10">
        <v>1</v>
      </c>
      <c r="I25" s="10">
        <v>2</v>
      </c>
      <c r="J25" s="10">
        <v>8</v>
      </c>
      <c r="K25" s="10">
        <v>7</v>
      </c>
      <c r="L25" s="10">
        <v>12</v>
      </c>
      <c r="M25" s="10">
        <v>5</v>
      </c>
      <c r="N25" s="10">
        <v>2</v>
      </c>
      <c r="O25" s="10">
        <v>4</v>
      </c>
      <c r="P25" s="10">
        <v>0</v>
      </c>
      <c r="Q25" s="7">
        <v>2</v>
      </c>
    </row>
    <row r="26" spans="1:17">
      <c r="A26" s="6" t="s">
        <v>33</v>
      </c>
      <c r="B26" s="7">
        <v>15</v>
      </c>
      <c r="C26" s="7">
        <v>705</v>
      </c>
      <c r="D26" s="8">
        <f t="shared" si="0"/>
        <v>1982</v>
      </c>
      <c r="E26" s="7">
        <v>1034</v>
      </c>
      <c r="F26" s="7">
        <v>948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0</v>
      </c>
      <c r="M26" s="10">
        <v>2</v>
      </c>
      <c r="N26" s="10">
        <v>0</v>
      </c>
      <c r="O26" s="10">
        <v>3</v>
      </c>
      <c r="P26" s="10">
        <v>0</v>
      </c>
      <c r="Q26" s="7">
        <v>0</v>
      </c>
    </row>
    <row r="27" spans="1:17">
      <c r="A27" s="6" t="s">
        <v>34</v>
      </c>
      <c r="B27" s="7">
        <v>19</v>
      </c>
      <c r="C27" s="7">
        <v>736</v>
      </c>
      <c r="D27" s="8">
        <f t="shared" si="0"/>
        <v>2067</v>
      </c>
      <c r="E27" s="7">
        <v>1109</v>
      </c>
      <c r="F27" s="7">
        <v>958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5</v>
      </c>
      <c r="M27" s="10">
        <v>14</v>
      </c>
      <c r="N27" s="10">
        <v>0</v>
      </c>
      <c r="O27" s="10">
        <v>3</v>
      </c>
      <c r="P27" s="10">
        <v>2</v>
      </c>
      <c r="Q27" s="7">
        <v>1</v>
      </c>
    </row>
    <row r="28" spans="1:17">
      <c r="A28" s="6" t="s">
        <v>35</v>
      </c>
      <c r="B28" s="7">
        <v>16</v>
      </c>
      <c r="C28" s="7">
        <v>531</v>
      </c>
      <c r="D28" s="8">
        <f t="shared" si="0"/>
        <v>1505</v>
      </c>
      <c r="E28" s="7">
        <v>813</v>
      </c>
      <c r="F28" s="7">
        <v>692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2</v>
      </c>
      <c r="M28" s="10">
        <v>9</v>
      </c>
      <c r="N28" s="10">
        <v>1</v>
      </c>
      <c r="O28" s="10">
        <v>4</v>
      </c>
      <c r="P28" s="10">
        <v>0</v>
      </c>
      <c r="Q28" s="7">
        <v>0</v>
      </c>
    </row>
    <row r="29" spans="1:17">
      <c r="A29" s="6" t="s">
        <v>36</v>
      </c>
      <c r="B29" s="7">
        <v>20</v>
      </c>
      <c r="C29" s="7">
        <v>682</v>
      </c>
      <c r="D29" s="8">
        <f>SUM(E29:F29)</f>
        <v>2053</v>
      </c>
      <c r="E29" s="7">
        <v>1053</v>
      </c>
      <c r="F29" s="7">
        <v>1000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7</v>
      </c>
      <c r="M29" s="10">
        <v>6</v>
      </c>
      <c r="N29" s="10">
        <v>0</v>
      </c>
      <c r="O29" s="10">
        <v>3</v>
      </c>
      <c r="P29" s="10">
        <v>0</v>
      </c>
      <c r="Q29" s="7">
        <v>2</v>
      </c>
    </row>
    <row r="30" spans="1:17">
      <c r="A30" s="6" t="s">
        <v>37</v>
      </c>
      <c r="B30" s="7">
        <v>16</v>
      </c>
      <c r="C30" s="7">
        <v>650</v>
      </c>
      <c r="D30" s="8">
        <f>E30+F30</f>
        <v>1648</v>
      </c>
      <c r="E30" s="7">
        <v>873</v>
      </c>
      <c r="F30" s="7">
        <v>775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7</v>
      </c>
      <c r="M30" s="10">
        <v>3</v>
      </c>
      <c r="N30" s="10">
        <v>0</v>
      </c>
      <c r="O30" s="10">
        <v>3</v>
      </c>
      <c r="P30" s="10">
        <v>1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14812</v>
      </c>
      <c r="D31" s="12">
        <f>SUM(D12:D30)</f>
        <v>39178</v>
      </c>
      <c r="E31" s="12">
        <f>SUM(E12:E30)</f>
        <v>20546</v>
      </c>
      <c r="F31" s="12">
        <f>SUM(F12:F30)</f>
        <v>18632</v>
      </c>
      <c r="G31" s="12">
        <f t="shared" si="1"/>
        <v>183</v>
      </c>
      <c r="H31" s="12">
        <f t="shared" ref="H31:Q31" si="2">SUM(H12:H30)</f>
        <v>24</v>
      </c>
      <c r="I31" s="12">
        <f t="shared" si="2"/>
        <v>42</v>
      </c>
      <c r="J31" s="12">
        <f t="shared" si="2"/>
        <v>54</v>
      </c>
      <c r="K31" s="12">
        <f t="shared" si="2"/>
        <v>63</v>
      </c>
      <c r="L31" s="12">
        <f t="shared" si="2"/>
        <v>107</v>
      </c>
      <c r="M31" s="12">
        <f t="shared" si="2"/>
        <v>109</v>
      </c>
      <c r="N31" s="12">
        <f t="shared" si="2"/>
        <v>13</v>
      </c>
      <c r="O31" s="12">
        <f t="shared" si="2"/>
        <v>49</v>
      </c>
      <c r="P31" s="12">
        <f t="shared" si="2"/>
        <v>12</v>
      </c>
      <c r="Q31" s="12">
        <f t="shared" si="2"/>
        <v>11</v>
      </c>
    </row>
  </sheetData>
  <mergeCells count="20"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opLeftCell="A6" workbookViewId="0">
      <selection activeCell="S16" sqref="S16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96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97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98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100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101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99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1065</v>
      </c>
      <c r="D12" s="8">
        <f t="shared" ref="D12:D28" si="0">E12+F12</f>
        <v>2865</v>
      </c>
      <c r="E12" s="7">
        <v>1479</v>
      </c>
      <c r="F12" s="7">
        <v>1386</v>
      </c>
      <c r="G12" s="9">
        <f t="shared" ref="G12:G31" si="1">SUM(H12:K12)</f>
        <v>9</v>
      </c>
      <c r="H12" s="10">
        <v>1</v>
      </c>
      <c r="I12" s="10">
        <v>1</v>
      </c>
      <c r="J12" s="10">
        <v>4</v>
      </c>
      <c r="K12" s="10">
        <v>3</v>
      </c>
      <c r="L12" s="10">
        <v>6</v>
      </c>
      <c r="M12" s="10">
        <v>9</v>
      </c>
      <c r="N12" s="10">
        <v>0</v>
      </c>
      <c r="O12" s="10">
        <v>3</v>
      </c>
      <c r="P12" s="10">
        <v>0</v>
      </c>
      <c r="Q12" s="7">
        <v>0</v>
      </c>
    </row>
    <row r="13" spans="1:17">
      <c r="A13" s="6" t="s">
        <v>20</v>
      </c>
      <c r="B13" s="7">
        <v>19</v>
      </c>
      <c r="C13" s="7">
        <v>1075</v>
      </c>
      <c r="D13" s="8">
        <f t="shared" si="0"/>
        <v>2712</v>
      </c>
      <c r="E13" s="7">
        <v>1415</v>
      </c>
      <c r="F13" s="7">
        <v>1297</v>
      </c>
      <c r="G13" s="9">
        <f t="shared" si="1"/>
        <v>8</v>
      </c>
      <c r="H13" s="10">
        <v>1</v>
      </c>
      <c r="I13" s="10">
        <v>1</v>
      </c>
      <c r="J13" s="10">
        <v>4</v>
      </c>
      <c r="K13" s="10">
        <v>2</v>
      </c>
      <c r="L13" s="10">
        <v>4</v>
      </c>
      <c r="M13" s="10">
        <v>5</v>
      </c>
      <c r="N13" s="10">
        <v>1</v>
      </c>
      <c r="O13" s="10">
        <v>1</v>
      </c>
      <c r="P13" s="10">
        <v>0</v>
      </c>
      <c r="Q13" s="7">
        <v>0</v>
      </c>
    </row>
    <row r="14" spans="1:17">
      <c r="A14" s="6" t="s">
        <v>21</v>
      </c>
      <c r="B14" s="7">
        <v>23</v>
      </c>
      <c r="C14" s="7">
        <v>1068</v>
      </c>
      <c r="D14" s="8">
        <f t="shared" si="0"/>
        <v>2895</v>
      </c>
      <c r="E14" s="7">
        <v>1497</v>
      </c>
      <c r="F14" s="7">
        <v>1398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2</v>
      </c>
      <c r="M14" s="10">
        <v>6</v>
      </c>
      <c r="N14" s="10">
        <v>2</v>
      </c>
      <c r="O14" s="10">
        <v>5</v>
      </c>
      <c r="P14" s="10">
        <v>0</v>
      </c>
      <c r="Q14" s="7">
        <v>0</v>
      </c>
    </row>
    <row r="15" spans="1:17">
      <c r="A15" s="6" t="s">
        <v>22</v>
      </c>
      <c r="B15" s="7">
        <v>24</v>
      </c>
      <c r="C15" s="7">
        <v>807</v>
      </c>
      <c r="D15" s="8">
        <f t="shared" si="0"/>
        <v>2293</v>
      </c>
      <c r="E15" s="7">
        <v>1218</v>
      </c>
      <c r="F15" s="7">
        <v>1075</v>
      </c>
      <c r="G15" s="9">
        <f t="shared" si="1"/>
        <v>8</v>
      </c>
      <c r="H15" s="10">
        <v>0</v>
      </c>
      <c r="I15" s="10">
        <v>1</v>
      </c>
      <c r="J15" s="10">
        <v>3</v>
      </c>
      <c r="K15" s="10">
        <v>4</v>
      </c>
      <c r="L15" s="10">
        <v>6</v>
      </c>
      <c r="M15" s="10">
        <v>5</v>
      </c>
      <c r="N15" s="10">
        <v>1</v>
      </c>
      <c r="O15" s="10">
        <v>3</v>
      </c>
      <c r="P15" s="10">
        <v>1</v>
      </c>
      <c r="Q15" s="7">
        <v>0</v>
      </c>
    </row>
    <row r="16" spans="1:17">
      <c r="A16" s="6" t="s">
        <v>23</v>
      </c>
      <c r="B16" s="7">
        <v>16</v>
      </c>
      <c r="C16" s="7">
        <v>590</v>
      </c>
      <c r="D16" s="8">
        <f t="shared" si="0"/>
        <v>1675</v>
      </c>
      <c r="E16" s="7">
        <v>863</v>
      </c>
      <c r="F16" s="7">
        <v>812</v>
      </c>
      <c r="G16" s="9">
        <f t="shared" si="1"/>
        <v>6</v>
      </c>
      <c r="H16" s="10">
        <v>0</v>
      </c>
      <c r="I16" s="10">
        <v>2</v>
      </c>
      <c r="J16" s="10">
        <v>2</v>
      </c>
      <c r="K16" s="10">
        <v>2</v>
      </c>
      <c r="L16" s="10">
        <v>5</v>
      </c>
      <c r="M16" s="10">
        <v>3</v>
      </c>
      <c r="N16" s="10">
        <v>3</v>
      </c>
      <c r="O16" s="10">
        <v>1</v>
      </c>
      <c r="P16" s="10">
        <v>0</v>
      </c>
      <c r="Q16" s="7">
        <v>0</v>
      </c>
    </row>
    <row r="17" spans="1:17">
      <c r="A17" s="6" t="s">
        <v>24</v>
      </c>
      <c r="B17" s="7">
        <v>22</v>
      </c>
      <c r="C17" s="7">
        <v>904</v>
      </c>
      <c r="D17" s="8">
        <f t="shared" si="0"/>
        <v>2378</v>
      </c>
      <c r="E17" s="7">
        <v>1268</v>
      </c>
      <c r="F17" s="7">
        <v>1110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3</v>
      </c>
      <c r="M17" s="10">
        <v>6</v>
      </c>
      <c r="N17" s="10">
        <v>1</v>
      </c>
      <c r="O17" s="10">
        <v>6</v>
      </c>
      <c r="P17" s="10">
        <v>1</v>
      </c>
      <c r="Q17" s="7">
        <v>0</v>
      </c>
    </row>
    <row r="18" spans="1:17">
      <c r="A18" s="6" t="s">
        <v>25</v>
      </c>
      <c r="B18" s="7">
        <v>21</v>
      </c>
      <c r="C18" s="7">
        <v>1007</v>
      </c>
      <c r="D18" s="8">
        <f t="shared" si="0"/>
        <v>2795</v>
      </c>
      <c r="E18" s="7">
        <v>1462</v>
      </c>
      <c r="F18" s="7">
        <v>1333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4</v>
      </c>
      <c r="M18" s="10">
        <v>12</v>
      </c>
      <c r="N18" s="10">
        <v>1</v>
      </c>
      <c r="O18" s="10">
        <v>3</v>
      </c>
      <c r="P18" s="10">
        <v>0</v>
      </c>
      <c r="Q18" s="7">
        <v>0</v>
      </c>
    </row>
    <row r="19" spans="1:17">
      <c r="A19" s="6" t="s">
        <v>26</v>
      </c>
      <c r="B19" s="7">
        <v>19</v>
      </c>
      <c r="C19" s="7">
        <v>665</v>
      </c>
      <c r="D19" s="8">
        <f t="shared" si="0"/>
        <v>1551</v>
      </c>
      <c r="E19" s="7">
        <v>838</v>
      </c>
      <c r="F19" s="7">
        <v>713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2</v>
      </c>
      <c r="M19" s="10">
        <v>8</v>
      </c>
      <c r="N19" s="10">
        <v>0</v>
      </c>
      <c r="O19" s="10">
        <v>2</v>
      </c>
      <c r="P19" s="10">
        <v>0</v>
      </c>
      <c r="Q19" s="7">
        <v>0</v>
      </c>
    </row>
    <row r="20" spans="1:17">
      <c r="A20" s="6" t="s">
        <v>27</v>
      </c>
      <c r="B20" s="7">
        <v>16</v>
      </c>
      <c r="C20" s="7">
        <v>560</v>
      </c>
      <c r="D20" s="8">
        <f t="shared" si="0"/>
        <v>1481</v>
      </c>
      <c r="E20" s="7">
        <v>789</v>
      </c>
      <c r="F20" s="7">
        <v>692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1</v>
      </c>
      <c r="M20" s="10">
        <v>8</v>
      </c>
      <c r="N20" s="10">
        <v>0</v>
      </c>
      <c r="O20" s="10">
        <v>4</v>
      </c>
      <c r="P20" s="10">
        <v>0</v>
      </c>
      <c r="Q20" s="7">
        <v>0</v>
      </c>
    </row>
    <row r="21" spans="1:17">
      <c r="A21" s="6" t="s">
        <v>28</v>
      </c>
      <c r="B21" s="7">
        <v>17</v>
      </c>
      <c r="C21" s="7">
        <v>520</v>
      </c>
      <c r="D21" s="8">
        <f t="shared" si="0"/>
        <v>1279</v>
      </c>
      <c r="E21" s="7">
        <v>702</v>
      </c>
      <c r="F21" s="7">
        <v>577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4</v>
      </c>
      <c r="M21" s="10">
        <v>1</v>
      </c>
      <c r="N21" s="10">
        <v>0</v>
      </c>
      <c r="O21" s="10">
        <v>2</v>
      </c>
      <c r="P21" s="10">
        <v>0</v>
      </c>
      <c r="Q21" s="7">
        <v>0</v>
      </c>
    </row>
    <row r="22" spans="1:17">
      <c r="A22" s="6" t="s">
        <v>29</v>
      </c>
      <c r="B22" s="7">
        <v>18</v>
      </c>
      <c r="C22" s="7">
        <v>917</v>
      </c>
      <c r="D22" s="8">
        <f t="shared" si="0"/>
        <v>2363</v>
      </c>
      <c r="E22" s="7">
        <v>1193</v>
      </c>
      <c r="F22" s="7">
        <v>1170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15</v>
      </c>
      <c r="M22" s="10">
        <v>13</v>
      </c>
      <c r="N22" s="10">
        <v>0</v>
      </c>
      <c r="O22" s="10">
        <v>3</v>
      </c>
      <c r="P22" s="10">
        <v>0</v>
      </c>
      <c r="Q22" s="7">
        <v>0</v>
      </c>
    </row>
    <row r="23" spans="1:17">
      <c r="A23" s="6" t="s">
        <v>30</v>
      </c>
      <c r="B23" s="7">
        <v>27</v>
      </c>
      <c r="C23" s="7">
        <v>562</v>
      </c>
      <c r="D23" s="8">
        <f t="shared" si="0"/>
        <v>1345</v>
      </c>
      <c r="E23" s="7">
        <v>717</v>
      </c>
      <c r="F23" s="7">
        <v>628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3</v>
      </c>
      <c r="M23" s="10">
        <v>4</v>
      </c>
      <c r="N23" s="10">
        <v>0</v>
      </c>
      <c r="O23" s="10">
        <v>3</v>
      </c>
      <c r="P23" s="10">
        <v>1</v>
      </c>
      <c r="Q23" s="7">
        <v>0</v>
      </c>
    </row>
    <row r="24" spans="1:17">
      <c r="A24" s="6" t="s">
        <v>31</v>
      </c>
      <c r="B24" s="7">
        <v>19</v>
      </c>
      <c r="C24" s="7">
        <v>713</v>
      </c>
      <c r="D24" s="8">
        <f t="shared" si="0"/>
        <v>1780</v>
      </c>
      <c r="E24" s="7">
        <v>907</v>
      </c>
      <c r="F24" s="7">
        <v>873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8</v>
      </c>
      <c r="M24" s="10">
        <v>3</v>
      </c>
      <c r="N24" s="10">
        <v>0</v>
      </c>
      <c r="O24" s="10">
        <v>4</v>
      </c>
      <c r="P24" s="10">
        <v>0</v>
      </c>
      <c r="Q24" s="7">
        <v>0</v>
      </c>
    </row>
    <row r="25" spans="1:17">
      <c r="A25" s="6" t="s">
        <v>32</v>
      </c>
      <c r="B25" s="7">
        <v>31</v>
      </c>
      <c r="C25" s="7">
        <v>1047</v>
      </c>
      <c r="D25" s="8">
        <f t="shared" si="0"/>
        <v>2517</v>
      </c>
      <c r="E25" s="7">
        <v>1317</v>
      </c>
      <c r="F25" s="7">
        <v>1200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5</v>
      </c>
      <c r="M25" s="10">
        <v>0</v>
      </c>
      <c r="N25" s="10">
        <v>2</v>
      </c>
      <c r="O25" s="10">
        <v>4</v>
      </c>
      <c r="P25" s="10">
        <v>1</v>
      </c>
      <c r="Q25" s="7">
        <v>1</v>
      </c>
    </row>
    <row r="26" spans="1:17">
      <c r="A26" s="6" t="s">
        <v>33</v>
      </c>
      <c r="B26" s="7">
        <v>15</v>
      </c>
      <c r="C26" s="7">
        <v>705</v>
      </c>
      <c r="D26" s="8">
        <f t="shared" si="0"/>
        <v>1987</v>
      </c>
      <c r="E26" s="7">
        <v>1037</v>
      </c>
      <c r="F26" s="7">
        <v>950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3</v>
      </c>
      <c r="M26" s="10">
        <v>4</v>
      </c>
      <c r="N26" s="10">
        <v>0</v>
      </c>
      <c r="O26" s="10">
        <v>2</v>
      </c>
      <c r="P26" s="10">
        <v>0</v>
      </c>
      <c r="Q26" s="7">
        <v>0</v>
      </c>
    </row>
    <row r="27" spans="1:17">
      <c r="A27" s="6" t="s">
        <v>34</v>
      </c>
      <c r="B27" s="7">
        <v>19</v>
      </c>
      <c r="C27" s="7">
        <v>736</v>
      </c>
      <c r="D27" s="8">
        <f t="shared" si="0"/>
        <v>2080</v>
      </c>
      <c r="E27" s="7">
        <v>1119</v>
      </c>
      <c r="F27" s="7">
        <v>961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2</v>
      </c>
      <c r="M27" s="10">
        <v>4</v>
      </c>
      <c r="N27" s="10">
        <v>0</v>
      </c>
      <c r="O27" s="10">
        <v>3</v>
      </c>
      <c r="P27" s="10">
        <v>0</v>
      </c>
      <c r="Q27" s="7">
        <v>1</v>
      </c>
    </row>
    <row r="28" spans="1:17">
      <c r="A28" s="6" t="s">
        <v>35</v>
      </c>
      <c r="B28" s="7">
        <v>16</v>
      </c>
      <c r="C28" s="7">
        <v>531</v>
      </c>
      <c r="D28" s="8">
        <f t="shared" si="0"/>
        <v>1515</v>
      </c>
      <c r="E28" s="7">
        <v>820</v>
      </c>
      <c r="F28" s="7">
        <v>695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6</v>
      </c>
      <c r="M28" s="10">
        <v>2</v>
      </c>
      <c r="N28" s="10">
        <v>1</v>
      </c>
      <c r="O28" s="10">
        <v>4</v>
      </c>
      <c r="P28" s="10">
        <v>0</v>
      </c>
      <c r="Q28" s="7">
        <v>0</v>
      </c>
    </row>
    <row r="29" spans="1:17">
      <c r="A29" s="6" t="s">
        <v>36</v>
      </c>
      <c r="B29" s="7">
        <v>20</v>
      </c>
      <c r="C29" s="7">
        <v>685</v>
      </c>
      <c r="D29" s="8">
        <f>SUM(E29:F29)</f>
        <v>2059</v>
      </c>
      <c r="E29" s="7">
        <v>1055</v>
      </c>
      <c r="F29" s="7">
        <v>1004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0</v>
      </c>
      <c r="M29" s="10">
        <v>5</v>
      </c>
      <c r="N29" s="10">
        <v>1</v>
      </c>
      <c r="O29" s="10">
        <v>3</v>
      </c>
      <c r="P29" s="10">
        <v>0</v>
      </c>
      <c r="Q29" s="7">
        <v>0</v>
      </c>
    </row>
    <row r="30" spans="1:17">
      <c r="A30" s="6" t="s">
        <v>37</v>
      </c>
      <c r="B30" s="7">
        <v>16</v>
      </c>
      <c r="C30" s="7">
        <v>653</v>
      </c>
      <c r="D30" s="8">
        <f>E30+F30</f>
        <v>1646</v>
      </c>
      <c r="E30" s="7">
        <v>871</v>
      </c>
      <c r="F30" s="7">
        <v>775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3</v>
      </c>
      <c r="M30" s="10">
        <v>4</v>
      </c>
      <c r="N30" s="10">
        <v>1</v>
      </c>
      <c r="O30" s="10">
        <v>5</v>
      </c>
      <c r="P30" s="10">
        <v>0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14810</v>
      </c>
      <c r="D31" s="12">
        <f>SUM(D12:D30)</f>
        <v>39216</v>
      </c>
      <c r="E31" s="12">
        <f>SUM(E12:E30)</f>
        <v>20567</v>
      </c>
      <c r="F31" s="12">
        <f>SUM(F12:F30)</f>
        <v>18649</v>
      </c>
      <c r="G31" s="12">
        <f t="shared" si="1"/>
        <v>182</v>
      </c>
      <c r="H31" s="12">
        <f t="shared" ref="H31:Q31" si="2">SUM(H12:H30)</f>
        <v>24</v>
      </c>
      <c r="I31" s="12">
        <f t="shared" si="2"/>
        <v>42</v>
      </c>
      <c r="J31" s="12">
        <f t="shared" si="2"/>
        <v>53</v>
      </c>
      <c r="K31" s="12">
        <f t="shared" si="2"/>
        <v>63</v>
      </c>
      <c r="L31" s="12">
        <f t="shared" si="2"/>
        <v>82</v>
      </c>
      <c r="M31" s="12">
        <f t="shared" si="2"/>
        <v>102</v>
      </c>
      <c r="N31" s="12">
        <f t="shared" si="2"/>
        <v>14</v>
      </c>
      <c r="O31" s="12">
        <f t="shared" si="2"/>
        <v>61</v>
      </c>
      <c r="P31" s="12">
        <f t="shared" si="2"/>
        <v>4</v>
      </c>
      <c r="Q31" s="12">
        <f t="shared" si="2"/>
        <v>2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opLeftCell="A7" workbookViewId="0">
      <selection activeCell="T24" sqref="T24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88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89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92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93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94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91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1064</v>
      </c>
      <c r="D12" s="8">
        <f t="shared" ref="D12:D28" si="0">E12+F12</f>
        <v>2866</v>
      </c>
      <c r="E12" s="7">
        <v>1483</v>
      </c>
      <c r="F12" s="7">
        <v>1383</v>
      </c>
      <c r="G12" s="9">
        <f t="shared" ref="G12:G31" si="1">SUM(H12:K12)</f>
        <v>10</v>
      </c>
      <c r="H12" s="10">
        <v>2</v>
      </c>
      <c r="I12" s="10">
        <v>1</v>
      </c>
      <c r="J12" s="10">
        <v>4</v>
      </c>
      <c r="K12" s="10">
        <v>3</v>
      </c>
      <c r="L12" s="10">
        <v>8</v>
      </c>
      <c r="M12" s="10">
        <v>12</v>
      </c>
      <c r="N12" s="10">
        <v>0</v>
      </c>
      <c r="O12" s="10">
        <v>5</v>
      </c>
      <c r="P12" s="10">
        <v>2</v>
      </c>
      <c r="Q12" s="7">
        <v>0</v>
      </c>
    </row>
    <row r="13" spans="1:17">
      <c r="A13" s="6" t="s">
        <v>20</v>
      </c>
      <c r="B13" s="7">
        <v>19</v>
      </c>
      <c r="C13" s="7">
        <v>1074</v>
      </c>
      <c r="D13" s="8">
        <f t="shared" si="0"/>
        <v>2710</v>
      </c>
      <c r="E13" s="7">
        <v>1414</v>
      </c>
      <c r="F13" s="7">
        <v>1296</v>
      </c>
      <c r="G13" s="9">
        <f t="shared" si="1"/>
        <v>8</v>
      </c>
      <c r="H13" s="10">
        <v>1</v>
      </c>
      <c r="I13" s="10">
        <v>1</v>
      </c>
      <c r="J13" s="10">
        <v>4</v>
      </c>
      <c r="K13" s="10">
        <v>2</v>
      </c>
      <c r="L13" s="10">
        <v>8</v>
      </c>
      <c r="M13" s="10">
        <v>18</v>
      </c>
      <c r="N13" s="10">
        <v>0</v>
      </c>
      <c r="O13" s="10">
        <v>0</v>
      </c>
      <c r="P13" s="10">
        <v>0</v>
      </c>
      <c r="Q13" s="7">
        <v>0</v>
      </c>
    </row>
    <row r="14" spans="1:17">
      <c r="A14" s="6" t="s">
        <v>21</v>
      </c>
      <c r="B14" s="7">
        <v>23</v>
      </c>
      <c r="C14" s="7">
        <v>1071</v>
      </c>
      <c r="D14" s="8">
        <f t="shared" si="0"/>
        <v>2910</v>
      </c>
      <c r="E14" s="7">
        <v>1503</v>
      </c>
      <c r="F14" s="7">
        <v>1407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5</v>
      </c>
      <c r="M14" s="10">
        <v>10</v>
      </c>
      <c r="N14" s="10">
        <v>0</v>
      </c>
      <c r="O14" s="10">
        <v>6</v>
      </c>
      <c r="P14" s="10">
        <v>0</v>
      </c>
      <c r="Q14" s="7">
        <v>0</v>
      </c>
    </row>
    <row r="15" spans="1:17">
      <c r="A15" s="6" t="s">
        <v>22</v>
      </c>
      <c r="B15" s="7">
        <v>24</v>
      </c>
      <c r="C15" s="7">
        <v>806</v>
      </c>
      <c r="D15" s="8">
        <f t="shared" si="0"/>
        <v>2294</v>
      </c>
      <c r="E15" s="7">
        <v>1217</v>
      </c>
      <c r="F15" s="7">
        <v>1077</v>
      </c>
      <c r="G15" s="9">
        <f t="shared" si="1"/>
        <v>7</v>
      </c>
      <c r="H15" s="10">
        <v>0</v>
      </c>
      <c r="I15" s="10">
        <v>0</v>
      </c>
      <c r="J15" s="10">
        <v>3</v>
      </c>
      <c r="K15" s="10">
        <v>4</v>
      </c>
      <c r="L15" s="10">
        <v>6</v>
      </c>
      <c r="M15" s="10">
        <v>11</v>
      </c>
      <c r="N15" s="10">
        <v>3</v>
      </c>
      <c r="O15" s="10">
        <v>5</v>
      </c>
      <c r="P15" s="10">
        <v>0</v>
      </c>
      <c r="Q15" s="7">
        <v>0</v>
      </c>
    </row>
    <row r="16" spans="1:17">
      <c r="A16" s="6" t="s">
        <v>23</v>
      </c>
      <c r="B16" s="7">
        <v>16</v>
      </c>
      <c r="C16" s="7">
        <v>592</v>
      </c>
      <c r="D16" s="8">
        <f t="shared" si="0"/>
        <v>1673</v>
      </c>
      <c r="E16" s="7">
        <v>863</v>
      </c>
      <c r="F16" s="7">
        <v>810</v>
      </c>
      <c r="G16" s="9">
        <f t="shared" si="1"/>
        <v>5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9</v>
      </c>
      <c r="N16" s="10">
        <v>1</v>
      </c>
      <c r="O16" s="10">
        <v>5</v>
      </c>
      <c r="P16" s="10">
        <v>1</v>
      </c>
      <c r="Q16" s="7">
        <v>0</v>
      </c>
    </row>
    <row r="17" spans="1:17">
      <c r="A17" s="6" t="s">
        <v>24</v>
      </c>
      <c r="B17" s="7">
        <v>22</v>
      </c>
      <c r="C17" s="7">
        <v>903</v>
      </c>
      <c r="D17" s="8">
        <f t="shared" si="0"/>
        <v>2382</v>
      </c>
      <c r="E17" s="7">
        <v>1269</v>
      </c>
      <c r="F17" s="7">
        <v>1113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15</v>
      </c>
      <c r="M17" s="10">
        <v>4</v>
      </c>
      <c r="N17" s="10">
        <v>2</v>
      </c>
      <c r="O17" s="10">
        <v>3</v>
      </c>
      <c r="P17" s="10">
        <v>2</v>
      </c>
      <c r="Q17" s="7">
        <v>1</v>
      </c>
    </row>
    <row r="18" spans="1:17">
      <c r="A18" s="6" t="s">
        <v>25</v>
      </c>
      <c r="B18" s="7">
        <v>21</v>
      </c>
      <c r="C18" s="7">
        <v>1008</v>
      </c>
      <c r="D18" s="8">
        <f t="shared" si="0"/>
        <v>2808</v>
      </c>
      <c r="E18" s="7">
        <v>1469</v>
      </c>
      <c r="F18" s="7">
        <v>1339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1</v>
      </c>
      <c r="M18" s="10">
        <v>6</v>
      </c>
      <c r="N18" s="10">
        <v>0</v>
      </c>
      <c r="O18" s="10">
        <v>4</v>
      </c>
      <c r="P18" s="10">
        <v>0</v>
      </c>
      <c r="Q18" s="7">
        <v>0</v>
      </c>
    </row>
    <row r="19" spans="1:17">
      <c r="A19" s="6" t="s">
        <v>26</v>
      </c>
      <c r="B19" s="7">
        <v>19</v>
      </c>
      <c r="C19" s="7">
        <v>667</v>
      </c>
      <c r="D19" s="8">
        <f t="shared" si="0"/>
        <v>1559</v>
      </c>
      <c r="E19" s="7">
        <v>844</v>
      </c>
      <c r="F19" s="7">
        <v>715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4</v>
      </c>
      <c r="M19" s="10">
        <v>5</v>
      </c>
      <c r="N19" s="10">
        <v>1</v>
      </c>
      <c r="O19" s="10">
        <v>5</v>
      </c>
      <c r="P19" s="10">
        <v>2</v>
      </c>
      <c r="Q19" s="7">
        <v>0</v>
      </c>
    </row>
    <row r="20" spans="1:17">
      <c r="A20" s="6" t="s">
        <v>27</v>
      </c>
      <c r="B20" s="7">
        <v>16</v>
      </c>
      <c r="C20" s="7">
        <v>562</v>
      </c>
      <c r="D20" s="8">
        <f t="shared" si="0"/>
        <v>1494</v>
      </c>
      <c r="E20" s="7">
        <v>794</v>
      </c>
      <c r="F20" s="7">
        <v>700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4</v>
      </c>
      <c r="M20" s="10">
        <v>3</v>
      </c>
      <c r="N20" s="10">
        <v>1</v>
      </c>
      <c r="O20" s="10">
        <v>1</v>
      </c>
      <c r="P20" s="10">
        <v>0</v>
      </c>
      <c r="Q20" s="7">
        <v>0</v>
      </c>
    </row>
    <row r="21" spans="1:17">
      <c r="A21" s="6" t="s">
        <v>28</v>
      </c>
      <c r="B21" s="7">
        <v>17</v>
      </c>
      <c r="C21" s="7">
        <v>520</v>
      </c>
      <c r="D21" s="8">
        <f t="shared" si="0"/>
        <v>1281</v>
      </c>
      <c r="E21" s="7">
        <v>702</v>
      </c>
      <c r="F21" s="7">
        <v>579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3</v>
      </c>
      <c r="M21" s="10">
        <v>2</v>
      </c>
      <c r="N21" s="10">
        <v>0</v>
      </c>
      <c r="O21" s="10">
        <v>4</v>
      </c>
      <c r="P21" s="10">
        <v>0</v>
      </c>
      <c r="Q21" s="7">
        <v>0</v>
      </c>
    </row>
    <row r="22" spans="1:17">
      <c r="A22" s="6" t="s">
        <v>29</v>
      </c>
      <c r="B22" s="7">
        <v>18</v>
      </c>
      <c r="C22" s="7">
        <v>914</v>
      </c>
      <c r="D22" s="8">
        <f t="shared" si="0"/>
        <v>2361</v>
      </c>
      <c r="E22" s="7">
        <v>1185</v>
      </c>
      <c r="F22" s="7">
        <v>1176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9</v>
      </c>
      <c r="M22" s="10">
        <v>4</v>
      </c>
      <c r="N22" s="10">
        <v>5</v>
      </c>
      <c r="O22" s="10">
        <v>1</v>
      </c>
      <c r="P22" s="10">
        <v>2</v>
      </c>
      <c r="Q22" s="7">
        <v>0</v>
      </c>
    </row>
    <row r="23" spans="1:17">
      <c r="A23" s="6" t="s">
        <v>30</v>
      </c>
      <c r="B23" s="7">
        <v>27</v>
      </c>
      <c r="C23" s="7">
        <v>560</v>
      </c>
      <c r="D23" s="8">
        <f t="shared" si="0"/>
        <v>1350</v>
      </c>
      <c r="E23" s="7">
        <v>719</v>
      </c>
      <c r="F23" s="7">
        <v>631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5</v>
      </c>
      <c r="M23" s="10">
        <v>5</v>
      </c>
      <c r="N23" s="10">
        <v>0</v>
      </c>
      <c r="O23" s="10">
        <v>3</v>
      </c>
      <c r="P23" s="10">
        <v>0</v>
      </c>
      <c r="Q23" s="7">
        <v>1</v>
      </c>
    </row>
    <row r="24" spans="1:17">
      <c r="A24" s="6" t="s">
        <v>31</v>
      </c>
      <c r="B24" s="7">
        <v>19</v>
      </c>
      <c r="C24" s="7">
        <v>708</v>
      </c>
      <c r="D24" s="8">
        <f t="shared" si="0"/>
        <v>1779</v>
      </c>
      <c r="E24" s="7">
        <v>907</v>
      </c>
      <c r="F24" s="7">
        <v>872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10</v>
      </c>
      <c r="M24" s="10">
        <v>6</v>
      </c>
      <c r="N24" s="10">
        <v>0</v>
      </c>
      <c r="O24" s="10">
        <v>2</v>
      </c>
      <c r="P24" s="10">
        <v>0</v>
      </c>
      <c r="Q24" s="7">
        <v>0</v>
      </c>
    </row>
    <row r="25" spans="1:17">
      <c r="A25" s="6" t="s">
        <v>32</v>
      </c>
      <c r="B25" s="7">
        <v>31</v>
      </c>
      <c r="C25" s="7">
        <v>1047</v>
      </c>
      <c r="D25" s="8">
        <f t="shared" si="0"/>
        <v>2513</v>
      </c>
      <c r="E25" s="7">
        <v>1313</v>
      </c>
      <c r="F25" s="7">
        <v>1200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3</v>
      </c>
      <c r="M25" s="10">
        <v>7</v>
      </c>
      <c r="N25" s="10">
        <v>0</v>
      </c>
      <c r="O25" s="10">
        <v>3</v>
      </c>
      <c r="P25" s="10">
        <v>0</v>
      </c>
      <c r="Q25" s="7">
        <v>0</v>
      </c>
    </row>
    <row r="26" spans="1:17">
      <c r="A26" s="6" t="s">
        <v>33</v>
      </c>
      <c r="B26" s="7">
        <v>15</v>
      </c>
      <c r="C26" s="7">
        <v>703</v>
      </c>
      <c r="D26" s="8">
        <f t="shared" si="0"/>
        <v>1991</v>
      </c>
      <c r="E26" s="7">
        <v>1038</v>
      </c>
      <c r="F26" s="7">
        <v>953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5</v>
      </c>
      <c r="M26" s="10">
        <v>10</v>
      </c>
      <c r="N26" s="10">
        <v>2</v>
      </c>
      <c r="O26" s="10">
        <v>2</v>
      </c>
      <c r="P26" s="10">
        <v>2</v>
      </c>
      <c r="Q26" s="7">
        <v>0</v>
      </c>
    </row>
    <row r="27" spans="1:17">
      <c r="A27" s="6" t="s">
        <v>34</v>
      </c>
      <c r="B27" s="7">
        <v>19</v>
      </c>
      <c r="C27" s="7">
        <v>736</v>
      </c>
      <c r="D27" s="8">
        <f t="shared" si="0"/>
        <v>2085</v>
      </c>
      <c r="E27" s="7">
        <v>1122</v>
      </c>
      <c r="F27" s="7">
        <v>963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2</v>
      </c>
      <c r="M27" s="10">
        <v>3</v>
      </c>
      <c r="N27" s="10">
        <v>2</v>
      </c>
      <c r="O27" s="10">
        <v>6</v>
      </c>
      <c r="P27" s="10">
        <v>0</v>
      </c>
      <c r="Q27" s="7">
        <v>0</v>
      </c>
    </row>
    <row r="28" spans="1:17">
      <c r="A28" s="6" t="s">
        <v>35</v>
      </c>
      <c r="B28" s="7">
        <v>16</v>
      </c>
      <c r="C28" s="7">
        <v>529</v>
      </c>
      <c r="D28" s="8">
        <f t="shared" si="0"/>
        <v>1514</v>
      </c>
      <c r="E28" s="7">
        <v>821</v>
      </c>
      <c r="F28" s="7">
        <v>693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2</v>
      </c>
      <c r="M28" s="10">
        <v>2</v>
      </c>
      <c r="N28" s="10">
        <v>0</v>
      </c>
      <c r="O28" s="10">
        <v>4</v>
      </c>
      <c r="P28" s="10">
        <v>0</v>
      </c>
      <c r="Q28" s="7">
        <v>0</v>
      </c>
    </row>
    <row r="29" spans="1:17">
      <c r="A29" s="6" t="s">
        <v>36</v>
      </c>
      <c r="B29" s="7">
        <v>20</v>
      </c>
      <c r="C29" s="7">
        <v>687</v>
      </c>
      <c r="D29" s="8">
        <f>SUM(E29:F29)</f>
        <v>2061</v>
      </c>
      <c r="E29" s="7">
        <v>1058</v>
      </c>
      <c r="F29" s="7">
        <v>1003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3</v>
      </c>
      <c r="M29" s="10">
        <v>8</v>
      </c>
      <c r="N29" s="10">
        <v>0</v>
      </c>
      <c r="O29" s="10">
        <v>0</v>
      </c>
      <c r="P29" s="10">
        <v>1</v>
      </c>
      <c r="Q29" s="7">
        <v>0</v>
      </c>
    </row>
    <row r="30" spans="1:17">
      <c r="A30" s="6" t="s">
        <v>37</v>
      </c>
      <c r="B30" s="7">
        <v>16</v>
      </c>
      <c r="C30" s="7">
        <v>655</v>
      </c>
      <c r="D30" s="8">
        <f>E30+F30</f>
        <v>1652</v>
      </c>
      <c r="E30" s="7">
        <v>875</v>
      </c>
      <c r="F30" s="7">
        <v>777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7</v>
      </c>
      <c r="M30" s="10">
        <v>2</v>
      </c>
      <c r="N30" s="10">
        <v>0</v>
      </c>
      <c r="O30" s="10">
        <v>2</v>
      </c>
      <c r="P30" s="10">
        <v>0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14806</v>
      </c>
      <c r="D31" s="12">
        <f>SUM(D12:D30)</f>
        <v>39283</v>
      </c>
      <c r="E31" s="12">
        <f>SUM(E12:E30)</f>
        <v>20596</v>
      </c>
      <c r="F31" s="12">
        <f>SUM(F12:F30)</f>
        <v>18687</v>
      </c>
      <c r="G31" s="12">
        <f t="shared" si="1"/>
        <v>181</v>
      </c>
      <c r="H31" s="12">
        <f t="shared" ref="H31:Q31" si="2">SUM(H12:H30)</f>
        <v>25</v>
      </c>
      <c r="I31" s="12">
        <f t="shared" si="2"/>
        <v>41</v>
      </c>
      <c r="J31" s="12">
        <f t="shared" si="2"/>
        <v>52</v>
      </c>
      <c r="K31" s="12">
        <f t="shared" si="2"/>
        <v>63</v>
      </c>
      <c r="L31" s="12">
        <f t="shared" si="2"/>
        <v>102</v>
      </c>
      <c r="M31" s="12">
        <f t="shared" si="2"/>
        <v>127</v>
      </c>
      <c r="N31" s="12">
        <f t="shared" si="2"/>
        <v>17</v>
      </c>
      <c r="O31" s="12">
        <f t="shared" si="2"/>
        <v>61</v>
      </c>
      <c r="P31" s="12">
        <f t="shared" si="2"/>
        <v>12</v>
      </c>
      <c r="Q31" s="12">
        <f t="shared" si="2"/>
        <v>2</v>
      </c>
    </row>
  </sheetData>
  <mergeCells count="20"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opLeftCell="A7" workbookViewId="0">
      <selection activeCell="T18" sqref="T18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81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83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85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86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82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1064</v>
      </c>
      <c r="D12" s="8">
        <f t="shared" ref="D12:D28" si="0">E12+F12</f>
        <v>2874</v>
      </c>
      <c r="E12" s="7">
        <v>1489</v>
      </c>
      <c r="F12" s="7">
        <v>1385</v>
      </c>
      <c r="G12" s="9">
        <f t="shared" ref="G12:G31" si="1">SUM(H12:K12)</f>
        <v>10</v>
      </c>
      <c r="H12" s="10">
        <v>2</v>
      </c>
      <c r="I12" s="10">
        <v>1</v>
      </c>
      <c r="J12" s="10">
        <v>4</v>
      </c>
      <c r="K12" s="10">
        <v>3</v>
      </c>
      <c r="L12" s="10">
        <v>9</v>
      </c>
      <c r="M12" s="10">
        <v>8</v>
      </c>
      <c r="N12" s="10">
        <v>1</v>
      </c>
      <c r="O12" s="10">
        <v>2</v>
      </c>
      <c r="P12" s="10">
        <v>0</v>
      </c>
      <c r="Q12" s="7">
        <v>0</v>
      </c>
    </row>
    <row r="13" spans="1:17">
      <c r="A13" s="6" t="s">
        <v>20</v>
      </c>
      <c r="B13" s="7">
        <v>19</v>
      </c>
      <c r="C13" s="7">
        <v>1077</v>
      </c>
      <c r="D13" s="8">
        <f t="shared" si="0"/>
        <v>2719</v>
      </c>
      <c r="E13" s="7">
        <v>1418</v>
      </c>
      <c r="F13" s="7">
        <v>1301</v>
      </c>
      <c r="G13" s="9">
        <f t="shared" si="1"/>
        <v>8</v>
      </c>
      <c r="H13" s="10">
        <v>1</v>
      </c>
      <c r="I13" s="10">
        <v>1</v>
      </c>
      <c r="J13" s="10">
        <v>4</v>
      </c>
      <c r="K13" s="10">
        <v>2</v>
      </c>
      <c r="L13" s="10">
        <v>4</v>
      </c>
      <c r="M13" s="10">
        <v>6</v>
      </c>
      <c r="N13" s="10">
        <v>1</v>
      </c>
      <c r="O13" s="10">
        <v>3</v>
      </c>
      <c r="P13" s="10">
        <v>0</v>
      </c>
      <c r="Q13" s="7">
        <v>0</v>
      </c>
    </row>
    <row r="14" spans="1:17">
      <c r="A14" s="6" t="s">
        <v>21</v>
      </c>
      <c r="B14" s="7">
        <v>23</v>
      </c>
      <c r="C14" s="7">
        <v>1067</v>
      </c>
      <c r="D14" s="8">
        <f t="shared" si="0"/>
        <v>2917</v>
      </c>
      <c r="E14" s="7">
        <v>1509</v>
      </c>
      <c r="F14" s="7">
        <v>1408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8</v>
      </c>
      <c r="M14" s="10">
        <v>5</v>
      </c>
      <c r="N14" s="10">
        <v>0</v>
      </c>
      <c r="O14" s="10">
        <v>2</v>
      </c>
      <c r="P14" s="10">
        <v>1</v>
      </c>
      <c r="Q14" s="7">
        <v>1</v>
      </c>
    </row>
    <row r="15" spans="1:17">
      <c r="A15" s="6" t="s">
        <v>22</v>
      </c>
      <c r="B15" s="7">
        <v>24</v>
      </c>
      <c r="C15" s="7">
        <v>809</v>
      </c>
      <c r="D15" s="8">
        <f t="shared" si="0"/>
        <v>2301</v>
      </c>
      <c r="E15" s="7">
        <v>1218</v>
      </c>
      <c r="F15" s="7">
        <v>1083</v>
      </c>
      <c r="G15" s="9">
        <f t="shared" si="1"/>
        <v>8</v>
      </c>
      <c r="H15" s="10">
        <v>0</v>
      </c>
      <c r="I15" s="10">
        <v>0</v>
      </c>
      <c r="J15" s="10">
        <v>3</v>
      </c>
      <c r="K15" s="10">
        <v>5</v>
      </c>
      <c r="L15" s="10">
        <v>2</v>
      </c>
      <c r="M15" s="10">
        <v>3</v>
      </c>
      <c r="N15" s="10">
        <v>1</v>
      </c>
      <c r="O15" s="10">
        <v>8</v>
      </c>
      <c r="P15" s="10">
        <v>0</v>
      </c>
      <c r="Q15" s="7">
        <v>0</v>
      </c>
    </row>
    <row r="16" spans="1:17">
      <c r="A16" s="6" t="s">
        <v>23</v>
      </c>
      <c r="B16" s="7">
        <v>16</v>
      </c>
      <c r="C16" s="7">
        <v>593</v>
      </c>
      <c r="D16" s="8">
        <f t="shared" si="0"/>
        <v>1689</v>
      </c>
      <c r="E16" s="7">
        <v>870</v>
      </c>
      <c r="F16" s="7">
        <v>819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4</v>
      </c>
      <c r="M16" s="10">
        <v>1</v>
      </c>
      <c r="N16" s="10">
        <v>0</v>
      </c>
      <c r="O16" s="10">
        <v>2</v>
      </c>
      <c r="P16" s="10">
        <v>0</v>
      </c>
      <c r="Q16" s="7">
        <v>0</v>
      </c>
    </row>
    <row r="17" spans="1:17">
      <c r="A17" s="6" t="s">
        <v>24</v>
      </c>
      <c r="B17" s="7">
        <v>22</v>
      </c>
      <c r="C17" s="7">
        <v>900</v>
      </c>
      <c r="D17" s="8">
        <f t="shared" si="0"/>
        <v>2371</v>
      </c>
      <c r="E17" s="7">
        <v>1262</v>
      </c>
      <c r="F17" s="7">
        <v>1109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6</v>
      </c>
      <c r="M17" s="10">
        <v>4</v>
      </c>
      <c r="N17" s="10">
        <v>0</v>
      </c>
      <c r="O17" s="10">
        <v>0</v>
      </c>
      <c r="P17" s="10">
        <v>1</v>
      </c>
      <c r="Q17" s="7">
        <v>2</v>
      </c>
    </row>
    <row r="18" spans="1:17">
      <c r="A18" s="6" t="s">
        <v>25</v>
      </c>
      <c r="B18" s="7">
        <v>21</v>
      </c>
      <c r="C18" s="7">
        <v>1006</v>
      </c>
      <c r="D18" s="8">
        <f t="shared" si="0"/>
        <v>2817</v>
      </c>
      <c r="E18" s="7">
        <v>1474</v>
      </c>
      <c r="F18" s="7">
        <v>1343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2</v>
      </c>
      <c r="M18" s="10">
        <v>6</v>
      </c>
      <c r="N18" s="10">
        <v>0</v>
      </c>
      <c r="O18" s="10">
        <v>3</v>
      </c>
      <c r="P18" s="10">
        <v>0</v>
      </c>
      <c r="Q18" s="7">
        <v>0</v>
      </c>
    </row>
    <row r="19" spans="1:17">
      <c r="A19" s="6" t="s">
        <v>26</v>
      </c>
      <c r="B19" s="7">
        <v>19</v>
      </c>
      <c r="C19" s="7">
        <v>669</v>
      </c>
      <c r="D19" s="8">
        <f t="shared" si="0"/>
        <v>1565</v>
      </c>
      <c r="E19" s="7">
        <v>845</v>
      </c>
      <c r="F19" s="7">
        <v>720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3</v>
      </c>
      <c r="M19" s="10">
        <v>2</v>
      </c>
      <c r="N19" s="10">
        <v>0</v>
      </c>
      <c r="O19" s="10">
        <v>2</v>
      </c>
      <c r="P19" s="10">
        <v>0</v>
      </c>
      <c r="Q19" s="7">
        <v>0</v>
      </c>
    </row>
    <row r="20" spans="1:17">
      <c r="A20" s="6" t="s">
        <v>27</v>
      </c>
      <c r="B20" s="7">
        <v>16</v>
      </c>
      <c r="C20" s="7">
        <v>561</v>
      </c>
      <c r="D20" s="8">
        <f t="shared" si="0"/>
        <v>1492</v>
      </c>
      <c r="E20" s="7">
        <v>793</v>
      </c>
      <c r="F20" s="7">
        <v>699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3</v>
      </c>
      <c r="M20" s="10">
        <v>6</v>
      </c>
      <c r="N20" s="10">
        <v>0</v>
      </c>
      <c r="O20" s="10">
        <v>3</v>
      </c>
      <c r="P20" s="10">
        <v>0</v>
      </c>
      <c r="Q20" s="7">
        <v>1</v>
      </c>
    </row>
    <row r="21" spans="1:17">
      <c r="A21" s="6" t="s">
        <v>28</v>
      </c>
      <c r="B21" s="7">
        <v>17</v>
      </c>
      <c r="C21" s="7">
        <v>520</v>
      </c>
      <c r="D21" s="8">
        <f t="shared" si="0"/>
        <v>1286</v>
      </c>
      <c r="E21" s="7">
        <v>705</v>
      </c>
      <c r="F21" s="7">
        <v>581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4</v>
      </c>
      <c r="M21" s="10">
        <v>3</v>
      </c>
      <c r="N21" s="10">
        <v>0</v>
      </c>
      <c r="O21" s="10">
        <v>2</v>
      </c>
      <c r="P21" s="10">
        <v>0</v>
      </c>
      <c r="Q21" s="7">
        <v>1</v>
      </c>
    </row>
    <row r="22" spans="1:17">
      <c r="A22" s="6" t="s">
        <v>29</v>
      </c>
      <c r="B22" s="7">
        <v>18</v>
      </c>
      <c r="C22" s="7">
        <v>909</v>
      </c>
      <c r="D22" s="8">
        <f t="shared" si="0"/>
        <v>2349</v>
      </c>
      <c r="E22" s="7">
        <v>1175</v>
      </c>
      <c r="F22" s="7">
        <v>1174</v>
      </c>
      <c r="G22" s="9">
        <f t="shared" si="1"/>
        <v>7</v>
      </c>
      <c r="H22" s="10">
        <v>1</v>
      </c>
      <c r="I22" s="10">
        <v>2</v>
      </c>
      <c r="J22" s="10">
        <v>1</v>
      </c>
      <c r="K22" s="10">
        <v>3</v>
      </c>
      <c r="L22" s="10">
        <v>6</v>
      </c>
      <c r="M22" s="10">
        <v>11</v>
      </c>
      <c r="N22" s="10">
        <v>0</v>
      </c>
      <c r="O22" s="10">
        <v>1</v>
      </c>
      <c r="P22" s="10">
        <v>0</v>
      </c>
      <c r="Q22" s="7">
        <v>0</v>
      </c>
    </row>
    <row r="23" spans="1:17">
      <c r="A23" s="6" t="s">
        <v>30</v>
      </c>
      <c r="B23" s="7">
        <v>27</v>
      </c>
      <c r="C23" s="7">
        <v>563</v>
      </c>
      <c r="D23" s="8">
        <f t="shared" si="0"/>
        <v>1354</v>
      </c>
      <c r="E23" s="7">
        <v>722</v>
      </c>
      <c r="F23" s="7">
        <v>632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4</v>
      </c>
      <c r="M23" s="10">
        <v>5</v>
      </c>
      <c r="N23" s="10">
        <v>0</v>
      </c>
      <c r="O23" s="10">
        <v>2</v>
      </c>
      <c r="P23" s="10">
        <v>0</v>
      </c>
      <c r="Q23" s="7">
        <v>0</v>
      </c>
    </row>
    <row r="24" spans="1:17">
      <c r="A24" s="6" t="s">
        <v>31</v>
      </c>
      <c r="B24" s="7">
        <v>19</v>
      </c>
      <c r="C24" s="7">
        <v>708</v>
      </c>
      <c r="D24" s="8">
        <f t="shared" si="0"/>
        <v>1776</v>
      </c>
      <c r="E24" s="7">
        <v>907</v>
      </c>
      <c r="F24" s="7">
        <v>869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4</v>
      </c>
      <c r="M24" s="10">
        <v>5</v>
      </c>
      <c r="N24" s="10">
        <v>0</v>
      </c>
      <c r="O24" s="10">
        <v>2</v>
      </c>
      <c r="P24" s="10">
        <v>1</v>
      </c>
      <c r="Q24" s="7">
        <v>0</v>
      </c>
    </row>
    <row r="25" spans="1:17">
      <c r="A25" s="6" t="s">
        <v>32</v>
      </c>
      <c r="B25" s="7">
        <v>31</v>
      </c>
      <c r="C25" s="7">
        <v>1051</v>
      </c>
      <c r="D25" s="8">
        <f t="shared" si="0"/>
        <v>2523</v>
      </c>
      <c r="E25" s="7">
        <v>1320</v>
      </c>
      <c r="F25" s="7">
        <v>1203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13</v>
      </c>
      <c r="M25" s="10">
        <v>5</v>
      </c>
      <c r="N25" s="10">
        <v>1</v>
      </c>
      <c r="O25" s="10">
        <v>3</v>
      </c>
      <c r="P25" s="10">
        <v>0</v>
      </c>
      <c r="Q25" s="7">
        <v>0</v>
      </c>
    </row>
    <row r="26" spans="1:17">
      <c r="A26" s="6" t="s">
        <v>33</v>
      </c>
      <c r="B26" s="7">
        <v>15</v>
      </c>
      <c r="C26" s="7">
        <v>703</v>
      </c>
      <c r="D26" s="8">
        <f t="shared" si="0"/>
        <v>1996</v>
      </c>
      <c r="E26" s="7">
        <v>1046</v>
      </c>
      <c r="F26" s="7">
        <v>950</v>
      </c>
      <c r="G26" s="9">
        <f t="shared" si="1"/>
        <v>9</v>
      </c>
      <c r="H26" s="10">
        <v>2</v>
      </c>
      <c r="I26" s="10">
        <v>1</v>
      </c>
      <c r="J26" s="10">
        <v>2</v>
      </c>
      <c r="K26" s="10">
        <v>4</v>
      </c>
      <c r="L26" s="10">
        <v>0</v>
      </c>
      <c r="M26" s="10">
        <v>4</v>
      </c>
      <c r="N26" s="10">
        <v>2</v>
      </c>
      <c r="O26" s="10">
        <v>1</v>
      </c>
      <c r="P26" s="10">
        <v>2</v>
      </c>
      <c r="Q26" s="7">
        <v>0</v>
      </c>
    </row>
    <row r="27" spans="1:17">
      <c r="A27" s="6" t="s">
        <v>34</v>
      </c>
      <c r="B27" s="7">
        <v>19</v>
      </c>
      <c r="C27" s="7">
        <v>735</v>
      </c>
      <c r="D27" s="8">
        <f t="shared" si="0"/>
        <v>2089</v>
      </c>
      <c r="E27" s="7">
        <v>1127</v>
      </c>
      <c r="F27" s="7">
        <v>962</v>
      </c>
      <c r="G27" s="9">
        <f t="shared" si="1"/>
        <v>6</v>
      </c>
      <c r="H27" s="10">
        <v>4</v>
      </c>
      <c r="I27" s="10">
        <v>1</v>
      </c>
      <c r="J27" s="10">
        <v>0</v>
      </c>
      <c r="K27" s="10">
        <v>1</v>
      </c>
      <c r="L27" s="10">
        <v>4</v>
      </c>
      <c r="M27" s="10">
        <v>5</v>
      </c>
      <c r="N27" s="10">
        <v>1</v>
      </c>
      <c r="O27" s="10">
        <v>2</v>
      </c>
      <c r="P27" s="10">
        <v>0</v>
      </c>
      <c r="Q27" s="7">
        <v>0</v>
      </c>
    </row>
    <row r="28" spans="1:17">
      <c r="A28" s="6" t="s">
        <v>35</v>
      </c>
      <c r="B28" s="7">
        <v>16</v>
      </c>
      <c r="C28" s="7">
        <v>529</v>
      </c>
      <c r="D28" s="8">
        <f t="shared" si="0"/>
        <v>1518</v>
      </c>
      <c r="E28" s="7">
        <v>823</v>
      </c>
      <c r="F28" s="7">
        <v>695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1</v>
      </c>
      <c r="M28" s="10">
        <v>2</v>
      </c>
      <c r="N28" s="10">
        <v>0</v>
      </c>
      <c r="O28" s="10">
        <v>3</v>
      </c>
      <c r="P28" s="10">
        <v>1</v>
      </c>
      <c r="Q28" s="7">
        <v>0</v>
      </c>
    </row>
    <row r="29" spans="1:17">
      <c r="A29" s="6" t="s">
        <v>36</v>
      </c>
      <c r="B29" s="7">
        <v>20</v>
      </c>
      <c r="C29" s="7">
        <v>690</v>
      </c>
      <c r="D29" s="8">
        <f>SUM(E29:F29)</f>
        <v>2065</v>
      </c>
      <c r="E29" s="7">
        <v>1060</v>
      </c>
      <c r="F29" s="7">
        <v>1005</v>
      </c>
      <c r="G29" s="9">
        <f t="shared" si="1"/>
        <v>19</v>
      </c>
      <c r="H29" s="10">
        <v>4</v>
      </c>
      <c r="I29" s="10">
        <v>6</v>
      </c>
      <c r="J29" s="10">
        <v>0</v>
      </c>
      <c r="K29" s="10">
        <v>9</v>
      </c>
      <c r="L29" s="10">
        <v>4</v>
      </c>
      <c r="M29" s="10">
        <v>8</v>
      </c>
      <c r="N29" s="10">
        <v>0</v>
      </c>
      <c r="O29" s="10">
        <v>2</v>
      </c>
      <c r="P29" s="10">
        <v>1</v>
      </c>
      <c r="Q29" s="7">
        <v>0</v>
      </c>
    </row>
    <row r="30" spans="1:17">
      <c r="A30" s="6" t="s">
        <v>37</v>
      </c>
      <c r="B30" s="7">
        <v>16</v>
      </c>
      <c r="C30" s="7">
        <v>653</v>
      </c>
      <c r="D30" s="8">
        <f>E30+F30</f>
        <v>1651</v>
      </c>
      <c r="E30" s="7">
        <v>873</v>
      </c>
      <c r="F30" s="7">
        <v>778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4</v>
      </c>
      <c r="M30" s="10">
        <v>6</v>
      </c>
      <c r="N30" s="10">
        <v>2</v>
      </c>
      <c r="O30" s="10">
        <v>1</v>
      </c>
      <c r="P30" s="10">
        <v>0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14807</v>
      </c>
      <c r="D31" s="12">
        <f>SUM(D12:D30)</f>
        <v>39352</v>
      </c>
      <c r="E31" s="12">
        <f>SUM(E12:E30)</f>
        <v>20636</v>
      </c>
      <c r="F31" s="12">
        <f>SUM(F12:F30)</f>
        <v>18716</v>
      </c>
      <c r="G31" s="12">
        <f t="shared" si="1"/>
        <v>183</v>
      </c>
      <c r="H31" s="12">
        <f t="shared" ref="H31:Q31" si="2">SUM(H12:H30)</f>
        <v>25</v>
      </c>
      <c r="I31" s="12">
        <f t="shared" si="2"/>
        <v>40</v>
      </c>
      <c r="J31" s="12">
        <f t="shared" si="2"/>
        <v>53</v>
      </c>
      <c r="K31" s="12">
        <f t="shared" si="2"/>
        <v>65</v>
      </c>
      <c r="L31" s="12">
        <f t="shared" si="2"/>
        <v>85</v>
      </c>
      <c r="M31" s="12">
        <f t="shared" si="2"/>
        <v>95</v>
      </c>
      <c r="N31" s="12">
        <f t="shared" si="2"/>
        <v>9</v>
      </c>
      <c r="O31" s="12">
        <f t="shared" si="2"/>
        <v>44</v>
      </c>
      <c r="P31" s="12">
        <f t="shared" si="2"/>
        <v>7</v>
      </c>
      <c r="Q31" s="12">
        <f t="shared" si="2"/>
        <v>5</v>
      </c>
    </row>
  </sheetData>
  <mergeCells count="20"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opLeftCell="A6" workbookViewId="0">
      <selection activeCell="K19" sqref="K19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75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78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76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77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74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1067</v>
      </c>
      <c r="D12" s="8">
        <f t="shared" ref="D12:D28" si="0">E12+F12</f>
        <v>2874</v>
      </c>
      <c r="E12" s="7">
        <v>1490</v>
      </c>
      <c r="F12" s="7">
        <v>1384</v>
      </c>
      <c r="G12" s="9">
        <f t="shared" ref="G12:G31" si="1">SUM(H12:K12)</f>
        <v>10</v>
      </c>
      <c r="H12" s="10">
        <v>2</v>
      </c>
      <c r="I12" s="10">
        <v>1</v>
      </c>
      <c r="J12" s="10">
        <v>4</v>
      </c>
      <c r="K12" s="10">
        <v>3</v>
      </c>
      <c r="L12" s="10">
        <v>10</v>
      </c>
      <c r="M12" s="10">
        <v>12</v>
      </c>
      <c r="N12" s="10">
        <v>0</v>
      </c>
      <c r="O12" s="10">
        <v>3</v>
      </c>
      <c r="P12" s="10">
        <v>2</v>
      </c>
      <c r="Q12" s="7">
        <v>0</v>
      </c>
    </row>
    <row r="13" spans="1:17">
      <c r="A13" s="6" t="s">
        <v>20</v>
      </c>
      <c r="B13" s="7">
        <v>19</v>
      </c>
      <c r="C13" s="7">
        <v>1075</v>
      </c>
      <c r="D13" s="8">
        <f t="shared" si="0"/>
        <v>2719</v>
      </c>
      <c r="E13" s="7">
        <v>1419</v>
      </c>
      <c r="F13" s="7">
        <v>1300</v>
      </c>
      <c r="G13" s="9">
        <f t="shared" si="1"/>
        <v>8</v>
      </c>
      <c r="H13" s="10">
        <v>1</v>
      </c>
      <c r="I13" s="10">
        <v>1</v>
      </c>
      <c r="J13" s="10">
        <v>4</v>
      </c>
      <c r="K13" s="10">
        <v>2</v>
      </c>
      <c r="L13" s="10">
        <v>2</v>
      </c>
      <c r="M13" s="10">
        <v>1</v>
      </c>
      <c r="N13" s="10">
        <v>2</v>
      </c>
      <c r="O13" s="10">
        <v>2</v>
      </c>
      <c r="P13" s="10">
        <v>0</v>
      </c>
      <c r="Q13" s="7">
        <v>1</v>
      </c>
    </row>
    <row r="14" spans="1:17">
      <c r="A14" s="6" t="s">
        <v>21</v>
      </c>
      <c r="B14" s="7">
        <v>23</v>
      </c>
      <c r="C14" s="7">
        <v>1067</v>
      </c>
      <c r="D14" s="8">
        <f t="shared" si="0"/>
        <v>2913</v>
      </c>
      <c r="E14" s="7">
        <v>1507</v>
      </c>
      <c r="F14" s="7">
        <v>1406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9</v>
      </c>
      <c r="M14" s="10">
        <v>13</v>
      </c>
      <c r="N14" s="10">
        <v>1</v>
      </c>
      <c r="O14" s="10">
        <v>0</v>
      </c>
      <c r="P14" s="10">
        <v>0</v>
      </c>
      <c r="Q14" s="7">
        <v>0</v>
      </c>
    </row>
    <row r="15" spans="1:17">
      <c r="A15" s="6" t="s">
        <v>22</v>
      </c>
      <c r="B15" s="7">
        <v>24</v>
      </c>
      <c r="C15" s="7">
        <v>809</v>
      </c>
      <c r="D15" s="8">
        <f t="shared" si="0"/>
        <v>2309</v>
      </c>
      <c r="E15" s="7">
        <v>1222</v>
      </c>
      <c r="F15" s="7">
        <v>1087</v>
      </c>
      <c r="G15" s="9">
        <f t="shared" si="1"/>
        <v>10</v>
      </c>
      <c r="H15" s="10">
        <v>0</v>
      </c>
      <c r="I15" s="10">
        <v>0</v>
      </c>
      <c r="J15" s="10">
        <v>3</v>
      </c>
      <c r="K15" s="10">
        <v>7</v>
      </c>
      <c r="L15" s="10">
        <v>2</v>
      </c>
      <c r="M15" s="10">
        <v>2</v>
      </c>
      <c r="N15" s="10">
        <v>2</v>
      </c>
      <c r="O15" s="10">
        <v>3</v>
      </c>
      <c r="P15" s="10">
        <v>1</v>
      </c>
      <c r="Q15" s="7">
        <v>0</v>
      </c>
    </row>
    <row r="16" spans="1:17">
      <c r="A16" s="6" t="s">
        <v>23</v>
      </c>
      <c r="B16" s="7">
        <v>16</v>
      </c>
      <c r="C16" s="7">
        <v>594</v>
      </c>
      <c r="D16" s="8">
        <f t="shared" si="0"/>
        <v>1689</v>
      </c>
      <c r="E16" s="7">
        <v>870</v>
      </c>
      <c r="F16" s="7">
        <v>819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4</v>
      </c>
      <c r="M16" s="10">
        <v>4</v>
      </c>
      <c r="N16" s="10">
        <v>1</v>
      </c>
      <c r="O16" s="10">
        <v>3</v>
      </c>
      <c r="P16" s="10">
        <v>1</v>
      </c>
      <c r="Q16" s="7">
        <v>0</v>
      </c>
    </row>
    <row r="17" spans="1:17">
      <c r="A17" s="6" t="s">
        <v>24</v>
      </c>
      <c r="B17" s="7">
        <v>22</v>
      </c>
      <c r="C17" s="7">
        <v>898</v>
      </c>
      <c r="D17" s="8">
        <f t="shared" si="0"/>
        <v>2371</v>
      </c>
      <c r="E17" s="7">
        <v>1263</v>
      </c>
      <c r="F17" s="7">
        <v>1108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5</v>
      </c>
      <c r="M17" s="10">
        <v>4</v>
      </c>
      <c r="N17" s="10">
        <v>2</v>
      </c>
      <c r="O17" s="10">
        <v>5</v>
      </c>
      <c r="P17" s="10">
        <v>1</v>
      </c>
      <c r="Q17" s="7">
        <v>1</v>
      </c>
    </row>
    <row r="18" spans="1:17">
      <c r="A18" s="6" t="s">
        <v>25</v>
      </c>
      <c r="B18" s="7">
        <v>21</v>
      </c>
      <c r="C18" s="7">
        <v>1008</v>
      </c>
      <c r="D18" s="8">
        <f t="shared" si="0"/>
        <v>2823</v>
      </c>
      <c r="E18" s="7">
        <v>1479</v>
      </c>
      <c r="F18" s="7">
        <v>1344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3</v>
      </c>
      <c r="M18" s="10">
        <v>8</v>
      </c>
      <c r="N18" s="10">
        <v>1</v>
      </c>
      <c r="O18" s="10">
        <v>6</v>
      </c>
      <c r="P18" s="10">
        <v>0</v>
      </c>
      <c r="Q18" s="7">
        <v>0</v>
      </c>
    </row>
    <row r="19" spans="1:17">
      <c r="A19" s="6" t="s">
        <v>26</v>
      </c>
      <c r="B19" s="7">
        <v>19</v>
      </c>
      <c r="C19" s="7">
        <v>671</v>
      </c>
      <c r="D19" s="8">
        <f t="shared" si="0"/>
        <v>1566</v>
      </c>
      <c r="E19" s="7">
        <v>844</v>
      </c>
      <c r="F19" s="7">
        <v>722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2</v>
      </c>
      <c r="M19" s="10">
        <v>12</v>
      </c>
      <c r="N19" s="10">
        <v>1</v>
      </c>
      <c r="O19" s="10">
        <v>3</v>
      </c>
      <c r="P19" s="10">
        <v>1</v>
      </c>
      <c r="Q19" s="7">
        <v>0</v>
      </c>
    </row>
    <row r="20" spans="1:17">
      <c r="A20" s="6" t="s">
        <v>27</v>
      </c>
      <c r="B20" s="7">
        <v>16</v>
      </c>
      <c r="C20" s="7">
        <v>563</v>
      </c>
      <c r="D20" s="8">
        <f t="shared" si="0"/>
        <v>1499</v>
      </c>
      <c r="E20" s="7">
        <v>800</v>
      </c>
      <c r="F20" s="7">
        <v>699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5</v>
      </c>
      <c r="M20" s="10">
        <v>1</v>
      </c>
      <c r="N20" s="10">
        <v>0</v>
      </c>
      <c r="O20" s="10">
        <v>5</v>
      </c>
      <c r="P20" s="10">
        <v>1</v>
      </c>
      <c r="Q20" s="7">
        <v>0</v>
      </c>
    </row>
    <row r="21" spans="1:17">
      <c r="A21" s="6" t="s">
        <v>28</v>
      </c>
      <c r="B21" s="7">
        <v>17</v>
      </c>
      <c r="C21" s="7">
        <v>519</v>
      </c>
      <c r="D21" s="8">
        <f t="shared" si="0"/>
        <v>1287</v>
      </c>
      <c r="E21" s="7">
        <v>705</v>
      </c>
      <c r="F21" s="7">
        <v>582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2</v>
      </c>
      <c r="M21" s="10">
        <v>6</v>
      </c>
      <c r="N21" s="10">
        <v>1</v>
      </c>
      <c r="O21" s="10">
        <v>0</v>
      </c>
      <c r="P21" s="10">
        <v>1</v>
      </c>
      <c r="Q21" s="7">
        <v>1</v>
      </c>
    </row>
    <row r="22" spans="1:17">
      <c r="A22" s="6" t="s">
        <v>29</v>
      </c>
      <c r="B22" s="7">
        <v>18</v>
      </c>
      <c r="C22" s="7">
        <v>908</v>
      </c>
      <c r="D22" s="8">
        <f t="shared" si="0"/>
        <v>2356</v>
      </c>
      <c r="E22" s="7">
        <v>1180</v>
      </c>
      <c r="F22" s="7">
        <v>1176</v>
      </c>
      <c r="G22" s="9">
        <f t="shared" si="1"/>
        <v>12</v>
      </c>
      <c r="H22" s="10">
        <v>4</v>
      </c>
      <c r="I22" s="10">
        <v>2</v>
      </c>
      <c r="J22" s="10">
        <v>2</v>
      </c>
      <c r="K22" s="10">
        <v>4</v>
      </c>
      <c r="L22" s="10">
        <v>5</v>
      </c>
      <c r="M22" s="10">
        <v>4</v>
      </c>
      <c r="N22" s="10">
        <v>1</v>
      </c>
      <c r="O22" s="10">
        <v>0</v>
      </c>
      <c r="P22" s="10">
        <v>0</v>
      </c>
      <c r="Q22" s="7">
        <v>1</v>
      </c>
    </row>
    <row r="23" spans="1:17">
      <c r="A23" s="6" t="s">
        <v>30</v>
      </c>
      <c r="B23" s="7">
        <v>27</v>
      </c>
      <c r="C23" s="7">
        <v>564</v>
      </c>
      <c r="D23" s="8">
        <f t="shared" si="0"/>
        <v>1364</v>
      </c>
      <c r="E23" s="7">
        <v>725</v>
      </c>
      <c r="F23" s="7">
        <v>639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5</v>
      </c>
      <c r="M23" s="10">
        <v>6</v>
      </c>
      <c r="N23" s="10">
        <v>1</v>
      </c>
      <c r="O23" s="10">
        <v>0</v>
      </c>
      <c r="P23" s="10">
        <v>0</v>
      </c>
      <c r="Q23" s="7">
        <v>0</v>
      </c>
    </row>
    <row r="24" spans="1:17">
      <c r="A24" s="6" t="s">
        <v>31</v>
      </c>
      <c r="B24" s="7">
        <v>19</v>
      </c>
      <c r="C24" s="7">
        <v>710</v>
      </c>
      <c r="D24" s="8">
        <f t="shared" si="0"/>
        <v>1779</v>
      </c>
      <c r="E24" s="7">
        <v>906</v>
      </c>
      <c r="F24" s="7">
        <v>873</v>
      </c>
      <c r="G24" s="9">
        <f t="shared" si="1"/>
        <v>7</v>
      </c>
      <c r="H24" s="10">
        <v>0</v>
      </c>
      <c r="I24" s="10">
        <v>2</v>
      </c>
      <c r="J24" s="10">
        <v>4</v>
      </c>
      <c r="K24" s="10">
        <v>1</v>
      </c>
      <c r="L24" s="10">
        <v>3</v>
      </c>
      <c r="M24" s="10">
        <v>3</v>
      </c>
      <c r="N24" s="10">
        <v>0</v>
      </c>
      <c r="O24" s="10">
        <v>2</v>
      </c>
      <c r="P24" s="10">
        <v>0</v>
      </c>
      <c r="Q24" s="7">
        <v>0</v>
      </c>
    </row>
    <row r="25" spans="1:17">
      <c r="A25" s="6" t="s">
        <v>32</v>
      </c>
      <c r="B25" s="7">
        <v>31</v>
      </c>
      <c r="C25" s="7">
        <v>1048</v>
      </c>
      <c r="D25" s="8">
        <f t="shared" si="0"/>
        <v>2514</v>
      </c>
      <c r="E25" s="7">
        <v>1313</v>
      </c>
      <c r="F25" s="7">
        <v>1201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14</v>
      </c>
      <c r="M25" s="10">
        <v>2</v>
      </c>
      <c r="N25" s="10">
        <v>1</v>
      </c>
      <c r="O25" s="10">
        <v>2</v>
      </c>
      <c r="P25" s="10">
        <v>0</v>
      </c>
      <c r="Q25" s="7">
        <v>1</v>
      </c>
    </row>
    <row r="26" spans="1:17">
      <c r="A26" s="6" t="s">
        <v>33</v>
      </c>
      <c r="B26" s="7">
        <v>15</v>
      </c>
      <c r="C26" s="7">
        <v>704</v>
      </c>
      <c r="D26" s="8">
        <f t="shared" si="0"/>
        <v>1998</v>
      </c>
      <c r="E26" s="7">
        <v>1047</v>
      </c>
      <c r="F26" s="7">
        <v>951</v>
      </c>
      <c r="G26" s="9">
        <f t="shared" si="1"/>
        <v>10</v>
      </c>
      <c r="H26" s="10">
        <v>2</v>
      </c>
      <c r="I26" s="10">
        <v>2</v>
      </c>
      <c r="J26" s="10">
        <v>2</v>
      </c>
      <c r="K26" s="10">
        <v>4</v>
      </c>
      <c r="L26" s="10">
        <v>3</v>
      </c>
      <c r="M26" s="10">
        <v>7</v>
      </c>
      <c r="N26" s="10">
        <v>1</v>
      </c>
      <c r="O26" s="10">
        <v>5</v>
      </c>
      <c r="P26" s="10">
        <v>1</v>
      </c>
      <c r="Q26" s="7">
        <v>0</v>
      </c>
    </row>
    <row r="27" spans="1:17">
      <c r="A27" s="6" t="s">
        <v>34</v>
      </c>
      <c r="B27" s="7">
        <v>19</v>
      </c>
      <c r="C27" s="7">
        <v>736</v>
      </c>
      <c r="D27" s="8">
        <f t="shared" si="0"/>
        <v>2091</v>
      </c>
      <c r="E27" s="7">
        <v>1128</v>
      </c>
      <c r="F27" s="7">
        <v>963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5</v>
      </c>
      <c r="M27" s="10">
        <v>5</v>
      </c>
      <c r="N27" s="10">
        <v>0</v>
      </c>
      <c r="O27" s="10">
        <v>2</v>
      </c>
      <c r="P27" s="10">
        <v>2</v>
      </c>
      <c r="Q27" s="7">
        <v>0</v>
      </c>
    </row>
    <row r="28" spans="1:17">
      <c r="A28" s="6" t="s">
        <v>35</v>
      </c>
      <c r="B28" s="7">
        <v>16</v>
      </c>
      <c r="C28" s="7">
        <v>529</v>
      </c>
      <c r="D28" s="8">
        <f t="shared" si="0"/>
        <v>1520</v>
      </c>
      <c r="E28" s="7">
        <v>827</v>
      </c>
      <c r="F28" s="7">
        <v>693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1</v>
      </c>
      <c r="M28" s="10">
        <v>6</v>
      </c>
      <c r="N28" s="10">
        <v>1</v>
      </c>
      <c r="O28" s="10">
        <v>1</v>
      </c>
      <c r="P28" s="10">
        <v>2</v>
      </c>
      <c r="Q28" s="7">
        <v>1</v>
      </c>
    </row>
    <row r="29" spans="1:17">
      <c r="A29" s="6" t="s">
        <v>36</v>
      </c>
      <c r="B29" s="7">
        <v>20</v>
      </c>
      <c r="C29" s="7">
        <v>692</v>
      </c>
      <c r="D29" s="8">
        <f>SUM(E29:F29)</f>
        <v>2072</v>
      </c>
      <c r="E29" s="7">
        <v>1063</v>
      </c>
      <c r="F29" s="7">
        <v>1009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2</v>
      </c>
      <c r="M29" s="10">
        <v>5</v>
      </c>
      <c r="N29" s="10">
        <v>0</v>
      </c>
      <c r="O29" s="10">
        <v>2</v>
      </c>
      <c r="P29" s="10">
        <v>1</v>
      </c>
      <c r="Q29" s="7">
        <v>0</v>
      </c>
    </row>
    <row r="30" spans="1:17">
      <c r="A30" s="6" t="s">
        <v>37</v>
      </c>
      <c r="B30" s="7">
        <v>16</v>
      </c>
      <c r="C30" s="7">
        <v>654</v>
      </c>
      <c r="D30" s="8">
        <f>E30+F30</f>
        <v>1653</v>
      </c>
      <c r="E30" s="7">
        <v>873</v>
      </c>
      <c r="F30" s="7">
        <v>780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1</v>
      </c>
      <c r="M30" s="10">
        <v>3</v>
      </c>
      <c r="N30" s="10">
        <v>0</v>
      </c>
      <c r="O30" s="10">
        <v>3</v>
      </c>
      <c r="P30" s="10">
        <v>0</v>
      </c>
      <c r="Q30" s="7">
        <v>0</v>
      </c>
    </row>
    <row r="31" spans="1:17">
      <c r="A31" s="11" t="s">
        <v>38</v>
      </c>
      <c r="B31" s="12">
        <f>SUM(B12:B30)</f>
        <v>382</v>
      </c>
      <c r="C31" s="12">
        <f>SUM(C12:C30)</f>
        <v>14816</v>
      </c>
      <c r="D31" s="12">
        <f>SUM(D12:D30)</f>
        <v>39397</v>
      </c>
      <c r="E31" s="12">
        <f>SUM(E12:E30)</f>
        <v>20661</v>
      </c>
      <c r="F31" s="12">
        <f>SUM(F12:F30)</f>
        <v>18736</v>
      </c>
      <c r="G31" s="12">
        <f t="shared" si="1"/>
        <v>189</v>
      </c>
      <c r="H31" s="12">
        <f t="shared" ref="H31:Q31" si="2">SUM(H12:H30)</f>
        <v>27</v>
      </c>
      <c r="I31" s="12">
        <f t="shared" si="2"/>
        <v>41</v>
      </c>
      <c r="J31" s="12">
        <f t="shared" si="2"/>
        <v>54</v>
      </c>
      <c r="K31" s="12">
        <f t="shared" si="2"/>
        <v>67</v>
      </c>
      <c r="L31" s="12">
        <f t="shared" si="2"/>
        <v>83</v>
      </c>
      <c r="M31" s="12">
        <f t="shared" si="2"/>
        <v>104</v>
      </c>
      <c r="N31" s="12">
        <f t="shared" si="2"/>
        <v>16</v>
      </c>
      <c r="O31" s="12">
        <f t="shared" si="2"/>
        <v>47</v>
      </c>
      <c r="P31" s="12">
        <f t="shared" si="2"/>
        <v>14</v>
      </c>
      <c r="Q31" s="12">
        <f t="shared" si="2"/>
        <v>6</v>
      </c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1"/>
  <sheetViews>
    <sheetView workbookViewId="0">
      <selection activeCell="S24" sqref="S24"/>
    </sheetView>
  </sheetViews>
  <sheetFormatPr defaultRowHeight="16.2"/>
  <cols>
    <col min="1" max="1" width="8.88671875" style="13" customWidth="1"/>
    <col min="2" max="3" width="8.77734375" customWidth="1"/>
    <col min="4" max="4" width="8.6640625" customWidth="1"/>
    <col min="5" max="9" width="8.77734375" customWidth="1"/>
    <col min="10" max="10" width="8.6640625" customWidth="1"/>
    <col min="11" max="16" width="8.77734375" customWidth="1"/>
    <col min="17" max="17" width="8.44140625" customWidth="1"/>
    <col min="18" max="30" width="8.88671875" style="1" customWidth="1"/>
    <col min="31" max="31" width="8.88671875" customWidth="1"/>
  </cols>
  <sheetData>
    <row r="1" spans="1:17" ht="28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.6">
      <c r="A2" s="16" t="s">
        <v>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8">
      <c r="A3" s="14" t="s">
        <v>64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8">
      <c r="A4" s="14" t="s">
        <v>65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8">
      <c r="A5" s="14" t="s">
        <v>67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8">
      <c r="A6" s="14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9.8">
      <c r="A7" s="14" t="s">
        <v>70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9.8">
      <c r="A8" s="14" t="s">
        <v>69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9.8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8" t="s">
        <v>1</v>
      </c>
      <c r="B10" s="17" t="s">
        <v>2</v>
      </c>
      <c r="C10" s="17" t="s">
        <v>3</v>
      </c>
      <c r="D10" s="2" t="s">
        <v>4</v>
      </c>
      <c r="E10" s="17" t="s">
        <v>5</v>
      </c>
      <c r="F10" s="17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  <c r="P10" s="18" t="s">
        <v>14</v>
      </c>
      <c r="Q10" s="18" t="s">
        <v>15</v>
      </c>
    </row>
    <row r="11" spans="1:17">
      <c r="A11" s="18"/>
      <c r="B11" s="17"/>
      <c r="C11" s="17"/>
      <c r="D11" s="4" t="s">
        <v>16</v>
      </c>
      <c r="E11" s="17"/>
      <c r="F11" s="17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7"/>
      <c r="M11" s="17"/>
      <c r="N11" s="17"/>
      <c r="O11" s="17"/>
      <c r="P11" s="18"/>
      <c r="Q11" s="18"/>
    </row>
    <row r="12" spans="1:17">
      <c r="A12" s="6" t="s">
        <v>19</v>
      </c>
      <c r="B12" s="7">
        <v>24</v>
      </c>
      <c r="C12" s="7">
        <v>1065</v>
      </c>
      <c r="D12" s="8">
        <f t="shared" ref="D12:D28" si="0">E12+F12</f>
        <v>2877</v>
      </c>
      <c r="E12" s="7">
        <v>1491</v>
      </c>
      <c r="F12" s="7">
        <v>1386</v>
      </c>
      <c r="G12" s="9">
        <f t="shared" ref="G12:G31" si="1">SUM(H12:K12)</f>
        <v>10</v>
      </c>
      <c r="H12" s="10">
        <v>2</v>
      </c>
      <c r="I12" s="10">
        <v>1</v>
      </c>
      <c r="J12" s="10">
        <v>4</v>
      </c>
      <c r="K12" s="10">
        <v>3</v>
      </c>
      <c r="L12" s="10">
        <v>11</v>
      </c>
      <c r="M12" s="10">
        <v>10</v>
      </c>
      <c r="N12" s="10">
        <v>2</v>
      </c>
      <c r="O12" s="10">
        <v>2</v>
      </c>
      <c r="P12" s="10">
        <v>1</v>
      </c>
      <c r="Q12" s="7">
        <v>0</v>
      </c>
    </row>
    <row r="13" spans="1:17">
      <c r="A13" s="6" t="s">
        <v>20</v>
      </c>
      <c r="B13" s="7">
        <v>19</v>
      </c>
      <c r="C13" s="7">
        <v>1073</v>
      </c>
      <c r="D13" s="8">
        <f t="shared" si="0"/>
        <v>2719</v>
      </c>
      <c r="E13" s="7">
        <v>1420</v>
      </c>
      <c r="F13" s="7">
        <v>1299</v>
      </c>
      <c r="G13" s="9">
        <f t="shared" si="1"/>
        <v>8</v>
      </c>
      <c r="H13" s="10">
        <v>1</v>
      </c>
      <c r="I13" s="10">
        <v>1</v>
      </c>
      <c r="J13" s="10">
        <v>4</v>
      </c>
      <c r="K13" s="10">
        <v>2</v>
      </c>
      <c r="L13" s="10">
        <v>4</v>
      </c>
      <c r="M13" s="10">
        <v>11</v>
      </c>
      <c r="N13" s="10">
        <v>0</v>
      </c>
      <c r="O13" s="10">
        <v>2</v>
      </c>
      <c r="P13" s="10">
        <v>1</v>
      </c>
      <c r="Q13" s="7">
        <v>0</v>
      </c>
    </row>
    <row r="14" spans="1:17">
      <c r="A14" s="6" t="s">
        <v>21</v>
      </c>
      <c r="B14" s="7">
        <v>23</v>
      </c>
      <c r="C14" s="7">
        <v>1068</v>
      </c>
      <c r="D14" s="8">
        <f t="shared" si="0"/>
        <v>2916</v>
      </c>
      <c r="E14" s="7">
        <v>1507</v>
      </c>
      <c r="F14" s="7">
        <v>1409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10</v>
      </c>
      <c r="M14" s="10">
        <v>11</v>
      </c>
      <c r="N14" s="10">
        <v>0</v>
      </c>
      <c r="O14" s="10">
        <v>3</v>
      </c>
      <c r="P14" s="10">
        <v>0</v>
      </c>
      <c r="Q14" s="7">
        <v>0</v>
      </c>
    </row>
    <row r="15" spans="1:17">
      <c r="A15" s="6" t="s">
        <v>22</v>
      </c>
      <c r="B15" s="7">
        <v>24</v>
      </c>
      <c r="C15" s="7">
        <v>805</v>
      </c>
      <c r="D15" s="8">
        <f t="shared" si="0"/>
        <v>2314</v>
      </c>
      <c r="E15" s="7">
        <v>1226</v>
      </c>
      <c r="F15" s="7">
        <v>1088</v>
      </c>
      <c r="G15" s="9">
        <f t="shared" si="1"/>
        <v>10</v>
      </c>
      <c r="H15" s="10">
        <v>0</v>
      </c>
      <c r="I15" s="10">
        <v>0</v>
      </c>
      <c r="J15" s="10">
        <v>3</v>
      </c>
      <c r="K15" s="10">
        <v>7</v>
      </c>
      <c r="L15" s="10">
        <v>2</v>
      </c>
      <c r="M15" s="10">
        <v>5</v>
      </c>
      <c r="N15" s="10">
        <v>2</v>
      </c>
      <c r="O15" s="10">
        <v>2</v>
      </c>
      <c r="P15" s="10">
        <v>1</v>
      </c>
      <c r="Q15" s="7">
        <v>1</v>
      </c>
    </row>
    <row r="16" spans="1:17">
      <c r="A16" s="6" t="s">
        <v>23</v>
      </c>
      <c r="B16" s="7">
        <v>16</v>
      </c>
      <c r="C16" s="7">
        <v>595</v>
      </c>
      <c r="D16" s="8">
        <f t="shared" si="0"/>
        <v>1691</v>
      </c>
      <c r="E16" s="7">
        <v>871</v>
      </c>
      <c r="F16" s="7">
        <v>820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6</v>
      </c>
      <c r="M16" s="10">
        <v>4</v>
      </c>
      <c r="N16" s="10">
        <v>1</v>
      </c>
      <c r="O16" s="10">
        <v>2</v>
      </c>
      <c r="P16" s="10">
        <v>0</v>
      </c>
      <c r="Q16" s="7">
        <v>0</v>
      </c>
    </row>
    <row r="17" spans="1:17">
      <c r="A17" s="6" t="s">
        <v>24</v>
      </c>
      <c r="B17" s="7">
        <v>22</v>
      </c>
      <c r="C17" s="7">
        <v>893</v>
      </c>
      <c r="D17" s="8">
        <f t="shared" si="0"/>
        <v>2370</v>
      </c>
      <c r="E17" s="7">
        <v>1261</v>
      </c>
      <c r="F17" s="7">
        <v>1109</v>
      </c>
      <c r="G17" s="9">
        <f t="shared" si="1"/>
        <v>14</v>
      </c>
      <c r="H17" s="10">
        <v>2</v>
      </c>
      <c r="I17" s="10">
        <v>3</v>
      </c>
      <c r="J17" s="10">
        <v>5</v>
      </c>
      <c r="K17" s="10">
        <v>4</v>
      </c>
      <c r="L17" s="10">
        <v>9</v>
      </c>
      <c r="M17" s="10">
        <v>10</v>
      </c>
      <c r="N17" s="10">
        <v>0</v>
      </c>
      <c r="O17" s="10">
        <v>5</v>
      </c>
      <c r="P17" s="10">
        <v>1</v>
      </c>
      <c r="Q17" s="7">
        <v>0</v>
      </c>
    </row>
    <row r="18" spans="1:17">
      <c r="A18" s="6" t="s">
        <v>25</v>
      </c>
      <c r="B18" s="7">
        <v>21</v>
      </c>
      <c r="C18" s="7">
        <v>1011</v>
      </c>
      <c r="D18" s="8">
        <f t="shared" si="0"/>
        <v>2834</v>
      </c>
      <c r="E18" s="7">
        <v>1485</v>
      </c>
      <c r="F18" s="7">
        <v>1349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5</v>
      </c>
      <c r="M18" s="10">
        <v>4</v>
      </c>
      <c r="N18" s="10">
        <v>1</v>
      </c>
      <c r="O18" s="10">
        <v>5</v>
      </c>
      <c r="P18" s="10">
        <v>1</v>
      </c>
      <c r="Q18" s="7">
        <v>0</v>
      </c>
    </row>
    <row r="19" spans="1:17">
      <c r="A19" s="6" t="s">
        <v>26</v>
      </c>
      <c r="B19" s="7">
        <v>19</v>
      </c>
      <c r="C19" s="7">
        <v>675</v>
      </c>
      <c r="D19" s="8">
        <f t="shared" si="0"/>
        <v>1576</v>
      </c>
      <c r="E19" s="7">
        <v>850</v>
      </c>
      <c r="F19" s="7">
        <v>726</v>
      </c>
      <c r="G19" s="9">
        <f t="shared" si="1"/>
        <v>7</v>
      </c>
      <c r="H19" s="10">
        <v>3</v>
      </c>
      <c r="I19" s="10">
        <v>2</v>
      </c>
      <c r="J19" s="10">
        <v>1</v>
      </c>
      <c r="K19" s="10">
        <v>1</v>
      </c>
      <c r="L19" s="10">
        <v>10</v>
      </c>
      <c r="M19" s="10">
        <v>3</v>
      </c>
      <c r="N19" s="10">
        <v>0</v>
      </c>
      <c r="O19" s="10">
        <v>0</v>
      </c>
      <c r="P19" s="10">
        <v>0</v>
      </c>
      <c r="Q19" s="7">
        <v>0</v>
      </c>
    </row>
    <row r="20" spans="1:17">
      <c r="A20" s="6" t="s">
        <v>27</v>
      </c>
      <c r="B20" s="7">
        <v>16</v>
      </c>
      <c r="C20" s="7">
        <v>564</v>
      </c>
      <c r="D20" s="8">
        <f t="shared" si="0"/>
        <v>1498</v>
      </c>
      <c r="E20" s="7">
        <v>798</v>
      </c>
      <c r="F20" s="7">
        <v>700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7</v>
      </c>
      <c r="N20" s="10">
        <v>1</v>
      </c>
      <c r="O20" s="10">
        <v>2</v>
      </c>
      <c r="P20" s="10">
        <v>0</v>
      </c>
      <c r="Q20" s="7">
        <v>0</v>
      </c>
    </row>
    <row r="21" spans="1:17">
      <c r="A21" s="6" t="s">
        <v>28</v>
      </c>
      <c r="B21" s="7">
        <v>17</v>
      </c>
      <c r="C21" s="7">
        <v>520</v>
      </c>
      <c r="D21" s="8">
        <f t="shared" si="0"/>
        <v>1289</v>
      </c>
      <c r="E21" s="7">
        <v>707</v>
      </c>
      <c r="F21" s="7">
        <v>582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5</v>
      </c>
      <c r="M21" s="10">
        <v>8</v>
      </c>
      <c r="N21" s="10">
        <v>1</v>
      </c>
      <c r="O21" s="10">
        <v>1</v>
      </c>
      <c r="P21" s="10">
        <v>0</v>
      </c>
      <c r="Q21" s="7">
        <v>0</v>
      </c>
    </row>
    <row r="22" spans="1:17">
      <c r="A22" s="6" t="s">
        <v>29</v>
      </c>
      <c r="B22" s="7">
        <v>18</v>
      </c>
      <c r="C22" s="7">
        <v>905</v>
      </c>
      <c r="D22" s="8">
        <f t="shared" si="0"/>
        <v>2354</v>
      </c>
      <c r="E22" s="7">
        <v>1181</v>
      </c>
      <c r="F22" s="7">
        <v>1173</v>
      </c>
      <c r="G22" s="9">
        <f t="shared" si="1"/>
        <v>12</v>
      </c>
      <c r="H22" s="10">
        <v>4</v>
      </c>
      <c r="I22" s="10">
        <v>2</v>
      </c>
      <c r="J22" s="10">
        <v>2</v>
      </c>
      <c r="K22" s="10">
        <v>4</v>
      </c>
      <c r="L22" s="10">
        <v>4</v>
      </c>
      <c r="M22" s="10">
        <v>7</v>
      </c>
      <c r="N22" s="10">
        <v>1</v>
      </c>
      <c r="O22" s="10">
        <v>3</v>
      </c>
      <c r="P22" s="10">
        <v>2</v>
      </c>
      <c r="Q22" s="7">
        <v>0</v>
      </c>
    </row>
    <row r="23" spans="1:17">
      <c r="A23" s="6" t="s">
        <v>30</v>
      </c>
      <c r="B23" s="7">
        <v>27</v>
      </c>
      <c r="C23" s="7">
        <v>563</v>
      </c>
      <c r="D23" s="8">
        <f t="shared" si="0"/>
        <v>1365</v>
      </c>
      <c r="E23" s="7">
        <v>727</v>
      </c>
      <c r="F23" s="7">
        <v>638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3</v>
      </c>
      <c r="M23" s="10">
        <v>5</v>
      </c>
      <c r="N23" s="10">
        <v>0</v>
      </c>
      <c r="O23" s="10">
        <v>2</v>
      </c>
      <c r="P23" s="10">
        <v>0</v>
      </c>
      <c r="Q23" s="7">
        <v>0</v>
      </c>
    </row>
    <row r="24" spans="1:17">
      <c r="A24" s="6" t="s">
        <v>31</v>
      </c>
      <c r="B24" s="7">
        <v>19</v>
      </c>
      <c r="C24" s="7">
        <v>711</v>
      </c>
      <c r="D24" s="8">
        <f t="shared" si="0"/>
        <v>1778</v>
      </c>
      <c r="E24" s="7">
        <v>905</v>
      </c>
      <c r="F24" s="7">
        <v>873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5</v>
      </c>
      <c r="M24" s="10">
        <v>4</v>
      </c>
      <c r="N24" s="10">
        <v>1</v>
      </c>
      <c r="O24" s="10">
        <v>3</v>
      </c>
      <c r="P24" s="10">
        <v>1</v>
      </c>
      <c r="Q24" s="7">
        <v>0</v>
      </c>
    </row>
    <row r="25" spans="1:17">
      <c r="A25" s="6" t="s">
        <v>32</v>
      </c>
      <c r="B25" s="7">
        <v>31</v>
      </c>
      <c r="C25" s="7">
        <v>1044</v>
      </c>
      <c r="D25" s="8">
        <f t="shared" si="0"/>
        <v>2505</v>
      </c>
      <c r="E25" s="7">
        <v>1310</v>
      </c>
      <c r="F25" s="7">
        <v>1195</v>
      </c>
      <c r="G25" s="9">
        <f t="shared" si="1"/>
        <v>17</v>
      </c>
      <c r="H25" s="10">
        <v>1</v>
      </c>
      <c r="I25" s="10">
        <v>2</v>
      </c>
      <c r="J25" s="10">
        <v>7</v>
      </c>
      <c r="K25" s="10">
        <v>7</v>
      </c>
      <c r="L25" s="10">
        <v>16</v>
      </c>
      <c r="M25" s="10">
        <v>10</v>
      </c>
      <c r="N25" s="10">
        <v>0</v>
      </c>
      <c r="O25" s="10">
        <v>2</v>
      </c>
      <c r="P25" s="10">
        <v>2</v>
      </c>
      <c r="Q25" s="7">
        <v>0</v>
      </c>
    </row>
    <row r="26" spans="1:17">
      <c r="A26" s="6" t="s">
        <v>33</v>
      </c>
      <c r="B26" s="7">
        <v>15</v>
      </c>
      <c r="C26" s="7">
        <v>703</v>
      </c>
      <c r="D26" s="8">
        <f t="shared" si="0"/>
        <v>2005</v>
      </c>
      <c r="E26" s="7">
        <v>1051</v>
      </c>
      <c r="F26" s="7">
        <v>954</v>
      </c>
      <c r="G26" s="9">
        <f t="shared" si="1"/>
        <v>10</v>
      </c>
      <c r="H26" s="10">
        <v>2</v>
      </c>
      <c r="I26" s="10">
        <v>2</v>
      </c>
      <c r="J26" s="10">
        <v>2</v>
      </c>
      <c r="K26" s="10">
        <v>4</v>
      </c>
      <c r="L26" s="10">
        <v>2</v>
      </c>
      <c r="M26" s="10">
        <v>9</v>
      </c>
      <c r="N26" s="10">
        <v>0</v>
      </c>
      <c r="O26" s="10">
        <v>1</v>
      </c>
      <c r="P26" s="10">
        <v>0</v>
      </c>
      <c r="Q26" s="7">
        <v>0</v>
      </c>
    </row>
    <row r="27" spans="1:17">
      <c r="A27" s="6" t="s">
        <v>34</v>
      </c>
      <c r="B27" s="7">
        <v>19</v>
      </c>
      <c r="C27" s="7">
        <v>739</v>
      </c>
      <c r="D27" s="8">
        <f t="shared" si="0"/>
        <v>2095</v>
      </c>
      <c r="E27" s="7">
        <v>1129</v>
      </c>
      <c r="F27" s="7">
        <v>966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3</v>
      </c>
      <c r="M27" s="10">
        <v>3</v>
      </c>
      <c r="N27" s="10">
        <v>2</v>
      </c>
      <c r="O27" s="10">
        <v>2</v>
      </c>
      <c r="P27" s="10">
        <v>1</v>
      </c>
      <c r="Q27" s="7">
        <v>0</v>
      </c>
    </row>
    <row r="28" spans="1:17">
      <c r="A28" s="6" t="s">
        <v>35</v>
      </c>
      <c r="B28" s="7">
        <v>16</v>
      </c>
      <c r="C28" s="7">
        <v>529</v>
      </c>
      <c r="D28" s="8">
        <f t="shared" si="0"/>
        <v>1527</v>
      </c>
      <c r="E28" s="7">
        <v>830</v>
      </c>
      <c r="F28" s="7">
        <v>697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2</v>
      </c>
      <c r="M28" s="10">
        <v>4</v>
      </c>
      <c r="N28" s="10">
        <v>3</v>
      </c>
      <c r="O28" s="10">
        <v>2</v>
      </c>
      <c r="P28" s="10">
        <v>0</v>
      </c>
      <c r="Q28" s="7">
        <v>0</v>
      </c>
    </row>
    <row r="29" spans="1:17">
      <c r="A29" s="6" t="s">
        <v>36</v>
      </c>
      <c r="B29" s="7">
        <v>20</v>
      </c>
      <c r="C29" s="7">
        <v>691</v>
      </c>
      <c r="D29" s="8">
        <f>SUM(E29:F29)</f>
        <v>2078</v>
      </c>
      <c r="E29" s="7">
        <v>1067</v>
      </c>
      <c r="F29" s="7">
        <v>1011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2</v>
      </c>
      <c r="M29" s="10">
        <v>5</v>
      </c>
      <c r="N29" s="10">
        <v>0</v>
      </c>
      <c r="O29" s="10">
        <v>4</v>
      </c>
      <c r="P29" s="10">
        <v>1</v>
      </c>
      <c r="Q29" s="7">
        <v>0</v>
      </c>
    </row>
    <row r="30" spans="1:17">
      <c r="A30" s="6" t="s">
        <v>37</v>
      </c>
      <c r="B30" s="7">
        <v>16</v>
      </c>
      <c r="C30" s="7">
        <v>653</v>
      </c>
      <c r="D30" s="8">
        <f>E30+F30</f>
        <v>1658</v>
      </c>
      <c r="E30" s="7">
        <v>873</v>
      </c>
      <c r="F30" s="7">
        <v>785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7</v>
      </c>
      <c r="M30" s="10">
        <v>2</v>
      </c>
      <c r="N30" s="10">
        <v>1</v>
      </c>
      <c r="O30" s="10">
        <v>3</v>
      </c>
      <c r="P30" s="10">
        <v>1</v>
      </c>
      <c r="Q30" s="7">
        <v>1</v>
      </c>
    </row>
    <row r="31" spans="1:17">
      <c r="A31" s="11" t="s">
        <v>38</v>
      </c>
      <c r="B31" s="12">
        <f>SUM(B12:B30)</f>
        <v>382</v>
      </c>
      <c r="C31" s="12">
        <f>SUM(C12:C30)</f>
        <v>14807</v>
      </c>
      <c r="D31" s="12">
        <f>SUM(D12:D30)</f>
        <v>39449</v>
      </c>
      <c r="E31" s="12">
        <f>SUM(E12:E30)</f>
        <v>20689</v>
      </c>
      <c r="F31" s="12">
        <f>SUM(F12:F30)</f>
        <v>18760</v>
      </c>
      <c r="G31" s="12">
        <f t="shared" si="1"/>
        <v>187</v>
      </c>
      <c r="H31" s="12">
        <f t="shared" ref="H31:Q31" si="2">SUM(H12:H30)</f>
        <v>27</v>
      </c>
      <c r="I31" s="12">
        <f t="shared" si="2"/>
        <v>41</v>
      </c>
      <c r="J31" s="12">
        <f t="shared" si="2"/>
        <v>52</v>
      </c>
      <c r="K31" s="12">
        <f t="shared" si="2"/>
        <v>67</v>
      </c>
      <c r="L31" s="12">
        <f t="shared" si="2"/>
        <v>106</v>
      </c>
      <c r="M31" s="12">
        <f t="shared" si="2"/>
        <v>122</v>
      </c>
      <c r="N31" s="12">
        <f t="shared" si="2"/>
        <v>16</v>
      </c>
      <c r="O31" s="12">
        <f t="shared" si="2"/>
        <v>46</v>
      </c>
      <c r="P31" s="12">
        <f t="shared" si="2"/>
        <v>13</v>
      </c>
      <c r="Q31" s="12">
        <f t="shared" si="2"/>
        <v>2</v>
      </c>
    </row>
  </sheetData>
  <mergeCells count="20"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108年12月</vt:lpstr>
      <vt:lpstr>108年11月</vt:lpstr>
      <vt:lpstr>108年10月</vt:lpstr>
      <vt:lpstr>108年9月</vt:lpstr>
      <vt:lpstr>108年8月</vt:lpstr>
      <vt:lpstr>108年7月</vt:lpstr>
      <vt:lpstr>108年6月</vt:lpstr>
      <vt:lpstr>108年5月</vt:lpstr>
      <vt:lpstr>108年4月</vt:lpstr>
      <vt:lpstr>108年3月</vt:lpstr>
      <vt:lpstr>108年2月</vt:lpstr>
      <vt:lpstr>108年1月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2019-11-01T01:38:44Z</cp:lastPrinted>
  <dcterms:created xsi:type="dcterms:W3CDTF">2013-10-07T03:28:27Z</dcterms:created>
  <dcterms:modified xsi:type="dcterms:W3CDTF">2020-01-02T06:20:59Z</dcterms:modified>
</cp:coreProperties>
</file>