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9936"/>
  </bookViews>
  <sheets>
    <sheet name="網頁" sheetId="3" r:id="rId1"/>
  </sheets>
  <calcPr calcId="125725"/>
</workbook>
</file>

<file path=xl/calcChain.xml><?xml version="1.0" encoding="utf-8"?>
<calcChain xmlns="http://schemas.openxmlformats.org/spreadsheetml/2006/main">
  <c r="H14" i="3"/>
  <c r="I14"/>
  <c r="J14"/>
  <c r="K14"/>
  <c r="H13"/>
  <c r="I13"/>
  <c r="J13"/>
  <c r="K13"/>
  <c r="I6"/>
  <c r="I7"/>
  <c r="I8"/>
  <c r="I9"/>
  <c r="I10"/>
  <c r="I11"/>
  <c r="I12"/>
  <c r="J6"/>
  <c r="J7"/>
  <c r="J8"/>
  <c r="J9"/>
  <c r="J10"/>
  <c r="J11"/>
  <c r="J12"/>
  <c r="K6"/>
  <c r="K7"/>
  <c r="K8"/>
  <c r="K9"/>
  <c r="K10"/>
  <c r="K11"/>
  <c r="K12"/>
  <c r="K5"/>
  <c r="J5"/>
  <c r="I5"/>
  <c r="H6"/>
  <c r="H7"/>
  <c r="H8"/>
  <c r="H9"/>
  <c r="H10"/>
  <c r="H11"/>
  <c r="H12"/>
  <c r="H5"/>
</calcChain>
</file>

<file path=xl/sharedStrings.xml><?xml version="1.0" encoding="utf-8"?>
<sst xmlns="http://schemas.openxmlformats.org/spreadsheetml/2006/main" count="11" uniqueCount="11">
  <si>
    <t>年度</t>
  </si>
  <si>
    <t>出生登記數</t>
  </si>
  <si>
    <t>死亡登記數</t>
  </si>
  <si>
    <t>年中人口數</t>
  </si>
  <si>
    <t>出生率</t>
  </si>
  <si>
    <t>死亡率</t>
  </si>
  <si>
    <t>結婚率</t>
  </si>
  <si>
    <t>離婚率</t>
  </si>
  <si>
    <t>結婚人數</t>
    <phoneticPr fontId="1" type="noConversion"/>
  </si>
  <si>
    <t>離婚人數</t>
    <phoneticPr fontId="1" type="noConversion"/>
  </si>
  <si>
    <t>高雄市桃源區101年至110年出生率、死亡率、結婚率、離婚率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</si>
</sst>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0_);[Red]\(0.000\)"/>
  </numFmts>
  <fonts count="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8"/>
      <color rgb="FF000000"/>
      <name val="新細明體"/>
      <family val="1"/>
      <charset val="136"/>
      <scheme val="minor"/>
    </font>
    <font>
      <sz val="16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0" fontId="4" fillId="0" borderId="0" xfId="0" applyFont="1" applyAlignment="1">
      <alignment horizontal="center" vertical="center" readingOrder="1"/>
    </xf>
    <xf numFmtId="0" fontId="0" fillId="0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4" borderId="1" xfId="0" applyFill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zh-TW" sz="1800" b="1" i="0" baseline="0">
                <a:effectLst/>
              </a:rPr>
              <a:t>出生、死亡、結婚、離婚數</a:t>
            </a:r>
            <a:endParaRPr lang="zh-TW" altLang="zh-TW">
              <a:effectLst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1375695475787894E-2"/>
          <c:y val="0.17868456098160138"/>
          <c:w val="0.7673897580217256"/>
          <c:h val="0.62812310099168633"/>
        </c:manualLayout>
      </c:layout>
      <c:barChart>
        <c:barDir val="col"/>
        <c:grouping val="clustered"/>
        <c:ser>
          <c:idx val="2"/>
          <c:order val="0"/>
          <c:tx>
            <c:strRef>
              <c:f>網頁!$C$4</c:f>
              <c:strCache>
                <c:ptCount val="1"/>
                <c:pt idx="0">
                  <c:v>出生登記數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網頁!$B$5:$B$14</c:f>
              <c:numCache>
                <c:formatCode>General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cat>
          <c:val>
            <c:numRef>
              <c:f>網頁!$C$5:$C$14</c:f>
              <c:numCache>
                <c:formatCode>General</c:formatCode>
                <c:ptCount val="10"/>
                <c:pt idx="0">
                  <c:v>73</c:v>
                </c:pt>
                <c:pt idx="1">
                  <c:v>50</c:v>
                </c:pt>
                <c:pt idx="2">
                  <c:v>55</c:v>
                </c:pt>
                <c:pt idx="3">
                  <c:v>52</c:v>
                </c:pt>
                <c:pt idx="4">
                  <c:v>51</c:v>
                </c:pt>
                <c:pt idx="5">
                  <c:v>44</c:v>
                </c:pt>
                <c:pt idx="6">
                  <c:v>57</c:v>
                </c:pt>
                <c:pt idx="7">
                  <c:v>41</c:v>
                </c:pt>
                <c:pt idx="8">
                  <c:v>56</c:v>
                </c:pt>
                <c:pt idx="9">
                  <c:v>51</c:v>
                </c:pt>
              </c:numCache>
            </c:numRef>
          </c:val>
        </c:ser>
        <c:ser>
          <c:idx val="3"/>
          <c:order val="1"/>
          <c:tx>
            <c:strRef>
              <c:f>網頁!$D$4</c:f>
              <c:strCache>
                <c:ptCount val="1"/>
                <c:pt idx="0">
                  <c:v>死亡登記數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網頁!$B$5:$B$14</c:f>
              <c:numCache>
                <c:formatCode>General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cat>
          <c:val>
            <c:numRef>
              <c:f>網頁!$D$5:$D$14</c:f>
              <c:numCache>
                <c:formatCode>General</c:formatCode>
                <c:ptCount val="10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39</c:v>
                </c:pt>
                <c:pt idx="4">
                  <c:v>48</c:v>
                </c:pt>
                <c:pt idx="5">
                  <c:v>42</c:v>
                </c:pt>
                <c:pt idx="6">
                  <c:v>52</c:v>
                </c:pt>
                <c:pt idx="7">
                  <c:v>46</c:v>
                </c:pt>
                <c:pt idx="8">
                  <c:v>46</c:v>
                </c:pt>
                <c:pt idx="9">
                  <c:v>51</c:v>
                </c:pt>
              </c:numCache>
            </c:numRef>
          </c:val>
        </c:ser>
        <c:ser>
          <c:idx val="4"/>
          <c:order val="2"/>
          <c:tx>
            <c:strRef>
              <c:f>網頁!$E$4</c:f>
              <c:strCache>
                <c:ptCount val="1"/>
                <c:pt idx="0">
                  <c:v>結婚人數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網頁!$B$5:$B$14</c:f>
              <c:numCache>
                <c:formatCode>General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cat>
          <c:val>
            <c:numRef>
              <c:f>網頁!$E$5:$E$14</c:f>
              <c:numCache>
                <c:formatCode>General</c:formatCode>
                <c:ptCount val="10"/>
                <c:pt idx="0">
                  <c:v>25</c:v>
                </c:pt>
                <c:pt idx="1">
                  <c:v>25</c:v>
                </c:pt>
                <c:pt idx="2">
                  <c:v>19</c:v>
                </c:pt>
                <c:pt idx="3">
                  <c:v>29</c:v>
                </c:pt>
                <c:pt idx="4">
                  <c:v>11</c:v>
                </c:pt>
                <c:pt idx="5">
                  <c:v>19</c:v>
                </c:pt>
                <c:pt idx="6">
                  <c:v>18</c:v>
                </c:pt>
                <c:pt idx="7">
                  <c:v>13</c:v>
                </c:pt>
                <c:pt idx="8">
                  <c:v>33</c:v>
                </c:pt>
                <c:pt idx="9">
                  <c:v>21</c:v>
                </c:pt>
              </c:numCache>
            </c:numRef>
          </c:val>
        </c:ser>
        <c:ser>
          <c:idx val="0"/>
          <c:order val="3"/>
          <c:tx>
            <c:strRef>
              <c:f>網頁!$F$4</c:f>
              <c:strCache>
                <c:ptCount val="1"/>
                <c:pt idx="0">
                  <c:v>離婚人數</c:v>
                </c:pt>
              </c:strCache>
            </c:strRef>
          </c:tx>
          <c:cat>
            <c:numRef>
              <c:f>網頁!$B$5:$B$14</c:f>
              <c:numCache>
                <c:formatCode>General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cat>
          <c:val>
            <c:numRef>
              <c:f>網頁!$F$5:$F$14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15</c:v>
                </c:pt>
                <c:pt idx="6">
                  <c:v>3</c:v>
                </c:pt>
                <c:pt idx="7">
                  <c:v>6</c:v>
                </c:pt>
                <c:pt idx="8">
                  <c:v>11</c:v>
                </c:pt>
                <c:pt idx="9">
                  <c:v>8</c:v>
                </c:pt>
              </c:numCache>
            </c:numRef>
          </c:val>
        </c:ser>
        <c:axId val="43002880"/>
        <c:axId val="43181184"/>
      </c:barChart>
      <c:catAx>
        <c:axId val="43002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年份</a:t>
                </a:r>
              </a:p>
            </c:rich>
          </c:tx>
          <c:layout>
            <c:manualLayout>
              <c:xMode val="edge"/>
              <c:yMode val="edge"/>
              <c:x val="0.87082442607570121"/>
              <c:y val="0.80700949418359924"/>
            </c:manualLayout>
          </c:layout>
        </c:title>
        <c:numFmt formatCode="General" sourceLinked="1"/>
        <c:tickLblPos val="nextTo"/>
        <c:crossAx val="43181184"/>
        <c:crosses val="autoZero"/>
        <c:auto val="1"/>
        <c:lblAlgn val="ctr"/>
        <c:lblOffset val="100"/>
      </c:catAx>
      <c:valAx>
        <c:axId val="43181184"/>
        <c:scaling>
          <c:orientation val="minMax"/>
        </c:scaling>
        <c:axPos val="l"/>
        <c:majorGridlines/>
        <c:numFmt formatCode="General" sourceLinked="1"/>
        <c:tickLblPos val="nextTo"/>
        <c:crossAx val="4300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93880519406951"/>
          <c:y val="0.18897391347208381"/>
          <c:w val="0.13422400198171797"/>
          <c:h val="0.282987689919042"/>
        </c:manualLayout>
      </c:layout>
      <c:spPr>
        <a:noFill/>
      </c:sp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0284692236051148"/>
          <c:y val="0.23082349081364831"/>
          <c:w val="0.72466203821296526"/>
          <c:h val="0.66531395114072278"/>
        </c:manualLayout>
      </c:layout>
      <c:lineChart>
        <c:grouping val="standard"/>
        <c:ser>
          <c:idx val="0"/>
          <c:order val="0"/>
          <c:tx>
            <c:strRef>
              <c:f>網頁!$H$4</c:f>
              <c:strCache>
                <c:ptCount val="1"/>
                <c:pt idx="0">
                  <c:v>出生率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網頁!$B$5:$B$14</c:f>
              <c:numCache>
                <c:formatCode>General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cat>
          <c:val>
            <c:numRef>
              <c:f>網頁!$H$5:$H$14</c:f>
              <c:numCache>
                <c:formatCode>0.000_ </c:formatCode>
                <c:ptCount val="10"/>
                <c:pt idx="0">
                  <c:v>16.012283395481465</c:v>
                </c:pt>
                <c:pt idx="1">
                  <c:v>11.348161597821152</c:v>
                </c:pt>
                <c:pt idx="2">
                  <c:v>12.5</c:v>
                </c:pt>
                <c:pt idx="3">
                  <c:v>12.267044114177871</c:v>
                </c:pt>
                <c:pt idx="4">
                  <c:v>12.085308056872037</c:v>
                </c:pt>
                <c:pt idx="5">
                  <c:v>10.362694300518134</c:v>
                </c:pt>
                <c:pt idx="6">
                  <c:v>13.221990257480863</c:v>
                </c:pt>
                <c:pt idx="7">
                  <c:v>9.622154423844167</c:v>
                </c:pt>
                <c:pt idx="8">
                  <c:v>13.201320132013201</c:v>
                </c:pt>
                <c:pt idx="9" formatCode="General">
                  <c:v>12.119771863117871</c:v>
                </c:pt>
              </c:numCache>
            </c:numRef>
          </c:val>
        </c:ser>
        <c:ser>
          <c:idx val="1"/>
          <c:order val="1"/>
          <c:tx>
            <c:strRef>
              <c:f>網頁!$I$4</c:f>
              <c:strCache>
                <c:ptCount val="1"/>
                <c:pt idx="0">
                  <c:v>死亡率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網頁!$B$5:$B$14</c:f>
              <c:numCache>
                <c:formatCode>General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cat>
          <c:val>
            <c:numRef>
              <c:f>網頁!$I$5:$I$14</c:f>
              <c:numCache>
                <c:formatCode>0.000_ </c:formatCode>
                <c:ptCount val="10"/>
                <c:pt idx="0">
                  <c:v>10.967317394165386</c:v>
                </c:pt>
                <c:pt idx="1">
                  <c:v>12.482977757603267</c:v>
                </c:pt>
                <c:pt idx="2">
                  <c:v>11.363636363636363</c:v>
                </c:pt>
                <c:pt idx="3">
                  <c:v>9.200283085633405</c:v>
                </c:pt>
                <c:pt idx="4">
                  <c:v>11.374407582938389</c:v>
                </c:pt>
                <c:pt idx="5">
                  <c:v>9.8916627414036729</c:v>
                </c:pt>
                <c:pt idx="6">
                  <c:v>12.062166550684296</c:v>
                </c:pt>
                <c:pt idx="7">
                  <c:v>10.795587890166626</c:v>
                </c:pt>
                <c:pt idx="8">
                  <c:v>10.843941537010844</c:v>
                </c:pt>
                <c:pt idx="9" formatCode="General">
                  <c:v>12.119771863117871</c:v>
                </c:pt>
              </c:numCache>
            </c:numRef>
          </c:val>
        </c:ser>
        <c:ser>
          <c:idx val="2"/>
          <c:order val="2"/>
          <c:tx>
            <c:strRef>
              <c:f>網頁!$J$4</c:f>
              <c:strCache>
                <c:ptCount val="1"/>
                <c:pt idx="0">
                  <c:v>結婚率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網頁!$B$5:$B$14</c:f>
              <c:numCache>
                <c:formatCode>General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cat>
          <c:val>
            <c:numRef>
              <c:f>網頁!$J$5:$J$14</c:f>
              <c:numCache>
                <c:formatCode>0.000_ </c:formatCode>
                <c:ptCount val="10"/>
                <c:pt idx="0">
                  <c:v>5.483658697082693</c:v>
                </c:pt>
                <c:pt idx="1">
                  <c:v>5.6740807989105759</c:v>
                </c:pt>
                <c:pt idx="2">
                  <c:v>4.3181818181818183</c:v>
                </c:pt>
                <c:pt idx="3">
                  <c:v>6.8412361405991975</c:v>
                </c:pt>
                <c:pt idx="4">
                  <c:v>2.6066350710900474</c:v>
                </c:pt>
                <c:pt idx="5">
                  <c:v>4.4747998115873759</c:v>
                </c:pt>
                <c:pt idx="6">
                  <c:v>4.1753653444676404</c:v>
                </c:pt>
                <c:pt idx="7">
                  <c:v>3.0509270124383945</c:v>
                </c:pt>
                <c:pt idx="8">
                  <c:v>7.7793493635077793</c:v>
                </c:pt>
                <c:pt idx="9" formatCode="General">
                  <c:v>4.9904942965779471</c:v>
                </c:pt>
              </c:numCache>
            </c:numRef>
          </c:val>
        </c:ser>
        <c:ser>
          <c:idx val="3"/>
          <c:order val="3"/>
          <c:tx>
            <c:strRef>
              <c:f>網頁!$K$4</c:f>
              <c:strCache>
                <c:ptCount val="1"/>
                <c:pt idx="0">
                  <c:v>離婚率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網頁!$B$5:$B$14</c:f>
              <c:numCache>
                <c:formatCode>General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cat>
          <c:val>
            <c:numRef>
              <c:f>網頁!$K$5:$K$14</c:f>
              <c:numCache>
                <c:formatCode>0.000_ </c:formatCode>
                <c:ptCount val="10"/>
                <c:pt idx="0">
                  <c:v>1.5354244351831541</c:v>
                </c:pt>
                <c:pt idx="1">
                  <c:v>2.0426690876078077</c:v>
                </c:pt>
                <c:pt idx="2">
                  <c:v>1.8181818181818181</c:v>
                </c:pt>
                <c:pt idx="3">
                  <c:v>1.6513328615239444</c:v>
                </c:pt>
                <c:pt idx="4">
                  <c:v>0.23696682464454977</c:v>
                </c:pt>
                <c:pt idx="5">
                  <c:v>3.532736693358455</c:v>
                </c:pt>
                <c:pt idx="6">
                  <c:v>0.69589422407794022</c:v>
                </c:pt>
                <c:pt idx="7">
                  <c:v>1.4081201595869515</c:v>
                </c:pt>
                <c:pt idx="8">
                  <c:v>2.5931164545025931</c:v>
                </c:pt>
                <c:pt idx="9" formatCode="General">
                  <c:v>1.9011406844106464</c:v>
                </c:pt>
              </c:numCache>
            </c:numRef>
          </c:val>
        </c:ser>
        <c:marker val="1"/>
        <c:axId val="43684992"/>
        <c:axId val="83043456"/>
      </c:lineChart>
      <c:catAx>
        <c:axId val="43684992"/>
        <c:scaling>
          <c:orientation val="minMax"/>
        </c:scaling>
        <c:axPos val="b"/>
        <c:numFmt formatCode="General" sourceLinked="1"/>
        <c:tickLblPos val="nextTo"/>
        <c:crossAx val="83043456"/>
        <c:crosses val="autoZero"/>
        <c:auto val="1"/>
        <c:lblAlgn val="ctr"/>
        <c:lblOffset val="100"/>
      </c:catAx>
      <c:valAx>
        <c:axId val="83043456"/>
        <c:scaling>
          <c:orientation val="minMax"/>
        </c:scaling>
        <c:axPos val="l"/>
        <c:majorGridlines/>
        <c:numFmt formatCode="0.000_ " sourceLinked="1"/>
        <c:tickLblPos val="nextTo"/>
        <c:crossAx val="4368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72677595628421"/>
          <c:y val="0.33256561679790053"/>
          <c:w val="0.13661202185792368"/>
          <c:h val="0.49690580344123658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15</xdr:row>
      <xdr:rowOff>30480</xdr:rowOff>
    </xdr:from>
    <xdr:to>
      <xdr:col>10</xdr:col>
      <xdr:colOff>462915</xdr:colOff>
      <xdr:row>30</xdr:row>
      <xdr:rowOff>190500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31</xdr:row>
      <xdr:rowOff>129540</xdr:rowOff>
    </xdr:from>
    <xdr:to>
      <xdr:col>10</xdr:col>
      <xdr:colOff>426720</xdr:colOff>
      <xdr:row>46</xdr:row>
      <xdr:rowOff>53340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0.13306</cdr:x>
      <cdr:y>0.08894</cdr:y>
    </cdr:from>
    <cdr:to>
      <cdr:x>0.84812</cdr:x>
      <cdr:y>0.21154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754380" y="281940"/>
          <a:ext cx="405384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0.16667</cdr:x>
      <cdr:y>0.05769</cdr:y>
    </cdr:from>
    <cdr:to>
      <cdr:x>0.83017</cdr:x>
      <cdr:y>0.1827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44880" y="182880"/>
          <a:ext cx="3761558" cy="39627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tabSelected="1" workbookViewId="0">
      <selection activeCell="O12" sqref="O12"/>
    </sheetView>
  </sheetViews>
  <sheetFormatPr defaultRowHeight="16.2"/>
  <cols>
    <col min="1" max="1" width="2.77734375" customWidth="1"/>
    <col min="2" max="2" width="4.6640625" customWidth="1"/>
    <col min="3" max="3" width="11.88671875" customWidth="1"/>
    <col min="4" max="4" width="12.88671875" bestFit="1" customWidth="1"/>
    <col min="5" max="6" width="10.44140625" bestFit="1" customWidth="1"/>
    <col min="7" max="7" width="12.88671875" bestFit="1" customWidth="1"/>
    <col min="8" max="8" width="7.109375" customWidth="1"/>
    <col min="9" max="9" width="7.77734375" customWidth="1"/>
    <col min="10" max="10" width="7.33203125" customWidth="1"/>
    <col min="11" max="11" width="7.21875" customWidth="1"/>
  </cols>
  <sheetData>
    <row r="2" spans="2:15" ht="22.2">
      <c r="B2" s="13" t="s">
        <v>10</v>
      </c>
      <c r="C2" s="13"/>
      <c r="D2" s="13"/>
      <c r="E2" s="13"/>
      <c r="F2" s="13"/>
      <c r="G2" s="13"/>
      <c r="H2" s="13"/>
      <c r="I2" s="13"/>
      <c r="J2" s="13"/>
      <c r="K2" s="13"/>
    </row>
    <row r="4" spans="2:15" ht="21" customHeight="1">
      <c r="B4" s="1" t="s">
        <v>0</v>
      </c>
      <c r="C4" s="1" t="s">
        <v>1</v>
      </c>
      <c r="D4" s="1" t="s">
        <v>2</v>
      </c>
      <c r="E4" s="1" t="s">
        <v>8</v>
      </c>
      <c r="F4" s="1" t="s">
        <v>9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</row>
    <row r="5" spans="2:15" ht="25.5" customHeight="1">
      <c r="B5" s="2">
        <v>101</v>
      </c>
      <c r="C5" s="2">
        <v>73</v>
      </c>
      <c r="D5" s="2">
        <v>50</v>
      </c>
      <c r="E5" s="2">
        <v>25</v>
      </c>
      <c r="F5" s="2">
        <v>7</v>
      </c>
      <c r="G5" s="2">
        <v>4559</v>
      </c>
      <c r="H5" s="3">
        <f>C5/G5*1000</f>
        <v>16.012283395481465</v>
      </c>
      <c r="I5" s="3">
        <f>D5/G5*1000</f>
        <v>10.967317394165386</v>
      </c>
      <c r="J5" s="3">
        <f>E5/G5*1000</f>
        <v>5.483658697082693</v>
      </c>
      <c r="K5" s="3">
        <f>F5/G5*1000</f>
        <v>1.5354244351831541</v>
      </c>
    </row>
    <row r="6" spans="2:15" ht="18.75" customHeight="1">
      <c r="B6" s="4">
        <v>102</v>
      </c>
      <c r="C6" s="4">
        <v>50</v>
      </c>
      <c r="D6" s="4">
        <v>55</v>
      </c>
      <c r="E6" s="4">
        <v>25</v>
      </c>
      <c r="F6" s="4">
        <v>9</v>
      </c>
      <c r="G6" s="4">
        <v>4406</v>
      </c>
      <c r="H6" s="3">
        <f t="shared" ref="H6:H11" si="0">C6/G6*1000</f>
        <v>11.348161597821152</v>
      </c>
      <c r="I6" s="3">
        <f t="shared" ref="I6:I11" si="1">D6/G6*1000</f>
        <v>12.482977757603267</v>
      </c>
      <c r="J6" s="3">
        <f t="shared" ref="J6:J11" si="2">E6/G6*1000</f>
        <v>5.6740807989105759</v>
      </c>
      <c r="K6" s="3">
        <f t="shared" ref="K6:K11" si="3">F6/G6*1000</f>
        <v>2.0426690876078077</v>
      </c>
    </row>
    <row r="7" spans="2:15" ht="21" customHeight="1">
      <c r="B7" s="2">
        <v>103</v>
      </c>
      <c r="C7" s="2">
        <v>55</v>
      </c>
      <c r="D7" s="2">
        <v>50</v>
      </c>
      <c r="E7" s="2">
        <v>19</v>
      </c>
      <c r="F7" s="2">
        <v>8</v>
      </c>
      <c r="G7" s="2">
        <v>4400</v>
      </c>
      <c r="H7" s="3">
        <f t="shared" si="0"/>
        <v>12.5</v>
      </c>
      <c r="I7" s="3">
        <f t="shared" si="1"/>
        <v>11.363636363636363</v>
      </c>
      <c r="J7" s="3">
        <f t="shared" si="2"/>
        <v>4.3181818181818183</v>
      </c>
      <c r="K7" s="3">
        <f t="shared" si="3"/>
        <v>1.8181818181818181</v>
      </c>
    </row>
    <row r="8" spans="2:15" ht="21" customHeight="1">
      <c r="B8" s="6">
        <v>104</v>
      </c>
      <c r="C8" s="6">
        <v>52</v>
      </c>
      <c r="D8" s="6">
        <v>39</v>
      </c>
      <c r="E8" s="6">
        <v>29</v>
      </c>
      <c r="F8" s="6">
        <v>7</v>
      </c>
      <c r="G8" s="6">
        <v>4239</v>
      </c>
      <c r="H8" s="3">
        <f t="shared" si="0"/>
        <v>12.267044114177871</v>
      </c>
      <c r="I8" s="3">
        <f t="shared" si="1"/>
        <v>9.200283085633405</v>
      </c>
      <c r="J8" s="3">
        <f t="shared" si="2"/>
        <v>6.8412361405991975</v>
      </c>
      <c r="K8" s="3">
        <f t="shared" si="3"/>
        <v>1.6513328615239444</v>
      </c>
    </row>
    <row r="9" spans="2:15" ht="17.25" customHeight="1">
      <c r="B9" s="2">
        <v>105</v>
      </c>
      <c r="C9" s="2">
        <v>51</v>
      </c>
      <c r="D9" s="2">
        <v>48</v>
      </c>
      <c r="E9" s="2">
        <v>11</v>
      </c>
      <c r="F9" s="2">
        <v>1</v>
      </c>
      <c r="G9" s="2">
        <v>4220</v>
      </c>
      <c r="H9" s="3">
        <f t="shared" si="0"/>
        <v>12.085308056872037</v>
      </c>
      <c r="I9" s="3">
        <f t="shared" si="1"/>
        <v>11.374407582938389</v>
      </c>
      <c r="J9" s="3">
        <f t="shared" si="2"/>
        <v>2.6066350710900474</v>
      </c>
      <c r="K9" s="3">
        <f t="shared" si="3"/>
        <v>0.23696682464454977</v>
      </c>
    </row>
    <row r="10" spans="2:15" ht="19.5" customHeight="1">
      <c r="B10" s="6">
        <v>106</v>
      </c>
      <c r="C10" s="6">
        <v>44</v>
      </c>
      <c r="D10" s="6">
        <v>42</v>
      </c>
      <c r="E10" s="6">
        <v>19</v>
      </c>
      <c r="F10" s="6">
        <v>15</v>
      </c>
      <c r="G10" s="6">
        <v>4246</v>
      </c>
      <c r="H10" s="3">
        <f t="shared" si="0"/>
        <v>10.362694300518134</v>
      </c>
      <c r="I10" s="3">
        <f t="shared" si="1"/>
        <v>9.8916627414036729</v>
      </c>
      <c r="J10" s="3">
        <f t="shared" si="2"/>
        <v>4.4747998115873759</v>
      </c>
      <c r="K10" s="3">
        <f t="shared" si="3"/>
        <v>3.532736693358455</v>
      </c>
    </row>
    <row r="11" spans="2:15" ht="19.5" customHeight="1">
      <c r="B11" s="2">
        <v>107</v>
      </c>
      <c r="C11" s="2">
        <v>57</v>
      </c>
      <c r="D11" s="2">
        <v>52</v>
      </c>
      <c r="E11" s="2">
        <v>18</v>
      </c>
      <c r="F11" s="2">
        <v>3</v>
      </c>
      <c r="G11" s="2">
        <v>4311</v>
      </c>
      <c r="H11" s="3">
        <f t="shared" si="0"/>
        <v>13.221990257480863</v>
      </c>
      <c r="I11" s="3">
        <f t="shared" si="1"/>
        <v>12.062166550684296</v>
      </c>
      <c r="J11" s="3">
        <f t="shared" si="2"/>
        <v>4.1753653444676404</v>
      </c>
      <c r="K11" s="3">
        <f t="shared" si="3"/>
        <v>0.69589422407794022</v>
      </c>
    </row>
    <row r="12" spans="2:15" ht="19.5" customHeight="1">
      <c r="B12" s="6">
        <v>108</v>
      </c>
      <c r="C12" s="6">
        <v>41</v>
      </c>
      <c r="D12" s="6">
        <v>46</v>
      </c>
      <c r="E12" s="6">
        <v>13</v>
      </c>
      <c r="F12" s="6">
        <v>6</v>
      </c>
      <c r="G12" s="6">
        <v>4261</v>
      </c>
      <c r="H12" s="3">
        <f>C12/G12*1000</f>
        <v>9.622154423844167</v>
      </c>
      <c r="I12" s="3">
        <f>D12/G12*1000</f>
        <v>10.795587890166626</v>
      </c>
      <c r="J12" s="3">
        <f>E12/G12*1000</f>
        <v>3.0509270124383945</v>
      </c>
      <c r="K12" s="3">
        <f>F12/G12*1000</f>
        <v>1.4081201595869515</v>
      </c>
    </row>
    <row r="13" spans="2:15" ht="19.5" customHeight="1">
      <c r="B13" s="10">
        <v>109</v>
      </c>
      <c r="C13" s="10">
        <v>56</v>
      </c>
      <c r="D13" s="10">
        <v>46</v>
      </c>
      <c r="E13" s="10">
        <v>33</v>
      </c>
      <c r="F13" s="10">
        <v>11</v>
      </c>
      <c r="G13" s="10">
        <v>4242</v>
      </c>
      <c r="H13" s="3">
        <f>C13/G13*1000</f>
        <v>13.201320132013201</v>
      </c>
      <c r="I13" s="3">
        <f>D13/G13*1000</f>
        <v>10.843941537010844</v>
      </c>
      <c r="J13" s="3">
        <f>E13/G13*1000</f>
        <v>7.7793493635077793</v>
      </c>
      <c r="K13" s="3">
        <f>F13/G13*1000</f>
        <v>2.5931164545025931</v>
      </c>
    </row>
    <row r="14" spans="2:15" ht="21" customHeight="1">
      <c r="B14" s="6">
        <v>110</v>
      </c>
      <c r="C14" s="11">
        <v>51</v>
      </c>
      <c r="D14" s="11">
        <v>51</v>
      </c>
      <c r="E14" s="11">
        <v>21</v>
      </c>
      <c r="F14" s="11">
        <v>8</v>
      </c>
      <c r="G14" s="11">
        <v>4208</v>
      </c>
      <c r="H14" s="12">
        <f>C14/G14*1000</f>
        <v>12.119771863117871</v>
      </c>
      <c r="I14" s="12">
        <f>D14/G14*1000</f>
        <v>12.119771863117871</v>
      </c>
      <c r="J14" s="12">
        <f>E14/G14*1000</f>
        <v>4.9904942965779471</v>
      </c>
      <c r="K14" s="12">
        <f>F14/G14*1000</f>
        <v>1.9011406844106464</v>
      </c>
    </row>
    <row r="16" spans="2:15">
      <c r="O16" s="8"/>
    </row>
    <row r="36" spans="6:15" ht="24.6">
      <c r="O36" s="9"/>
    </row>
    <row r="44" spans="6:15" ht="19.8">
      <c r="F44" s="5"/>
      <c r="G44" s="5"/>
      <c r="H44" s="5"/>
    </row>
    <row r="45" spans="6:15">
      <c r="F45" s="7"/>
    </row>
    <row r="46" spans="6:15">
      <c r="F46" s="7"/>
    </row>
  </sheetData>
  <mergeCells count="1">
    <mergeCell ref="B2:K2"/>
  </mergeCells>
  <phoneticPr fontId="1" type="noConversion"/>
  <pageMargins left="0.31496062992125984" right="0.31496062992125984" top="0.31" bottom="0.3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網頁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2022-08-11T07:42:45Z</cp:lastPrinted>
  <dcterms:created xsi:type="dcterms:W3CDTF">2015-01-07T00:55:45Z</dcterms:created>
  <dcterms:modified xsi:type="dcterms:W3CDTF">2022-08-11T07:42:46Z</dcterms:modified>
</cp:coreProperties>
</file>