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12d1\Desktop\"/>
    </mc:Choice>
  </mc:AlternateContent>
  <xr:revisionPtr revIDLastSave="0" documentId="8_{68BF242D-506C-4E82-94F5-E16778E8EB1A}" xr6:coauthVersionLast="47" xr6:coauthVersionMax="47" xr10:uidLastSave="{00000000-0000-0000-0000-000000000000}"/>
  <bookViews>
    <workbookView xWindow="-108" yWindow="-108" windowWidth="23256" windowHeight="12576" xr2:uid="{C836CB75-FFEF-4EB5-9092-61DD40E6FEC0}"/>
  </bookViews>
  <sheets>
    <sheet name="111年1-6月執行情形" sheetId="1" r:id="rId1"/>
  </sheets>
  <definedNames>
    <definedName name="_xlnm.Print_Area" localSheetId="0">'111年1-6月執行情形'!$A$1:$D$56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  <c r="C53" i="1"/>
  <c r="C51" i="1"/>
  <c r="C54" i="1" s="1"/>
  <c r="C27" i="1"/>
  <c r="C33" i="1" s="1"/>
  <c r="C5" i="1"/>
  <c r="C8" i="1" s="1"/>
  <c r="C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cc12d1</author>
  </authors>
  <commentList>
    <comment ref="C5" authorId="0" shapeId="0" xr:uid="{CFE2AC8A-5499-4BF3-8C45-DB0E34BB57EA}">
      <text>
        <r>
          <rPr>
            <b/>
            <sz val="9"/>
            <color indexed="81"/>
            <rFont val="Tahoma"/>
            <family val="2"/>
          </rPr>
          <t>cc12d1: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尚未加入下半年利息錢</t>
        </r>
      </text>
    </comment>
  </commentList>
</comments>
</file>

<file path=xl/sharedStrings.xml><?xml version="1.0" encoding="utf-8"?>
<sst xmlns="http://schemas.openxmlformats.org/spreadsheetml/2006/main" count="91" uniqueCount="87">
  <si>
    <t>111年度污水處理廠回饋金收支概況</t>
    <phoneticPr fontId="2" type="noConversion"/>
  </si>
  <si>
    <t>(單位：元)</t>
    <phoneticPr fontId="2" type="noConversion"/>
  </si>
  <si>
    <t>執行情形</t>
    <phoneticPr fontId="2" type="noConversion"/>
  </si>
  <si>
    <t>備註</t>
    <phoneticPr fontId="2" type="noConversion"/>
  </si>
  <si>
    <t>一、</t>
    <phoneticPr fontId="2" type="noConversion"/>
  </si>
  <si>
    <t xml:space="preserve">年度可支用數 </t>
    <phoneticPr fontId="2" type="noConversion"/>
  </si>
  <si>
    <t>(一)+(二)+(三)</t>
    <phoneticPr fontId="2" type="noConversion"/>
  </si>
  <si>
    <t>(一)</t>
    <phoneticPr fontId="2" type="noConversion"/>
  </si>
  <si>
    <t>111年度分配計畫經費</t>
    <phoneticPr fontId="2" type="noConversion"/>
  </si>
  <si>
    <t xml:space="preserve">111年度核定補助款41062500
</t>
    <phoneticPr fontId="2" type="noConversion"/>
  </si>
  <si>
    <t>(二)</t>
    <phoneticPr fontId="2" type="noConversion"/>
  </si>
  <si>
    <t>110年度(含)以前剩餘款---非工程款</t>
    <phoneticPr fontId="2" type="noConversion"/>
  </si>
  <si>
    <t>(三)</t>
    <phoneticPr fontId="2" type="noConversion"/>
  </si>
  <si>
    <t>110年度(含)以前剩餘款---工程款</t>
    <phoneticPr fontId="2" type="noConversion"/>
  </si>
  <si>
    <t xml:space="preserve"> </t>
    <phoneticPr fontId="2" type="noConversion"/>
  </si>
  <si>
    <r>
      <t>合計</t>
    </r>
    <r>
      <rPr>
        <b/>
        <sz val="16"/>
        <rFont val="標楷體"/>
        <family val="4"/>
        <charset val="136"/>
      </rPr>
      <t>(A)</t>
    </r>
    <phoneticPr fontId="2" type="noConversion"/>
  </si>
  <si>
    <r>
      <t>二</t>
    </r>
    <r>
      <rPr>
        <sz val="16"/>
        <rFont val="新細明體"/>
        <family val="1"/>
        <charset val="136"/>
      </rPr>
      <t>、</t>
    </r>
    <phoneticPr fontId="2" type="noConversion"/>
  </si>
  <si>
    <t>年度分配計畫</t>
    <phoneticPr fontId="2" type="noConversion"/>
  </si>
  <si>
    <t>國中國小學生營養午餐</t>
    <phoneticPr fontId="2" type="noConversion"/>
  </si>
  <si>
    <t>四所學校學生獎學金</t>
    <phoneticPr fontId="2" type="noConversion"/>
  </si>
  <si>
    <t>大專以上學生助學金-每人5000元</t>
    <phoneticPr fontId="2" type="noConversion"/>
  </si>
  <si>
    <t>(四)</t>
    <phoneticPr fontId="2" type="noConversion"/>
  </si>
  <si>
    <t>身心障礙者營養補助金-每人2000元</t>
    <phoneticPr fontId="2" type="noConversion"/>
  </si>
  <si>
    <t>(五)</t>
    <phoneticPr fontId="2" type="noConversion"/>
  </si>
  <si>
    <t>結婚補助-每人6000元</t>
    <phoneticPr fontId="2" type="noConversion"/>
  </si>
  <si>
    <t>(六)</t>
    <phoneticPr fontId="2" type="noConversion"/>
  </si>
  <si>
    <t>生育補助-每人10000元</t>
    <phoneticPr fontId="2" type="noConversion"/>
  </si>
  <si>
    <t>(七)</t>
    <phoneticPr fontId="2" type="noConversion"/>
  </si>
  <si>
    <t>喪葬補助-每人9000元</t>
    <phoneticPr fontId="2" type="noConversion"/>
  </si>
  <si>
    <t>(八)</t>
    <phoneticPr fontId="2" type="noConversion"/>
  </si>
  <si>
    <t>行政相驗費-每人1500元</t>
    <phoneticPr fontId="2" type="noConversion"/>
  </si>
  <si>
    <t>(九)</t>
    <phoneticPr fontId="2" type="noConversion"/>
  </si>
  <si>
    <t>60歲以上區民服裝代金-每人1000元</t>
    <phoneticPr fontId="2" type="noConversion"/>
  </si>
  <si>
    <t>(十)</t>
    <phoneticPr fontId="2" type="noConversion"/>
  </si>
  <si>
    <t>學齡前兒童補助-每人補助2000元</t>
    <phoneticPr fontId="2" type="noConversion"/>
  </si>
  <si>
    <t>(十一)</t>
    <phoneticPr fontId="2" type="noConversion"/>
  </si>
  <si>
    <t>行政管理費</t>
    <phoneticPr fontId="2" type="noConversion"/>
  </si>
  <si>
    <t>(十二)</t>
    <phoneticPr fontId="2" type="noConversion"/>
  </si>
  <si>
    <t>戶政事務所行政費</t>
    <phoneticPr fontId="2" type="noConversion"/>
  </si>
  <si>
    <t>(十三)</t>
    <phoneticPr fontId="2" type="noConversion"/>
  </si>
  <si>
    <t>旗津國中提升學生學習意願及升學率補助款</t>
    <phoneticPr fontId="2" type="noConversion"/>
  </si>
  <si>
    <t>(十四)</t>
    <phoneticPr fontId="2" type="noConversion"/>
  </si>
  <si>
    <t>四所學校電腦維護費</t>
    <phoneticPr fontId="2" type="noConversion"/>
  </si>
  <si>
    <t>(十五)</t>
    <phoneticPr fontId="2" type="noConversion"/>
  </si>
  <si>
    <t>里鄰長講習暨敦親睦鄰文康活動</t>
    <phoneticPr fontId="2" type="noConversion"/>
  </si>
  <si>
    <t>(十六)</t>
    <phoneticPr fontId="2" type="noConversion"/>
  </si>
  <si>
    <t>大專以上學生助學金宣傳發放</t>
    <phoneticPr fontId="2" type="noConversion"/>
  </si>
  <si>
    <t>(十七)</t>
    <phoneticPr fontId="2" type="noConversion"/>
  </si>
  <si>
    <t>里鄰長講習暨敦親睦鄰文康活動工作服</t>
    <phoneticPr fontId="2" type="noConversion"/>
  </si>
  <si>
    <t>(十八)</t>
    <phoneticPr fontId="2" type="noConversion"/>
  </si>
  <si>
    <t>13里敦親睦鄰基層建設費(每里20萬元內動支+上竹、南汕各40萬)</t>
    <phoneticPr fontId="2" type="noConversion"/>
  </si>
  <si>
    <t>(十九)</t>
    <phoneticPr fontId="2" type="noConversion"/>
  </si>
  <si>
    <t>區公所敦親睦鄰綠美化基層建設費</t>
    <phoneticPr fontId="2" type="noConversion"/>
  </si>
  <si>
    <t>(二十)</t>
    <phoneticPr fontId="2" type="noConversion"/>
  </si>
  <si>
    <t>旗津區行政中心外牆大型遮陽板保養維護</t>
    <phoneticPr fontId="2" type="noConversion"/>
  </si>
  <si>
    <t>(二十一)</t>
    <phoneticPr fontId="2" type="noConversion"/>
  </si>
  <si>
    <r>
      <t>旗津區防救災業務(耗材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誤餐費)等補助款</t>
    </r>
    <phoneticPr fontId="2" type="noConversion"/>
  </si>
  <si>
    <t>(二十二)</t>
    <phoneticPr fontId="2" type="noConversion"/>
  </si>
  <si>
    <t xml:space="preserve">電鋸、割草機油料費及維修經費
</t>
    <phoneticPr fontId="2" type="noConversion"/>
  </si>
  <si>
    <r>
      <t>合計</t>
    </r>
    <r>
      <rPr>
        <b/>
        <sz val="16"/>
        <rFont val="標楷體"/>
        <family val="4"/>
        <charset val="136"/>
      </rPr>
      <t>(B)</t>
    </r>
    <phoneticPr fontId="2" type="noConversion"/>
  </si>
  <si>
    <t>三、</t>
    <phoneticPr fontId="2" type="noConversion"/>
  </si>
  <si>
    <t>111年會議提案項目支出總金額</t>
    <phoneticPr fontId="2" type="noConversion"/>
  </si>
  <si>
    <t>111年第一次會議決議事項</t>
    <phoneticPr fontId="2" type="noConversion"/>
  </si>
  <si>
    <t>社區書法班暨成果發表贈春聯活動</t>
    <phoneticPr fontId="2" type="noConversion"/>
  </si>
  <si>
    <t>補助區清潔隊購置環境消毒清潔用品</t>
    <phoneticPr fontId="2" type="noConversion"/>
  </si>
  <si>
    <t>補助四所國中小學充實學校教學設備、學校環境維護及學生活動與課業輔導等</t>
    <phoneticPr fontId="2" type="noConversion"/>
  </si>
  <si>
    <t xml:space="preserve">補助旗津分隊防火(災)活動經費、住宅用火災警報器等
</t>
    <phoneticPr fontId="2" type="noConversion"/>
  </si>
  <si>
    <t>補助旗津區衛生所整合性癌症篩檢計畫</t>
    <phoneticPr fontId="2" type="noConversion"/>
  </si>
  <si>
    <t>補助旗津分駐所111年度設施、設備維護及粍材相關費用</t>
    <phoneticPr fontId="2" type="noConversion"/>
  </si>
  <si>
    <t>高雄市立旗津醫院補助111年度立立旗津醫院c級巷弄長照站計畫經費</t>
    <phoneticPr fontId="2" type="noConversion"/>
  </si>
  <si>
    <t>鼓山戶政事務所(旗津辦事處)111年度加強防疫、維護一樓男女公廁清潔及育嬰室環境等補助經費</t>
    <phoneticPr fontId="2" type="noConversion"/>
  </si>
  <si>
    <t>旗津區公所防疫經費</t>
    <phoneticPr fontId="2" type="noConversion"/>
  </si>
  <si>
    <t>本所13里各里增加(10萬)基層建設費</t>
    <phoneticPr fontId="2" type="noConversion"/>
  </si>
  <si>
    <t>補助旗津國小提升品格教育實施計畫</t>
    <phoneticPr fontId="2" type="noConversion"/>
  </si>
  <si>
    <t>建請補助旗津分駐所111年度「旗津區路口監錄系統維運費用」</t>
    <phoneticPr fontId="2" type="noConversion"/>
  </si>
  <si>
    <t>補助中洲分駐所111年度設施、設備維護及粍材相關費用</t>
    <phoneticPr fontId="2" type="noConversion"/>
  </si>
  <si>
    <t>小計(a)</t>
    <phoneticPr fontId="2" type="noConversion"/>
  </si>
  <si>
    <t>（二）</t>
    <phoneticPr fontId="2" type="noConversion"/>
  </si>
  <si>
    <t>111年第二次會議決議事項</t>
    <phoneticPr fontId="2" type="noConversion"/>
  </si>
  <si>
    <t>小計(b)</t>
    <phoneticPr fontId="2" type="noConversion"/>
  </si>
  <si>
    <t>　</t>
    <phoneticPr fontId="2" type="noConversion"/>
  </si>
  <si>
    <r>
      <t>合計</t>
    </r>
    <r>
      <rPr>
        <b/>
        <sz val="16"/>
        <rFont val="標楷體"/>
        <family val="4"/>
        <charset val="136"/>
      </rPr>
      <t>(C)</t>
    </r>
    <phoneticPr fontId="2" type="noConversion"/>
  </si>
  <si>
    <t>(a)+(b)</t>
    <phoneticPr fontId="2" type="noConversion"/>
  </si>
  <si>
    <t>四、</t>
    <phoneticPr fontId="2" type="noConversion"/>
  </si>
  <si>
    <t>110年度剩餘款(D)</t>
    <phoneticPr fontId="2" type="noConversion"/>
  </si>
  <si>
    <t>(A)-(B)-(C)</t>
    <phoneticPr fontId="2" type="noConversion"/>
  </si>
  <si>
    <t>110年度含各里基層建設留用款3,502,567及實際可運用餘額14,959,193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</si>
</sst>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.00_ "/>
  </numFmts>
  <fonts count="16" x14ac:knownFonts="1">
    <font>
      <sz val="12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b/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4"/>
      <name val="標楷體"/>
      <family val="4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right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/>
    </xf>
    <xf numFmtId="0" fontId="3" fillId="0" borderId="0" xfId="0" quotePrefix="1" applyFont="1"/>
    <xf numFmtId="176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177" fontId="3" fillId="0" borderId="1" xfId="0" applyNumberFormat="1" applyFont="1" applyBorder="1" applyAlignment="1">
      <alignment vertical="center" wrapText="1"/>
    </xf>
    <xf numFmtId="177" fontId="9" fillId="0" borderId="1" xfId="0" applyNumberFormat="1" applyFont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177" fontId="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shrinkToFit="1"/>
    </xf>
    <xf numFmtId="177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77" fontId="12" fillId="0" borderId="0" xfId="0" applyNumberFormat="1" applyFont="1" applyAlignment="1">
      <alignment horizontal="right" vertical="center" wrapText="1"/>
    </xf>
    <xf numFmtId="0" fontId="7" fillId="0" borderId="0" xfId="0" applyFont="1"/>
    <xf numFmtId="0" fontId="4" fillId="0" borderId="0" xfId="0" applyFont="1" applyAlignment="1">
      <alignment horizontal="left" vertical="center" shrinkToFit="1"/>
    </xf>
    <xf numFmtId="177" fontId="3" fillId="0" borderId="0" xfId="0" applyNumberFormat="1" applyFont="1" applyAlignment="1">
      <alignment vertical="center" wrapText="1"/>
    </xf>
    <xf numFmtId="176" fontId="12" fillId="0" borderId="0" xfId="0" applyNumberFormat="1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938C7-C269-4A8C-B863-2BC27E45AB38}">
  <sheetPr>
    <tabColor rgb="FFFFFF00"/>
  </sheetPr>
  <dimension ref="A1:F323"/>
  <sheetViews>
    <sheetView tabSelected="1" view="pageBreakPreview" zoomScale="70" zoomScaleNormal="70" zoomScaleSheetLayoutView="70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D7" sqref="D7"/>
    </sheetView>
  </sheetViews>
  <sheetFormatPr defaultColWidth="9" defaultRowHeight="21.9" customHeight="1" x14ac:dyDescent="0.4"/>
  <cols>
    <col min="1" max="1" width="14.21875" style="46" customWidth="1"/>
    <col min="2" max="2" width="57.77734375" style="46" customWidth="1"/>
    <col min="3" max="3" width="21.77734375" style="42" customWidth="1"/>
    <col min="4" max="4" width="26" style="2" customWidth="1"/>
    <col min="5" max="5" width="11.5546875" style="2" customWidth="1"/>
    <col min="7" max="8" width="9" style="2"/>
    <col min="9" max="9" width="9.88671875" style="2" bestFit="1" customWidth="1"/>
    <col min="10" max="256" width="9" style="2"/>
    <col min="257" max="257" width="14.21875" style="2" customWidth="1"/>
    <col min="258" max="258" width="57.77734375" style="2" customWidth="1"/>
    <col min="259" max="259" width="21.77734375" style="2" customWidth="1"/>
    <col min="260" max="260" width="26" style="2" customWidth="1"/>
    <col min="261" max="261" width="11.5546875" style="2" customWidth="1"/>
    <col min="262" max="264" width="9" style="2"/>
    <col min="265" max="265" width="9.88671875" style="2" bestFit="1" customWidth="1"/>
    <col min="266" max="512" width="9" style="2"/>
    <col min="513" max="513" width="14.21875" style="2" customWidth="1"/>
    <col min="514" max="514" width="57.77734375" style="2" customWidth="1"/>
    <col min="515" max="515" width="21.77734375" style="2" customWidth="1"/>
    <col min="516" max="516" width="26" style="2" customWidth="1"/>
    <col min="517" max="517" width="11.5546875" style="2" customWidth="1"/>
    <col min="518" max="520" width="9" style="2"/>
    <col min="521" max="521" width="9.88671875" style="2" bestFit="1" customWidth="1"/>
    <col min="522" max="768" width="9" style="2"/>
    <col min="769" max="769" width="14.21875" style="2" customWidth="1"/>
    <col min="770" max="770" width="57.77734375" style="2" customWidth="1"/>
    <col min="771" max="771" width="21.77734375" style="2" customWidth="1"/>
    <col min="772" max="772" width="26" style="2" customWidth="1"/>
    <col min="773" max="773" width="11.5546875" style="2" customWidth="1"/>
    <col min="774" max="776" width="9" style="2"/>
    <col min="777" max="777" width="9.88671875" style="2" bestFit="1" customWidth="1"/>
    <col min="778" max="1024" width="9" style="2"/>
    <col min="1025" max="1025" width="14.21875" style="2" customWidth="1"/>
    <col min="1026" max="1026" width="57.77734375" style="2" customWidth="1"/>
    <col min="1027" max="1027" width="21.77734375" style="2" customWidth="1"/>
    <col min="1028" max="1028" width="26" style="2" customWidth="1"/>
    <col min="1029" max="1029" width="11.5546875" style="2" customWidth="1"/>
    <col min="1030" max="1032" width="9" style="2"/>
    <col min="1033" max="1033" width="9.88671875" style="2" bestFit="1" customWidth="1"/>
    <col min="1034" max="1280" width="9" style="2"/>
    <col min="1281" max="1281" width="14.21875" style="2" customWidth="1"/>
    <col min="1282" max="1282" width="57.77734375" style="2" customWidth="1"/>
    <col min="1283" max="1283" width="21.77734375" style="2" customWidth="1"/>
    <col min="1284" max="1284" width="26" style="2" customWidth="1"/>
    <col min="1285" max="1285" width="11.5546875" style="2" customWidth="1"/>
    <col min="1286" max="1288" width="9" style="2"/>
    <col min="1289" max="1289" width="9.88671875" style="2" bestFit="1" customWidth="1"/>
    <col min="1290" max="1536" width="9" style="2"/>
    <col min="1537" max="1537" width="14.21875" style="2" customWidth="1"/>
    <col min="1538" max="1538" width="57.77734375" style="2" customWidth="1"/>
    <col min="1539" max="1539" width="21.77734375" style="2" customWidth="1"/>
    <col min="1540" max="1540" width="26" style="2" customWidth="1"/>
    <col min="1541" max="1541" width="11.5546875" style="2" customWidth="1"/>
    <col min="1542" max="1544" width="9" style="2"/>
    <col min="1545" max="1545" width="9.88671875" style="2" bestFit="1" customWidth="1"/>
    <col min="1546" max="1792" width="9" style="2"/>
    <col min="1793" max="1793" width="14.21875" style="2" customWidth="1"/>
    <col min="1794" max="1794" width="57.77734375" style="2" customWidth="1"/>
    <col min="1795" max="1795" width="21.77734375" style="2" customWidth="1"/>
    <col min="1796" max="1796" width="26" style="2" customWidth="1"/>
    <col min="1797" max="1797" width="11.5546875" style="2" customWidth="1"/>
    <col min="1798" max="1800" width="9" style="2"/>
    <col min="1801" max="1801" width="9.88671875" style="2" bestFit="1" customWidth="1"/>
    <col min="1802" max="2048" width="9" style="2"/>
    <col min="2049" max="2049" width="14.21875" style="2" customWidth="1"/>
    <col min="2050" max="2050" width="57.77734375" style="2" customWidth="1"/>
    <col min="2051" max="2051" width="21.77734375" style="2" customWidth="1"/>
    <col min="2052" max="2052" width="26" style="2" customWidth="1"/>
    <col min="2053" max="2053" width="11.5546875" style="2" customWidth="1"/>
    <col min="2054" max="2056" width="9" style="2"/>
    <col min="2057" max="2057" width="9.88671875" style="2" bestFit="1" customWidth="1"/>
    <col min="2058" max="2304" width="9" style="2"/>
    <col min="2305" max="2305" width="14.21875" style="2" customWidth="1"/>
    <col min="2306" max="2306" width="57.77734375" style="2" customWidth="1"/>
    <col min="2307" max="2307" width="21.77734375" style="2" customWidth="1"/>
    <col min="2308" max="2308" width="26" style="2" customWidth="1"/>
    <col min="2309" max="2309" width="11.5546875" style="2" customWidth="1"/>
    <col min="2310" max="2312" width="9" style="2"/>
    <col min="2313" max="2313" width="9.88671875" style="2" bestFit="1" customWidth="1"/>
    <col min="2314" max="2560" width="9" style="2"/>
    <col min="2561" max="2561" width="14.21875" style="2" customWidth="1"/>
    <col min="2562" max="2562" width="57.77734375" style="2" customWidth="1"/>
    <col min="2563" max="2563" width="21.77734375" style="2" customWidth="1"/>
    <col min="2564" max="2564" width="26" style="2" customWidth="1"/>
    <col min="2565" max="2565" width="11.5546875" style="2" customWidth="1"/>
    <col min="2566" max="2568" width="9" style="2"/>
    <col min="2569" max="2569" width="9.88671875" style="2" bestFit="1" customWidth="1"/>
    <col min="2570" max="2816" width="9" style="2"/>
    <col min="2817" max="2817" width="14.21875" style="2" customWidth="1"/>
    <col min="2818" max="2818" width="57.77734375" style="2" customWidth="1"/>
    <col min="2819" max="2819" width="21.77734375" style="2" customWidth="1"/>
    <col min="2820" max="2820" width="26" style="2" customWidth="1"/>
    <col min="2821" max="2821" width="11.5546875" style="2" customWidth="1"/>
    <col min="2822" max="2824" width="9" style="2"/>
    <col min="2825" max="2825" width="9.88671875" style="2" bestFit="1" customWidth="1"/>
    <col min="2826" max="3072" width="9" style="2"/>
    <col min="3073" max="3073" width="14.21875" style="2" customWidth="1"/>
    <col min="3074" max="3074" width="57.77734375" style="2" customWidth="1"/>
    <col min="3075" max="3075" width="21.77734375" style="2" customWidth="1"/>
    <col min="3076" max="3076" width="26" style="2" customWidth="1"/>
    <col min="3077" max="3077" width="11.5546875" style="2" customWidth="1"/>
    <col min="3078" max="3080" width="9" style="2"/>
    <col min="3081" max="3081" width="9.88671875" style="2" bestFit="1" customWidth="1"/>
    <col min="3082" max="3328" width="9" style="2"/>
    <col min="3329" max="3329" width="14.21875" style="2" customWidth="1"/>
    <col min="3330" max="3330" width="57.77734375" style="2" customWidth="1"/>
    <col min="3331" max="3331" width="21.77734375" style="2" customWidth="1"/>
    <col min="3332" max="3332" width="26" style="2" customWidth="1"/>
    <col min="3333" max="3333" width="11.5546875" style="2" customWidth="1"/>
    <col min="3334" max="3336" width="9" style="2"/>
    <col min="3337" max="3337" width="9.88671875" style="2" bestFit="1" customWidth="1"/>
    <col min="3338" max="3584" width="9" style="2"/>
    <col min="3585" max="3585" width="14.21875" style="2" customWidth="1"/>
    <col min="3586" max="3586" width="57.77734375" style="2" customWidth="1"/>
    <col min="3587" max="3587" width="21.77734375" style="2" customWidth="1"/>
    <col min="3588" max="3588" width="26" style="2" customWidth="1"/>
    <col min="3589" max="3589" width="11.5546875" style="2" customWidth="1"/>
    <col min="3590" max="3592" width="9" style="2"/>
    <col min="3593" max="3593" width="9.88671875" style="2" bestFit="1" customWidth="1"/>
    <col min="3594" max="3840" width="9" style="2"/>
    <col min="3841" max="3841" width="14.21875" style="2" customWidth="1"/>
    <col min="3842" max="3842" width="57.77734375" style="2" customWidth="1"/>
    <col min="3843" max="3843" width="21.77734375" style="2" customWidth="1"/>
    <col min="3844" max="3844" width="26" style="2" customWidth="1"/>
    <col min="3845" max="3845" width="11.5546875" style="2" customWidth="1"/>
    <col min="3846" max="3848" width="9" style="2"/>
    <col min="3849" max="3849" width="9.88671875" style="2" bestFit="1" customWidth="1"/>
    <col min="3850" max="4096" width="9" style="2"/>
    <col min="4097" max="4097" width="14.21875" style="2" customWidth="1"/>
    <col min="4098" max="4098" width="57.77734375" style="2" customWidth="1"/>
    <col min="4099" max="4099" width="21.77734375" style="2" customWidth="1"/>
    <col min="4100" max="4100" width="26" style="2" customWidth="1"/>
    <col min="4101" max="4101" width="11.5546875" style="2" customWidth="1"/>
    <col min="4102" max="4104" width="9" style="2"/>
    <col min="4105" max="4105" width="9.88671875" style="2" bestFit="1" customWidth="1"/>
    <col min="4106" max="4352" width="9" style="2"/>
    <col min="4353" max="4353" width="14.21875" style="2" customWidth="1"/>
    <col min="4354" max="4354" width="57.77734375" style="2" customWidth="1"/>
    <col min="4355" max="4355" width="21.77734375" style="2" customWidth="1"/>
    <col min="4356" max="4356" width="26" style="2" customWidth="1"/>
    <col min="4357" max="4357" width="11.5546875" style="2" customWidth="1"/>
    <col min="4358" max="4360" width="9" style="2"/>
    <col min="4361" max="4361" width="9.88671875" style="2" bestFit="1" customWidth="1"/>
    <col min="4362" max="4608" width="9" style="2"/>
    <col min="4609" max="4609" width="14.21875" style="2" customWidth="1"/>
    <col min="4610" max="4610" width="57.77734375" style="2" customWidth="1"/>
    <col min="4611" max="4611" width="21.77734375" style="2" customWidth="1"/>
    <col min="4612" max="4612" width="26" style="2" customWidth="1"/>
    <col min="4613" max="4613" width="11.5546875" style="2" customWidth="1"/>
    <col min="4614" max="4616" width="9" style="2"/>
    <col min="4617" max="4617" width="9.88671875" style="2" bestFit="1" customWidth="1"/>
    <col min="4618" max="4864" width="9" style="2"/>
    <col min="4865" max="4865" width="14.21875" style="2" customWidth="1"/>
    <col min="4866" max="4866" width="57.77734375" style="2" customWidth="1"/>
    <col min="4867" max="4867" width="21.77734375" style="2" customWidth="1"/>
    <col min="4868" max="4868" width="26" style="2" customWidth="1"/>
    <col min="4869" max="4869" width="11.5546875" style="2" customWidth="1"/>
    <col min="4870" max="4872" width="9" style="2"/>
    <col min="4873" max="4873" width="9.88671875" style="2" bestFit="1" customWidth="1"/>
    <col min="4874" max="5120" width="9" style="2"/>
    <col min="5121" max="5121" width="14.21875" style="2" customWidth="1"/>
    <col min="5122" max="5122" width="57.77734375" style="2" customWidth="1"/>
    <col min="5123" max="5123" width="21.77734375" style="2" customWidth="1"/>
    <col min="5124" max="5124" width="26" style="2" customWidth="1"/>
    <col min="5125" max="5125" width="11.5546875" style="2" customWidth="1"/>
    <col min="5126" max="5128" width="9" style="2"/>
    <col min="5129" max="5129" width="9.88671875" style="2" bestFit="1" customWidth="1"/>
    <col min="5130" max="5376" width="9" style="2"/>
    <col min="5377" max="5377" width="14.21875" style="2" customWidth="1"/>
    <col min="5378" max="5378" width="57.77734375" style="2" customWidth="1"/>
    <col min="5379" max="5379" width="21.77734375" style="2" customWidth="1"/>
    <col min="5380" max="5380" width="26" style="2" customWidth="1"/>
    <col min="5381" max="5381" width="11.5546875" style="2" customWidth="1"/>
    <col min="5382" max="5384" width="9" style="2"/>
    <col min="5385" max="5385" width="9.88671875" style="2" bestFit="1" customWidth="1"/>
    <col min="5386" max="5632" width="9" style="2"/>
    <col min="5633" max="5633" width="14.21875" style="2" customWidth="1"/>
    <col min="5634" max="5634" width="57.77734375" style="2" customWidth="1"/>
    <col min="5635" max="5635" width="21.77734375" style="2" customWidth="1"/>
    <col min="5636" max="5636" width="26" style="2" customWidth="1"/>
    <col min="5637" max="5637" width="11.5546875" style="2" customWidth="1"/>
    <col min="5638" max="5640" width="9" style="2"/>
    <col min="5641" max="5641" width="9.88671875" style="2" bestFit="1" customWidth="1"/>
    <col min="5642" max="5888" width="9" style="2"/>
    <col min="5889" max="5889" width="14.21875" style="2" customWidth="1"/>
    <col min="5890" max="5890" width="57.77734375" style="2" customWidth="1"/>
    <col min="5891" max="5891" width="21.77734375" style="2" customWidth="1"/>
    <col min="5892" max="5892" width="26" style="2" customWidth="1"/>
    <col min="5893" max="5893" width="11.5546875" style="2" customWidth="1"/>
    <col min="5894" max="5896" width="9" style="2"/>
    <col min="5897" max="5897" width="9.88671875" style="2" bestFit="1" customWidth="1"/>
    <col min="5898" max="6144" width="9" style="2"/>
    <col min="6145" max="6145" width="14.21875" style="2" customWidth="1"/>
    <col min="6146" max="6146" width="57.77734375" style="2" customWidth="1"/>
    <col min="6147" max="6147" width="21.77734375" style="2" customWidth="1"/>
    <col min="6148" max="6148" width="26" style="2" customWidth="1"/>
    <col min="6149" max="6149" width="11.5546875" style="2" customWidth="1"/>
    <col min="6150" max="6152" width="9" style="2"/>
    <col min="6153" max="6153" width="9.88671875" style="2" bestFit="1" customWidth="1"/>
    <col min="6154" max="6400" width="9" style="2"/>
    <col min="6401" max="6401" width="14.21875" style="2" customWidth="1"/>
    <col min="6402" max="6402" width="57.77734375" style="2" customWidth="1"/>
    <col min="6403" max="6403" width="21.77734375" style="2" customWidth="1"/>
    <col min="6404" max="6404" width="26" style="2" customWidth="1"/>
    <col min="6405" max="6405" width="11.5546875" style="2" customWidth="1"/>
    <col min="6406" max="6408" width="9" style="2"/>
    <col min="6409" max="6409" width="9.88671875" style="2" bestFit="1" customWidth="1"/>
    <col min="6410" max="6656" width="9" style="2"/>
    <col min="6657" max="6657" width="14.21875" style="2" customWidth="1"/>
    <col min="6658" max="6658" width="57.77734375" style="2" customWidth="1"/>
    <col min="6659" max="6659" width="21.77734375" style="2" customWidth="1"/>
    <col min="6660" max="6660" width="26" style="2" customWidth="1"/>
    <col min="6661" max="6661" width="11.5546875" style="2" customWidth="1"/>
    <col min="6662" max="6664" width="9" style="2"/>
    <col min="6665" max="6665" width="9.88671875" style="2" bestFit="1" customWidth="1"/>
    <col min="6666" max="6912" width="9" style="2"/>
    <col min="6913" max="6913" width="14.21875" style="2" customWidth="1"/>
    <col min="6914" max="6914" width="57.77734375" style="2" customWidth="1"/>
    <col min="6915" max="6915" width="21.77734375" style="2" customWidth="1"/>
    <col min="6916" max="6916" width="26" style="2" customWidth="1"/>
    <col min="6917" max="6917" width="11.5546875" style="2" customWidth="1"/>
    <col min="6918" max="6920" width="9" style="2"/>
    <col min="6921" max="6921" width="9.88671875" style="2" bestFit="1" customWidth="1"/>
    <col min="6922" max="7168" width="9" style="2"/>
    <col min="7169" max="7169" width="14.21875" style="2" customWidth="1"/>
    <col min="7170" max="7170" width="57.77734375" style="2" customWidth="1"/>
    <col min="7171" max="7171" width="21.77734375" style="2" customWidth="1"/>
    <col min="7172" max="7172" width="26" style="2" customWidth="1"/>
    <col min="7173" max="7173" width="11.5546875" style="2" customWidth="1"/>
    <col min="7174" max="7176" width="9" style="2"/>
    <col min="7177" max="7177" width="9.88671875" style="2" bestFit="1" customWidth="1"/>
    <col min="7178" max="7424" width="9" style="2"/>
    <col min="7425" max="7425" width="14.21875" style="2" customWidth="1"/>
    <col min="7426" max="7426" width="57.77734375" style="2" customWidth="1"/>
    <col min="7427" max="7427" width="21.77734375" style="2" customWidth="1"/>
    <col min="7428" max="7428" width="26" style="2" customWidth="1"/>
    <col min="7429" max="7429" width="11.5546875" style="2" customWidth="1"/>
    <col min="7430" max="7432" width="9" style="2"/>
    <col min="7433" max="7433" width="9.88671875" style="2" bestFit="1" customWidth="1"/>
    <col min="7434" max="7680" width="9" style="2"/>
    <col min="7681" max="7681" width="14.21875" style="2" customWidth="1"/>
    <col min="7682" max="7682" width="57.77734375" style="2" customWidth="1"/>
    <col min="7683" max="7683" width="21.77734375" style="2" customWidth="1"/>
    <col min="7684" max="7684" width="26" style="2" customWidth="1"/>
    <col min="7685" max="7685" width="11.5546875" style="2" customWidth="1"/>
    <col min="7686" max="7688" width="9" style="2"/>
    <col min="7689" max="7689" width="9.88671875" style="2" bestFit="1" customWidth="1"/>
    <col min="7690" max="7936" width="9" style="2"/>
    <col min="7937" max="7937" width="14.21875" style="2" customWidth="1"/>
    <col min="7938" max="7938" width="57.77734375" style="2" customWidth="1"/>
    <col min="7939" max="7939" width="21.77734375" style="2" customWidth="1"/>
    <col min="7940" max="7940" width="26" style="2" customWidth="1"/>
    <col min="7941" max="7941" width="11.5546875" style="2" customWidth="1"/>
    <col min="7942" max="7944" width="9" style="2"/>
    <col min="7945" max="7945" width="9.88671875" style="2" bestFit="1" customWidth="1"/>
    <col min="7946" max="8192" width="9" style="2"/>
    <col min="8193" max="8193" width="14.21875" style="2" customWidth="1"/>
    <col min="8194" max="8194" width="57.77734375" style="2" customWidth="1"/>
    <col min="8195" max="8195" width="21.77734375" style="2" customWidth="1"/>
    <col min="8196" max="8196" width="26" style="2" customWidth="1"/>
    <col min="8197" max="8197" width="11.5546875" style="2" customWidth="1"/>
    <col min="8198" max="8200" width="9" style="2"/>
    <col min="8201" max="8201" width="9.88671875" style="2" bestFit="1" customWidth="1"/>
    <col min="8202" max="8448" width="9" style="2"/>
    <col min="8449" max="8449" width="14.21875" style="2" customWidth="1"/>
    <col min="8450" max="8450" width="57.77734375" style="2" customWidth="1"/>
    <col min="8451" max="8451" width="21.77734375" style="2" customWidth="1"/>
    <col min="8452" max="8452" width="26" style="2" customWidth="1"/>
    <col min="8453" max="8453" width="11.5546875" style="2" customWidth="1"/>
    <col min="8454" max="8456" width="9" style="2"/>
    <col min="8457" max="8457" width="9.88671875" style="2" bestFit="1" customWidth="1"/>
    <col min="8458" max="8704" width="9" style="2"/>
    <col min="8705" max="8705" width="14.21875" style="2" customWidth="1"/>
    <col min="8706" max="8706" width="57.77734375" style="2" customWidth="1"/>
    <col min="8707" max="8707" width="21.77734375" style="2" customWidth="1"/>
    <col min="8708" max="8708" width="26" style="2" customWidth="1"/>
    <col min="8709" max="8709" width="11.5546875" style="2" customWidth="1"/>
    <col min="8710" max="8712" width="9" style="2"/>
    <col min="8713" max="8713" width="9.88671875" style="2" bestFit="1" customWidth="1"/>
    <col min="8714" max="8960" width="9" style="2"/>
    <col min="8961" max="8961" width="14.21875" style="2" customWidth="1"/>
    <col min="8962" max="8962" width="57.77734375" style="2" customWidth="1"/>
    <col min="8963" max="8963" width="21.77734375" style="2" customWidth="1"/>
    <col min="8964" max="8964" width="26" style="2" customWidth="1"/>
    <col min="8965" max="8965" width="11.5546875" style="2" customWidth="1"/>
    <col min="8966" max="8968" width="9" style="2"/>
    <col min="8969" max="8969" width="9.88671875" style="2" bestFit="1" customWidth="1"/>
    <col min="8970" max="9216" width="9" style="2"/>
    <col min="9217" max="9217" width="14.21875" style="2" customWidth="1"/>
    <col min="9218" max="9218" width="57.77734375" style="2" customWidth="1"/>
    <col min="9219" max="9219" width="21.77734375" style="2" customWidth="1"/>
    <col min="9220" max="9220" width="26" style="2" customWidth="1"/>
    <col min="9221" max="9221" width="11.5546875" style="2" customWidth="1"/>
    <col min="9222" max="9224" width="9" style="2"/>
    <col min="9225" max="9225" width="9.88671875" style="2" bestFit="1" customWidth="1"/>
    <col min="9226" max="9472" width="9" style="2"/>
    <col min="9473" max="9473" width="14.21875" style="2" customWidth="1"/>
    <col min="9474" max="9474" width="57.77734375" style="2" customWidth="1"/>
    <col min="9475" max="9475" width="21.77734375" style="2" customWidth="1"/>
    <col min="9476" max="9476" width="26" style="2" customWidth="1"/>
    <col min="9477" max="9477" width="11.5546875" style="2" customWidth="1"/>
    <col min="9478" max="9480" width="9" style="2"/>
    <col min="9481" max="9481" width="9.88671875" style="2" bestFit="1" customWidth="1"/>
    <col min="9482" max="9728" width="9" style="2"/>
    <col min="9729" max="9729" width="14.21875" style="2" customWidth="1"/>
    <col min="9730" max="9730" width="57.77734375" style="2" customWidth="1"/>
    <col min="9731" max="9731" width="21.77734375" style="2" customWidth="1"/>
    <col min="9732" max="9732" width="26" style="2" customWidth="1"/>
    <col min="9733" max="9733" width="11.5546875" style="2" customWidth="1"/>
    <col min="9734" max="9736" width="9" style="2"/>
    <col min="9737" max="9737" width="9.88671875" style="2" bestFit="1" customWidth="1"/>
    <col min="9738" max="9984" width="9" style="2"/>
    <col min="9985" max="9985" width="14.21875" style="2" customWidth="1"/>
    <col min="9986" max="9986" width="57.77734375" style="2" customWidth="1"/>
    <col min="9987" max="9987" width="21.77734375" style="2" customWidth="1"/>
    <col min="9988" max="9988" width="26" style="2" customWidth="1"/>
    <col min="9989" max="9989" width="11.5546875" style="2" customWidth="1"/>
    <col min="9990" max="9992" width="9" style="2"/>
    <col min="9993" max="9993" width="9.88671875" style="2" bestFit="1" customWidth="1"/>
    <col min="9994" max="10240" width="9" style="2"/>
    <col min="10241" max="10241" width="14.21875" style="2" customWidth="1"/>
    <col min="10242" max="10242" width="57.77734375" style="2" customWidth="1"/>
    <col min="10243" max="10243" width="21.77734375" style="2" customWidth="1"/>
    <col min="10244" max="10244" width="26" style="2" customWidth="1"/>
    <col min="10245" max="10245" width="11.5546875" style="2" customWidth="1"/>
    <col min="10246" max="10248" width="9" style="2"/>
    <col min="10249" max="10249" width="9.88671875" style="2" bestFit="1" customWidth="1"/>
    <col min="10250" max="10496" width="9" style="2"/>
    <col min="10497" max="10497" width="14.21875" style="2" customWidth="1"/>
    <col min="10498" max="10498" width="57.77734375" style="2" customWidth="1"/>
    <col min="10499" max="10499" width="21.77734375" style="2" customWidth="1"/>
    <col min="10500" max="10500" width="26" style="2" customWidth="1"/>
    <col min="10501" max="10501" width="11.5546875" style="2" customWidth="1"/>
    <col min="10502" max="10504" width="9" style="2"/>
    <col min="10505" max="10505" width="9.88671875" style="2" bestFit="1" customWidth="1"/>
    <col min="10506" max="10752" width="9" style="2"/>
    <col min="10753" max="10753" width="14.21875" style="2" customWidth="1"/>
    <col min="10754" max="10754" width="57.77734375" style="2" customWidth="1"/>
    <col min="10755" max="10755" width="21.77734375" style="2" customWidth="1"/>
    <col min="10756" max="10756" width="26" style="2" customWidth="1"/>
    <col min="10757" max="10757" width="11.5546875" style="2" customWidth="1"/>
    <col min="10758" max="10760" width="9" style="2"/>
    <col min="10761" max="10761" width="9.88671875" style="2" bestFit="1" customWidth="1"/>
    <col min="10762" max="11008" width="9" style="2"/>
    <col min="11009" max="11009" width="14.21875" style="2" customWidth="1"/>
    <col min="11010" max="11010" width="57.77734375" style="2" customWidth="1"/>
    <col min="11011" max="11011" width="21.77734375" style="2" customWidth="1"/>
    <col min="11012" max="11012" width="26" style="2" customWidth="1"/>
    <col min="11013" max="11013" width="11.5546875" style="2" customWidth="1"/>
    <col min="11014" max="11016" width="9" style="2"/>
    <col min="11017" max="11017" width="9.88671875" style="2" bestFit="1" customWidth="1"/>
    <col min="11018" max="11264" width="9" style="2"/>
    <col min="11265" max="11265" width="14.21875" style="2" customWidth="1"/>
    <col min="11266" max="11266" width="57.77734375" style="2" customWidth="1"/>
    <col min="11267" max="11267" width="21.77734375" style="2" customWidth="1"/>
    <col min="11268" max="11268" width="26" style="2" customWidth="1"/>
    <col min="11269" max="11269" width="11.5546875" style="2" customWidth="1"/>
    <col min="11270" max="11272" width="9" style="2"/>
    <col min="11273" max="11273" width="9.88671875" style="2" bestFit="1" customWidth="1"/>
    <col min="11274" max="11520" width="9" style="2"/>
    <col min="11521" max="11521" width="14.21875" style="2" customWidth="1"/>
    <col min="11522" max="11522" width="57.77734375" style="2" customWidth="1"/>
    <col min="11523" max="11523" width="21.77734375" style="2" customWidth="1"/>
    <col min="11524" max="11524" width="26" style="2" customWidth="1"/>
    <col min="11525" max="11525" width="11.5546875" style="2" customWidth="1"/>
    <col min="11526" max="11528" width="9" style="2"/>
    <col min="11529" max="11529" width="9.88671875" style="2" bestFit="1" customWidth="1"/>
    <col min="11530" max="11776" width="9" style="2"/>
    <col min="11777" max="11777" width="14.21875" style="2" customWidth="1"/>
    <col min="11778" max="11778" width="57.77734375" style="2" customWidth="1"/>
    <col min="11779" max="11779" width="21.77734375" style="2" customWidth="1"/>
    <col min="11780" max="11780" width="26" style="2" customWidth="1"/>
    <col min="11781" max="11781" width="11.5546875" style="2" customWidth="1"/>
    <col min="11782" max="11784" width="9" style="2"/>
    <col min="11785" max="11785" width="9.88671875" style="2" bestFit="1" customWidth="1"/>
    <col min="11786" max="12032" width="9" style="2"/>
    <col min="12033" max="12033" width="14.21875" style="2" customWidth="1"/>
    <col min="12034" max="12034" width="57.77734375" style="2" customWidth="1"/>
    <col min="12035" max="12035" width="21.77734375" style="2" customWidth="1"/>
    <col min="12036" max="12036" width="26" style="2" customWidth="1"/>
    <col min="12037" max="12037" width="11.5546875" style="2" customWidth="1"/>
    <col min="12038" max="12040" width="9" style="2"/>
    <col min="12041" max="12041" width="9.88671875" style="2" bestFit="1" customWidth="1"/>
    <col min="12042" max="12288" width="9" style="2"/>
    <col min="12289" max="12289" width="14.21875" style="2" customWidth="1"/>
    <col min="12290" max="12290" width="57.77734375" style="2" customWidth="1"/>
    <col min="12291" max="12291" width="21.77734375" style="2" customWidth="1"/>
    <col min="12292" max="12292" width="26" style="2" customWidth="1"/>
    <col min="12293" max="12293" width="11.5546875" style="2" customWidth="1"/>
    <col min="12294" max="12296" width="9" style="2"/>
    <col min="12297" max="12297" width="9.88671875" style="2" bestFit="1" customWidth="1"/>
    <col min="12298" max="12544" width="9" style="2"/>
    <col min="12545" max="12545" width="14.21875" style="2" customWidth="1"/>
    <col min="12546" max="12546" width="57.77734375" style="2" customWidth="1"/>
    <col min="12547" max="12547" width="21.77734375" style="2" customWidth="1"/>
    <col min="12548" max="12548" width="26" style="2" customWidth="1"/>
    <col min="12549" max="12549" width="11.5546875" style="2" customWidth="1"/>
    <col min="12550" max="12552" width="9" style="2"/>
    <col min="12553" max="12553" width="9.88671875" style="2" bestFit="1" customWidth="1"/>
    <col min="12554" max="12800" width="9" style="2"/>
    <col min="12801" max="12801" width="14.21875" style="2" customWidth="1"/>
    <col min="12802" max="12802" width="57.77734375" style="2" customWidth="1"/>
    <col min="12803" max="12803" width="21.77734375" style="2" customWidth="1"/>
    <col min="12804" max="12804" width="26" style="2" customWidth="1"/>
    <col min="12805" max="12805" width="11.5546875" style="2" customWidth="1"/>
    <col min="12806" max="12808" width="9" style="2"/>
    <col min="12809" max="12809" width="9.88671875" style="2" bestFit="1" customWidth="1"/>
    <col min="12810" max="13056" width="9" style="2"/>
    <col min="13057" max="13057" width="14.21875" style="2" customWidth="1"/>
    <col min="13058" max="13058" width="57.77734375" style="2" customWidth="1"/>
    <col min="13059" max="13059" width="21.77734375" style="2" customWidth="1"/>
    <col min="13060" max="13060" width="26" style="2" customWidth="1"/>
    <col min="13061" max="13061" width="11.5546875" style="2" customWidth="1"/>
    <col min="13062" max="13064" width="9" style="2"/>
    <col min="13065" max="13065" width="9.88671875" style="2" bestFit="1" customWidth="1"/>
    <col min="13066" max="13312" width="9" style="2"/>
    <col min="13313" max="13313" width="14.21875" style="2" customWidth="1"/>
    <col min="13314" max="13314" width="57.77734375" style="2" customWidth="1"/>
    <col min="13315" max="13315" width="21.77734375" style="2" customWidth="1"/>
    <col min="13316" max="13316" width="26" style="2" customWidth="1"/>
    <col min="13317" max="13317" width="11.5546875" style="2" customWidth="1"/>
    <col min="13318" max="13320" width="9" style="2"/>
    <col min="13321" max="13321" width="9.88671875" style="2" bestFit="1" customWidth="1"/>
    <col min="13322" max="13568" width="9" style="2"/>
    <col min="13569" max="13569" width="14.21875" style="2" customWidth="1"/>
    <col min="13570" max="13570" width="57.77734375" style="2" customWidth="1"/>
    <col min="13571" max="13571" width="21.77734375" style="2" customWidth="1"/>
    <col min="13572" max="13572" width="26" style="2" customWidth="1"/>
    <col min="13573" max="13573" width="11.5546875" style="2" customWidth="1"/>
    <col min="13574" max="13576" width="9" style="2"/>
    <col min="13577" max="13577" width="9.88671875" style="2" bestFit="1" customWidth="1"/>
    <col min="13578" max="13824" width="9" style="2"/>
    <col min="13825" max="13825" width="14.21875" style="2" customWidth="1"/>
    <col min="13826" max="13826" width="57.77734375" style="2" customWidth="1"/>
    <col min="13827" max="13827" width="21.77734375" style="2" customWidth="1"/>
    <col min="13828" max="13828" width="26" style="2" customWidth="1"/>
    <col min="13829" max="13829" width="11.5546875" style="2" customWidth="1"/>
    <col min="13830" max="13832" width="9" style="2"/>
    <col min="13833" max="13833" width="9.88671875" style="2" bestFit="1" customWidth="1"/>
    <col min="13834" max="14080" width="9" style="2"/>
    <col min="14081" max="14081" width="14.21875" style="2" customWidth="1"/>
    <col min="14082" max="14082" width="57.77734375" style="2" customWidth="1"/>
    <col min="14083" max="14083" width="21.77734375" style="2" customWidth="1"/>
    <col min="14084" max="14084" width="26" style="2" customWidth="1"/>
    <col min="14085" max="14085" width="11.5546875" style="2" customWidth="1"/>
    <col min="14086" max="14088" width="9" style="2"/>
    <col min="14089" max="14089" width="9.88671875" style="2" bestFit="1" customWidth="1"/>
    <col min="14090" max="14336" width="9" style="2"/>
    <col min="14337" max="14337" width="14.21875" style="2" customWidth="1"/>
    <col min="14338" max="14338" width="57.77734375" style="2" customWidth="1"/>
    <col min="14339" max="14339" width="21.77734375" style="2" customWidth="1"/>
    <col min="14340" max="14340" width="26" style="2" customWidth="1"/>
    <col min="14341" max="14341" width="11.5546875" style="2" customWidth="1"/>
    <col min="14342" max="14344" width="9" style="2"/>
    <col min="14345" max="14345" width="9.88671875" style="2" bestFit="1" customWidth="1"/>
    <col min="14346" max="14592" width="9" style="2"/>
    <col min="14593" max="14593" width="14.21875" style="2" customWidth="1"/>
    <col min="14594" max="14594" width="57.77734375" style="2" customWidth="1"/>
    <col min="14595" max="14595" width="21.77734375" style="2" customWidth="1"/>
    <col min="14596" max="14596" width="26" style="2" customWidth="1"/>
    <col min="14597" max="14597" width="11.5546875" style="2" customWidth="1"/>
    <col min="14598" max="14600" width="9" style="2"/>
    <col min="14601" max="14601" width="9.88671875" style="2" bestFit="1" customWidth="1"/>
    <col min="14602" max="14848" width="9" style="2"/>
    <col min="14849" max="14849" width="14.21875" style="2" customWidth="1"/>
    <col min="14850" max="14850" width="57.77734375" style="2" customWidth="1"/>
    <col min="14851" max="14851" width="21.77734375" style="2" customWidth="1"/>
    <col min="14852" max="14852" width="26" style="2" customWidth="1"/>
    <col min="14853" max="14853" width="11.5546875" style="2" customWidth="1"/>
    <col min="14854" max="14856" width="9" style="2"/>
    <col min="14857" max="14857" width="9.88671875" style="2" bestFit="1" customWidth="1"/>
    <col min="14858" max="15104" width="9" style="2"/>
    <col min="15105" max="15105" width="14.21875" style="2" customWidth="1"/>
    <col min="15106" max="15106" width="57.77734375" style="2" customWidth="1"/>
    <col min="15107" max="15107" width="21.77734375" style="2" customWidth="1"/>
    <col min="15108" max="15108" width="26" style="2" customWidth="1"/>
    <col min="15109" max="15109" width="11.5546875" style="2" customWidth="1"/>
    <col min="15110" max="15112" width="9" style="2"/>
    <col min="15113" max="15113" width="9.88671875" style="2" bestFit="1" customWidth="1"/>
    <col min="15114" max="15360" width="9" style="2"/>
    <col min="15361" max="15361" width="14.21875" style="2" customWidth="1"/>
    <col min="15362" max="15362" width="57.77734375" style="2" customWidth="1"/>
    <col min="15363" max="15363" width="21.77734375" style="2" customWidth="1"/>
    <col min="15364" max="15364" width="26" style="2" customWidth="1"/>
    <col min="15365" max="15365" width="11.5546875" style="2" customWidth="1"/>
    <col min="15366" max="15368" width="9" style="2"/>
    <col min="15369" max="15369" width="9.88671875" style="2" bestFit="1" customWidth="1"/>
    <col min="15370" max="15616" width="9" style="2"/>
    <col min="15617" max="15617" width="14.21875" style="2" customWidth="1"/>
    <col min="15618" max="15618" width="57.77734375" style="2" customWidth="1"/>
    <col min="15619" max="15619" width="21.77734375" style="2" customWidth="1"/>
    <col min="15620" max="15620" width="26" style="2" customWidth="1"/>
    <col min="15621" max="15621" width="11.5546875" style="2" customWidth="1"/>
    <col min="15622" max="15624" width="9" style="2"/>
    <col min="15625" max="15625" width="9.88671875" style="2" bestFit="1" customWidth="1"/>
    <col min="15626" max="15872" width="9" style="2"/>
    <col min="15873" max="15873" width="14.21875" style="2" customWidth="1"/>
    <col min="15874" max="15874" width="57.77734375" style="2" customWidth="1"/>
    <col min="15875" max="15875" width="21.77734375" style="2" customWidth="1"/>
    <col min="15876" max="15876" width="26" style="2" customWidth="1"/>
    <col min="15877" max="15877" width="11.5546875" style="2" customWidth="1"/>
    <col min="15878" max="15880" width="9" style="2"/>
    <col min="15881" max="15881" width="9.88671875" style="2" bestFit="1" customWidth="1"/>
    <col min="15882" max="16128" width="9" style="2"/>
    <col min="16129" max="16129" width="14.21875" style="2" customWidth="1"/>
    <col min="16130" max="16130" width="57.77734375" style="2" customWidth="1"/>
    <col min="16131" max="16131" width="21.77734375" style="2" customWidth="1"/>
    <col min="16132" max="16132" width="26" style="2" customWidth="1"/>
    <col min="16133" max="16133" width="11.5546875" style="2" customWidth="1"/>
    <col min="16134" max="16136" width="9" style="2"/>
    <col min="16137" max="16137" width="9.88671875" style="2" bestFit="1" customWidth="1"/>
    <col min="16138" max="16384" width="9" style="2"/>
  </cols>
  <sheetData>
    <row r="1" spans="1:5" ht="40.5" customHeight="1" x14ac:dyDescent="0.3">
      <c r="A1" s="1" t="s">
        <v>0</v>
      </c>
      <c r="B1" s="1"/>
      <c r="C1" s="1"/>
      <c r="D1" s="1"/>
    </row>
    <row r="2" spans="1:5" ht="40.5" customHeight="1" x14ac:dyDescent="0.3">
      <c r="A2" s="3"/>
      <c r="B2" s="4"/>
      <c r="C2" s="5"/>
      <c r="D2" s="6" t="s">
        <v>1</v>
      </c>
    </row>
    <row r="3" spans="1:5" ht="25.5" customHeight="1" x14ac:dyDescent="0.3">
      <c r="A3" s="7"/>
      <c r="B3" s="8"/>
      <c r="C3" s="9" t="s">
        <v>2</v>
      </c>
      <c r="D3" s="10" t="s">
        <v>3</v>
      </c>
    </row>
    <row r="4" spans="1:5" ht="34.5" customHeight="1" x14ac:dyDescent="0.4">
      <c r="A4" s="7" t="s">
        <v>4</v>
      </c>
      <c r="B4" s="11" t="s">
        <v>5</v>
      </c>
      <c r="C4" s="12"/>
      <c r="D4" s="13" t="s">
        <v>6</v>
      </c>
    </row>
    <row r="5" spans="1:5" ht="114" customHeight="1" x14ac:dyDescent="0.3">
      <c r="A5" s="7" t="s">
        <v>7</v>
      </c>
      <c r="B5" s="11" t="s">
        <v>8</v>
      </c>
      <c r="C5" s="12">
        <f>20531250+20531250</f>
        <v>41062500</v>
      </c>
      <c r="D5" s="14" t="s">
        <v>9</v>
      </c>
    </row>
    <row r="6" spans="1:5" ht="35.25" customHeight="1" x14ac:dyDescent="0.3">
      <c r="A6" s="7" t="s">
        <v>10</v>
      </c>
      <c r="B6" s="11" t="s">
        <v>11</v>
      </c>
      <c r="C6" s="15">
        <v>14959193</v>
      </c>
      <c r="D6" s="16"/>
    </row>
    <row r="7" spans="1:5" ht="27.75" customHeight="1" x14ac:dyDescent="0.3">
      <c r="A7" s="7" t="s">
        <v>12</v>
      </c>
      <c r="B7" s="11" t="s">
        <v>13</v>
      </c>
      <c r="C7" s="15">
        <v>3502567</v>
      </c>
      <c r="D7" s="17"/>
      <c r="E7" s="2" t="s">
        <v>14</v>
      </c>
    </row>
    <row r="8" spans="1:5" ht="27.75" customHeight="1" x14ac:dyDescent="0.3">
      <c r="A8" s="7"/>
      <c r="B8" s="11" t="s">
        <v>15</v>
      </c>
      <c r="C8" s="15">
        <f>SUM(C5:C7)</f>
        <v>59524260</v>
      </c>
      <c r="D8" s="17"/>
      <c r="E8" s="18"/>
    </row>
    <row r="9" spans="1:5" ht="27.75" customHeight="1" x14ac:dyDescent="0.3">
      <c r="A9" s="7"/>
      <c r="B9" s="11"/>
      <c r="C9" s="15"/>
      <c r="D9" s="17"/>
    </row>
    <row r="10" spans="1:5" ht="27.75" customHeight="1" x14ac:dyDescent="0.3">
      <c r="A10" s="7" t="s">
        <v>16</v>
      </c>
      <c r="B10" s="8" t="s">
        <v>17</v>
      </c>
      <c r="C10" s="12"/>
      <c r="D10" s="19"/>
    </row>
    <row r="11" spans="1:5" ht="34.950000000000003" customHeight="1" x14ac:dyDescent="0.3">
      <c r="A11" s="7" t="s">
        <v>7</v>
      </c>
      <c r="B11" s="20" t="s">
        <v>18</v>
      </c>
      <c r="C11" s="21">
        <v>3426760</v>
      </c>
      <c r="D11" s="22"/>
    </row>
    <row r="12" spans="1:5" ht="22.5" customHeight="1" x14ac:dyDescent="0.3">
      <c r="A12" s="7" t="s">
        <v>10</v>
      </c>
      <c r="B12" s="20" t="s">
        <v>19</v>
      </c>
      <c r="C12" s="21">
        <v>240000</v>
      </c>
      <c r="D12" s="23"/>
    </row>
    <row r="13" spans="1:5" ht="22.5" customHeight="1" x14ac:dyDescent="0.3">
      <c r="A13" s="7" t="s">
        <v>12</v>
      </c>
      <c r="B13" s="20" t="s">
        <v>20</v>
      </c>
      <c r="C13" s="21">
        <v>3677500</v>
      </c>
      <c r="D13" s="23"/>
    </row>
    <row r="14" spans="1:5" ht="22.5" customHeight="1" x14ac:dyDescent="0.3">
      <c r="A14" s="7" t="s">
        <v>21</v>
      </c>
      <c r="B14" s="20" t="s">
        <v>22</v>
      </c>
      <c r="C14" s="21">
        <v>0</v>
      </c>
      <c r="D14" s="23"/>
    </row>
    <row r="15" spans="1:5" ht="22.5" customHeight="1" x14ac:dyDescent="0.3">
      <c r="A15" s="7" t="s">
        <v>23</v>
      </c>
      <c r="B15" s="20" t="s">
        <v>24</v>
      </c>
      <c r="C15" s="21">
        <v>474000</v>
      </c>
      <c r="D15" s="23"/>
    </row>
    <row r="16" spans="1:5" ht="22.5" customHeight="1" x14ac:dyDescent="0.3">
      <c r="A16" s="7" t="s">
        <v>25</v>
      </c>
      <c r="B16" s="20" t="s">
        <v>26</v>
      </c>
      <c r="C16" s="21">
        <v>930000</v>
      </c>
      <c r="D16" s="23"/>
    </row>
    <row r="17" spans="1:4" ht="22.5" customHeight="1" x14ac:dyDescent="0.3">
      <c r="A17" s="7" t="s">
        <v>27</v>
      </c>
      <c r="B17" s="20" t="s">
        <v>28</v>
      </c>
      <c r="C17" s="24">
        <v>1035000</v>
      </c>
      <c r="D17" s="23"/>
    </row>
    <row r="18" spans="1:4" ht="22.5" customHeight="1" x14ac:dyDescent="0.3">
      <c r="A18" s="7" t="s">
        <v>29</v>
      </c>
      <c r="B18" s="20" t="s">
        <v>30</v>
      </c>
      <c r="C18" s="24">
        <v>79000</v>
      </c>
      <c r="D18" s="23"/>
    </row>
    <row r="19" spans="1:4" ht="35.4" customHeight="1" x14ac:dyDescent="0.3">
      <c r="A19" s="7" t="s">
        <v>31</v>
      </c>
      <c r="B19" s="20" t="s">
        <v>32</v>
      </c>
      <c r="C19" s="24">
        <v>0</v>
      </c>
      <c r="D19" s="23"/>
    </row>
    <row r="20" spans="1:4" ht="22.5" customHeight="1" x14ac:dyDescent="0.3">
      <c r="A20" s="7" t="s">
        <v>33</v>
      </c>
      <c r="B20" s="20" t="s">
        <v>34</v>
      </c>
      <c r="C20" s="21">
        <v>0</v>
      </c>
      <c r="D20" s="23"/>
    </row>
    <row r="21" spans="1:4" ht="44.4" customHeight="1" x14ac:dyDescent="0.3">
      <c r="A21" s="7" t="s">
        <v>35</v>
      </c>
      <c r="B21" s="20" t="s">
        <v>36</v>
      </c>
      <c r="C21" s="21">
        <v>516899</v>
      </c>
      <c r="D21" s="23"/>
    </row>
    <row r="22" spans="1:4" ht="22.5" customHeight="1" x14ac:dyDescent="0.3">
      <c r="A22" s="7" t="s">
        <v>37</v>
      </c>
      <c r="B22" s="20" t="s">
        <v>38</v>
      </c>
      <c r="C22" s="21">
        <v>0</v>
      </c>
      <c r="D22" s="23"/>
    </row>
    <row r="23" spans="1:4" ht="22.5" customHeight="1" x14ac:dyDescent="0.3">
      <c r="A23" s="7" t="s">
        <v>39</v>
      </c>
      <c r="B23" s="20" t="s">
        <v>40</v>
      </c>
      <c r="C23" s="21">
        <v>332000</v>
      </c>
      <c r="D23" s="23"/>
    </row>
    <row r="24" spans="1:4" ht="22.5" customHeight="1" x14ac:dyDescent="0.3">
      <c r="A24" s="7" t="s">
        <v>41</v>
      </c>
      <c r="B24" s="20" t="s">
        <v>42</v>
      </c>
      <c r="C24" s="21">
        <v>0</v>
      </c>
      <c r="D24" s="23"/>
    </row>
    <row r="25" spans="1:4" ht="22.5" customHeight="1" x14ac:dyDescent="0.3">
      <c r="A25" s="7" t="s">
        <v>43</v>
      </c>
      <c r="B25" s="20" t="s">
        <v>44</v>
      </c>
      <c r="C25" s="21">
        <v>2316720</v>
      </c>
      <c r="D25" s="23"/>
    </row>
    <row r="26" spans="1:4" ht="22.5" customHeight="1" x14ac:dyDescent="0.3">
      <c r="A26" s="7" t="s">
        <v>45</v>
      </c>
      <c r="B26" s="20" t="s">
        <v>46</v>
      </c>
      <c r="C26" s="21">
        <v>2200</v>
      </c>
      <c r="D26" s="23"/>
    </row>
    <row r="27" spans="1:4" ht="35.4" customHeight="1" x14ac:dyDescent="0.3">
      <c r="A27" s="7" t="s">
        <v>47</v>
      </c>
      <c r="B27" s="20" t="s">
        <v>48</v>
      </c>
      <c r="C27" s="21">
        <f>43680+45600</f>
        <v>89280</v>
      </c>
      <c r="D27" s="25"/>
    </row>
    <row r="28" spans="1:4" ht="80.400000000000006" customHeight="1" x14ac:dyDescent="0.3">
      <c r="A28" s="7" t="s">
        <v>49</v>
      </c>
      <c r="B28" s="20" t="s">
        <v>50</v>
      </c>
      <c r="C28" s="21">
        <v>3400000</v>
      </c>
      <c r="D28" s="23"/>
    </row>
    <row r="29" spans="1:4" ht="22.5" customHeight="1" x14ac:dyDescent="0.3">
      <c r="A29" s="7" t="s">
        <v>51</v>
      </c>
      <c r="B29" s="20" t="s">
        <v>52</v>
      </c>
      <c r="C29" s="21">
        <v>0</v>
      </c>
      <c r="D29" s="23"/>
    </row>
    <row r="30" spans="1:4" ht="22.5" customHeight="1" x14ac:dyDescent="0.3">
      <c r="A30" s="7" t="s">
        <v>53</v>
      </c>
      <c r="B30" s="26" t="s">
        <v>54</v>
      </c>
      <c r="C30" s="21">
        <v>93600</v>
      </c>
      <c r="D30" s="23"/>
    </row>
    <row r="31" spans="1:4" ht="22.5" customHeight="1" x14ac:dyDescent="0.3">
      <c r="A31" s="7" t="s">
        <v>55</v>
      </c>
      <c r="B31" s="27" t="s">
        <v>56</v>
      </c>
      <c r="C31" s="21">
        <v>57016</v>
      </c>
      <c r="D31" s="23"/>
    </row>
    <row r="32" spans="1:4" ht="22.5" customHeight="1" x14ac:dyDescent="0.3">
      <c r="A32" s="7" t="s">
        <v>57</v>
      </c>
      <c r="B32" s="28" t="s">
        <v>58</v>
      </c>
      <c r="C32" s="21">
        <v>7225</v>
      </c>
      <c r="D32" s="23"/>
    </row>
    <row r="33" spans="1:4" ht="26.25" customHeight="1" x14ac:dyDescent="0.3">
      <c r="A33" s="7"/>
      <c r="B33" s="26" t="s">
        <v>59</v>
      </c>
      <c r="C33" s="21">
        <f>SUM(C11:C32)</f>
        <v>16677200</v>
      </c>
      <c r="D33" s="29"/>
    </row>
    <row r="34" spans="1:4" ht="26.25" customHeight="1" x14ac:dyDescent="0.3">
      <c r="A34" s="3"/>
      <c r="B34" s="30"/>
      <c r="C34" s="31"/>
      <c r="D34" s="32"/>
    </row>
    <row r="35" spans="1:4" ht="27.75" customHeight="1" x14ac:dyDescent="0.3">
      <c r="A35" s="3"/>
      <c r="B35" s="30"/>
      <c r="C35" s="31"/>
      <c r="D35" s="32"/>
    </row>
    <row r="36" spans="1:4" ht="29.25" customHeight="1" x14ac:dyDescent="0.3">
      <c r="A36" s="7" t="s">
        <v>60</v>
      </c>
      <c r="B36" s="26" t="s">
        <v>61</v>
      </c>
      <c r="C36" s="21"/>
      <c r="D36" s="33"/>
    </row>
    <row r="37" spans="1:4" ht="29.25" customHeight="1" x14ac:dyDescent="0.3">
      <c r="A37" s="7" t="s">
        <v>7</v>
      </c>
      <c r="B37" s="26" t="s">
        <v>62</v>
      </c>
      <c r="C37" s="21"/>
      <c r="D37" s="29"/>
    </row>
    <row r="38" spans="1:4" ht="23.4" customHeight="1" x14ac:dyDescent="0.3">
      <c r="A38" s="7">
        <v>1</v>
      </c>
      <c r="B38" s="26" t="s">
        <v>63</v>
      </c>
      <c r="C38" s="21">
        <v>62241</v>
      </c>
      <c r="D38" s="29"/>
    </row>
    <row r="39" spans="1:4" ht="21.75" customHeight="1" x14ac:dyDescent="0.3">
      <c r="A39" s="7">
        <v>2</v>
      </c>
      <c r="B39" s="20" t="s">
        <v>64</v>
      </c>
      <c r="C39" s="21">
        <v>150000</v>
      </c>
      <c r="D39" s="29"/>
    </row>
    <row r="40" spans="1:4" ht="45" customHeight="1" x14ac:dyDescent="0.4">
      <c r="A40" s="7">
        <v>3</v>
      </c>
      <c r="B40" s="34" t="s">
        <v>65</v>
      </c>
      <c r="C40" s="21">
        <v>0</v>
      </c>
      <c r="D40" s="29"/>
    </row>
    <row r="41" spans="1:4" ht="47.4" customHeight="1" x14ac:dyDescent="0.3">
      <c r="A41" s="7">
        <v>4</v>
      </c>
      <c r="B41" s="28" t="s">
        <v>66</v>
      </c>
      <c r="C41" s="21">
        <v>0</v>
      </c>
      <c r="D41" s="29"/>
    </row>
    <row r="42" spans="1:4" ht="21.75" customHeight="1" x14ac:dyDescent="0.3">
      <c r="A42" s="7">
        <v>5</v>
      </c>
      <c r="B42" s="20" t="s">
        <v>67</v>
      </c>
      <c r="C42" s="21">
        <v>100000</v>
      </c>
      <c r="D42" s="29"/>
    </row>
    <row r="43" spans="1:4" ht="42.75" customHeight="1" x14ac:dyDescent="0.3">
      <c r="A43" s="7">
        <v>6</v>
      </c>
      <c r="B43" s="20" t="s">
        <v>68</v>
      </c>
      <c r="C43" s="21">
        <v>0</v>
      </c>
      <c r="D43" s="29"/>
    </row>
    <row r="44" spans="1:4" ht="49.2" customHeight="1" x14ac:dyDescent="0.3">
      <c r="A44" s="7">
        <v>7</v>
      </c>
      <c r="B44" s="20" t="s">
        <v>69</v>
      </c>
      <c r="C44" s="21">
        <v>0</v>
      </c>
      <c r="D44" s="29"/>
    </row>
    <row r="45" spans="1:4" ht="70.8" customHeight="1" x14ac:dyDescent="0.3">
      <c r="A45" s="7">
        <v>8</v>
      </c>
      <c r="B45" s="28" t="s">
        <v>70</v>
      </c>
      <c r="C45" s="21">
        <v>0</v>
      </c>
      <c r="D45" s="29"/>
    </row>
    <row r="46" spans="1:4" ht="42.75" customHeight="1" x14ac:dyDescent="0.3">
      <c r="A46" s="7">
        <v>9</v>
      </c>
      <c r="B46" s="20" t="s">
        <v>71</v>
      </c>
      <c r="C46" s="21">
        <v>56684</v>
      </c>
      <c r="D46" s="29"/>
    </row>
    <row r="47" spans="1:4" ht="42.75" customHeight="1" x14ac:dyDescent="0.3">
      <c r="A47" s="7">
        <v>10</v>
      </c>
      <c r="B47" s="20" t="s">
        <v>72</v>
      </c>
      <c r="C47" s="21">
        <v>367129</v>
      </c>
      <c r="D47" s="29"/>
    </row>
    <row r="48" spans="1:4" ht="42.75" customHeight="1" x14ac:dyDescent="0.3">
      <c r="A48" s="7">
        <v>11</v>
      </c>
      <c r="B48" s="20" t="s">
        <v>73</v>
      </c>
      <c r="C48" s="21">
        <v>0</v>
      </c>
      <c r="D48" s="29"/>
    </row>
    <row r="49" spans="1:4" ht="66.599999999999994" customHeight="1" x14ac:dyDescent="0.3">
      <c r="A49" s="7">
        <v>12</v>
      </c>
      <c r="B49" s="20" t="s">
        <v>74</v>
      </c>
      <c r="C49" s="21">
        <v>0</v>
      </c>
      <c r="D49" s="29"/>
    </row>
    <row r="50" spans="1:4" ht="42.75" customHeight="1" x14ac:dyDescent="0.3">
      <c r="A50" s="7">
        <v>13</v>
      </c>
      <c r="B50" s="20" t="s">
        <v>75</v>
      </c>
      <c r="C50" s="21">
        <v>0</v>
      </c>
      <c r="D50" s="29"/>
    </row>
    <row r="51" spans="1:4" ht="22.5" customHeight="1" x14ac:dyDescent="0.4">
      <c r="A51" s="7"/>
      <c r="B51" s="35" t="s">
        <v>76</v>
      </c>
      <c r="C51" s="21">
        <f>SUM(C38:C50)</f>
        <v>736054</v>
      </c>
      <c r="D51" s="29"/>
    </row>
    <row r="52" spans="1:4" ht="29.25" customHeight="1" x14ac:dyDescent="0.3">
      <c r="A52" s="7" t="s">
        <v>77</v>
      </c>
      <c r="B52" s="36" t="s">
        <v>78</v>
      </c>
      <c r="C52" s="21"/>
      <c r="D52" s="29"/>
    </row>
    <row r="53" spans="1:4" ht="26.25" customHeight="1" x14ac:dyDescent="0.3">
      <c r="A53" s="7"/>
      <c r="B53" s="20" t="s">
        <v>79</v>
      </c>
      <c r="C53" s="21">
        <f>SUM(C52:C52)</f>
        <v>0</v>
      </c>
      <c r="D53" s="29" t="s">
        <v>80</v>
      </c>
    </row>
    <row r="54" spans="1:4" ht="29.25" customHeight="1" x14ac:dyDescent="0.3">
      <c r="A54" s="7"/>
      <c r="B54" s="20" t="s">
        <v>81</v>
      </c>
      <c r="C54" s="21">
        <f>C51+C53</f>
        <v>736054</v>
      </c>
      <c r="D54" s="27" t="s">
        <v>82</v>
      </c>
    </row>
    <row r="55" spans="1:4" ht="29.25" customHeight="1" x14ac:dyDescent="0.3">
      <c r="A55" s="7" t="s">
        <v>83</v>
      </c>
      <c r="B55" s="26" t="s">
        <v>84</v>
      </c>
      <c r="C55" s="37">
        <f>C6+C7</f>
        <v>18461760</v>
      </c>
      <c r="D55" s="29"/>
    </row>
    <row r="56" spans="1:4" ht="84.75" customHeight="1" x14ac:dyDescent="0.3">
      <c r="A56" s="7"/>
      <c r="B56" s="38" t="s">
        <v>85</v>
      </c>
      <c r="C56" s="37">
        <f>C8-C33-C54</f>
        <v>42111006</v>
      </c>
      <c r="D56" s="39" t="s">
        <v>86</v>
      </c>
    </row>
    <row r="57" spans="1:4" ht="29.25" customHeight="1" x14ac:dyDescent="0.3">
      <c r="A57" s="40"/>
      <c r="B57" s="30"/>
      <c r="C57" s="41"/>
      <c r="D57" s="32"/>
    </row>
    <row r="58" spans="1:4" ht="29.25" customHeight="1" x14ac:dyDescent="0.4">
      <c r="A58" s="40"/>
      <c r="B58" s="30"/>
      <c r="D58" s="41"/>
    </row>
    <row r="59" spans="1:4" ht="29.25" customHeight="1" x14ac:dyDescent="0.3">
      <c r="A59" s="40"/>
      <c r="B59" s="30"/>
      <c r="C59" s="41"/>
      <c r="D59" s="32"/>
    </row>
    <row r="60" spans="1:4" ht="29.25" customHeight="1" x14ac:dyDescent="0.3">
      <c r="A60" s="3"/>
      <c r="B60" s="43"/>
      <c r="C60" s="41"/>
      <c r="D60" s="32"/>
    </row>
    <row r="61" spans="1:4" ht="39" customHeight="1" x14ac:dyDescent="0.3">
      <c r="A61" s="3"/>
      <c r="B61" s="30"/>
      <c r="C61" s="41"/>
      <c r="D61" s="44"/>
    </row>
    <row r="62" spans="1:4" ht="36.75" customHeight="1" x14ac:dyDescent="0.3">
      <c r="A62" s="3"/>
      <c r="B62" s="30"/>
      <c r="C62" s="45"/>
      <c r="D62" s="44"/>
    </row>
    <row r="63" spans="1:4" ht="22.2" x14ac:dyDescent="0.4"/>
    <row r="64" spans="1:4" ht="22.2" x14ac:dyDescent="0.4"/>
    <row r="65" spans="2:4" ht="22.2" x14ac:dyDescent="0.4"/>
    <row r="66" spans="2:4" ht="22.2" x14ac:dyDescent="0.4">
      <c r="B66" s="47"/>
    </row>
    <row r="67" spans="2:4" ht="22.2" x14ac:dyDescent="0.4"/>
    <row r="68" spans="2:4" ht="22.2" x14ac:dyDescent="0.4"/>
    <row r="69" spans="2:4" ht="22.2" x14ac:dyDescent="0.4"/>
    <row r="70" spans="2:4" ht="22.2" x14ac:dyDescent="0.4"/>
    <row r="71" spans="2:4" ht="22.2" x14ac:dyDescent="0.4"/>
    <row r="72" spans="2:4" ht="22.2" x14ac:dyDescent="0.4"/>
    <row r="73" spans="2:4" ht="22.2" x14ac:dyDescent="0.4"/>
    <row r="74" spans="2:4" ht="22.2" x14ac:dyDescent="0.4"/>
    <row r="75" spans="2:4" s="46" customFormat="1" ht="22.2" x14ac:dyDescent="0.4">
      <c r="C75" s="42"/>
      <c r="D75" s="2"/>
    </row>
    <row r="76" spans="2:4" s="46" customFormat="1" ht="22.2" x14ac:dyDescent="0.4">
      <c r="C76" s="42"/>
      <c r="D76" s="2"/>
    </row>
    <row r="77" spans="2:4" s="46" customFormat="1" ht="22.2" x14ac:dyDescent="0.4">
      <c r="C77" s="42"/>
      <c r="D77" s="2"/>
    </row>
    <row r="78" spans="2:4" s="46" customFormat="1" ht="22.2" x14ac:dyDescent="0.4">
      <c r="C78" s="42"/>
      <c r="D78" s="2"/>
    </row>
    <row r="79" spans="2:4" s="46" customFormat="1" ht="22.2" x14ac:dyDescent="0.4">
      <c r="C79" s="42"/>
      <c r="D79" s="2"/>
    </row>
    <row r="80" spans="2:4" s="46" customFormat="1" ht="22.2" x14ac:dyDescent="0.4">
      <c r="C80" s="42"/>
      <c r="D80" s="2"/>
    </row>
    <row r="81" spans="3:4" s="46" customFormat="1" ht="22.2" x14ac:dyDescent="0.4">
      <c r="C81" s="42"/>
      <c r="D81" s="2"/>
    </row>
    <row r="82" spans="3:4" s="46" customFormat="1" ht="22.2" x14ac:dyDescent="0.4">
      <c r="C82" s="42"/>
      <c r="D82" s="2"/>
    </row>
    <row r="83" spans="3:4" s="46" customFormat="1" ht="22.2" x14ac:dyDescent="0.4">
      <c r="C83" s="42"/>
      <c r="D83" s="2"/>
    </row>
    <row r="84" spans="3:4" s="46" customFormat="1" ht="22.2" x14ac:dyDescent="0.4">
      <c r="C84" s="42"/>
      <c r="D84" s="2"/>
    </row>
    <row r="85" spans="3:4" s="46" customFormat="1" ht="22.2" x14ac:dyDescent="0.4">
      <c r="C85" s="42"/>
      <c r="D85" s="2"/>
    </row>
    <row r="86" spans="3:4" s="46" customFormat="1" ht="22.2" x14ac:dyDescent="0.4">
      <c r="C86" s="42"/>
      <c r="D86" s="2"/>
    </row>
    <row r="87" spans="3:4" s="46" customFormat="1" ht="22.2" x14ac:dyDescent="0.4">
      <c r="C87" s="42"/>
      <c r="D87" s="2"/>
    </row>
    <row r="88" spans="3:4" s="46" customFormat="1" ht="22.2" x14ac:dyDescent="0.4">
      <c r="C88" s="42"/>
      <c r="D88" s="2"/>
    </row>
    <row r="89" spans="3:4" s="46" customFormat="1" ht="22.2" x14ac:dyDescent="0.4">
      <c r="C89" s="42"/>
      <c r="D89" s="2"/>
    </row>
    <row r="90" spans="3:4" s="46" customFormat="1" ht="22.2" x14ac:dyDescent="0.4">
      <c r="C90" s="42"/>
      <c r="D90" s="2"/>
    </row>
    <row r="91" spans="3:4" s="46" customFormat="1" ht="22.2" x14ac:dyDescent="0.4">
      <c r="C91" s="42"/>
      <c r="D91" s="2"/>
    </row>
    <row r="92" spans="3:4" s="46" customFormat="1" ht="22.2" x14ac:dyDescent="0.4">
      <c r="C92" s="42"/>
      <c r="D92" s="2"/>
    </row>
    <row r="93" spans="3:4" s="46" customFormat="1" ht="22.2" x14ac:dyDescent="0.4">
      <c r="C93" s="42"/>
      <c r="D93" s="2"/>
    </row>
    <row r="94" spans="3:4" s="46" customFormat="1" ht="22.2" x14ac:dyDescent="0.4">
      <c r="C94" s="42"/>
      <c r="D94" s="2"/>
    </row>
    <row r="95" spans="3:4" s="46" customFormat="1" ht="22.2" x14ac:dyDescent="0.4">
      <c r="C95" s="42"/>
      <c r="D95" s="2"/>
    </row>
    <row r="96" spans="3:4" s="46" customFormat="1" ht="22.2" x14ac:dyDescent="0.4">
      <c r="C96" s="42"/>
      <c r="D96" s="2"/>
    </row>
    <row r="97" spans="3:4" s="46" customFormat="1" ht="22.2" x14ac:dyDescent="0.4">
      <c r="C97" s="42"/>
      <c r="D97" s="2"/>
    </row>
    <row r="98" spans="3:4" s="46" customFormat="1" ht="22.2" x14ac:dyDescent="0.4">
      <c r="C98" s="42"/>
      <c r="D98" s="2"/>
    </row>
    <row r="99" spans="3:4" s="46" customFormat="1" ht="22.2" x14ac:dyDescent="0.4">
      <c r="C99" s="42"/>
      <c r="D99" s="2"/>
    </row>
    <row r="100" spans="3:4" s="46" customFormat="1" ht="22.2" x14ac:dyDescent="0.4">
      <c r="C100" s="42"/>
      <c r="D100" s="2"/>
    </row>
    <row r="101" spans="3:4" s="46" customFormat="1" ht="22.2" x14ac:dyDescent="0.4">
      <c r="C101" s="42"/>
      <c r="D101" s="2"/>
    </row>
    <row r="102" spans="3:4" s="46" customFormat="1" ht="22.2" x14ac:dyDescent="0.4">
      <c r="C102" s="42"/>
      <c r="D102" s="2"/>
    </row>
    <row r="103" spans="3:4" s="46" customFormat="1" ht="22.2" x14ac:dyDescent="0.4">
      <c r="C103" s="42"/>
      <c r="D103" s="2"/>
    </row>
    <row r="104" spans="3:4" s="46" customFormat="1" ht="22.2" x14ac:dyDescent="0.4">
      <c r="C104" s="42"/>
      <c r="D104" s="2"/>
    </row>
    <row r="105" spans="3:4" s="46" customFormat="1" ht="22.2" x14ac:dyDescent="0.4">
      <c r="C105" s="42"/>
      <c r="D105" s="2"/>
    </row>
    <row r="106" spans="3:4" s="46" customFormat="1" ht="22.2" x14ac:dyDescent="0.4">
      <c r="C106" s="42"/>
      <c r="D106" s="2"/>
    </row>
    <row r="107" spans="3:4" s="46" customFormat="1" ht="22.2" x14ac:dyDescent="0.4">
      <c r="C107" s="42"/>
      <c r="D107" s="2"/>
    </row>
    <row r="108" spans="3:4" s="46" customFormat="1" ht="22.2" x14ac:dyDescent="0.4">
      <c r="C108" s="42"/>
      <c r="D108" s="2"/>
    </row>
    <row r="109" spans="3:4" s="46" customFormat="1" ht="22.2" x14ac:dyDescent="0.4">
      <c r="C109" s="42"/>
      <c r="D109" s="2"/>
    </row>
    <row r="110" spans="3:4" s="46" customFormat="1" ht="22.2" x14ac:dyDescent="0.4">
      <c r="C110" s="42"/>
      <c r="D110" s="2"/>
    </row>
    <row r="111" spans="3:4" s="46" customFormat="1" ht="22.2" x14ac:dyDescent="0.4">
      <c r="C111" s="42"/>
      <c r="D111" s="2"/>
    </row>
    <row r="112" spans="3:4" s="46" customFormat="1" ht="22.2" x14ac:dyDescent="0.4">
      <c r="C112" s="42"/>
      <c r="D112" s="2"/>
    </row>
    <row r="113" spans="3:4" s="46" customFormat="1" ht="22.2" x14ac:dyDescent="0.4">
      <c r="C113" s="42"/>
      <c r="D113" s="2"/>
    </row>
    <row r="114" spans="3:4" s="46" customFormat="1" ht="22.2" x14ac:dyDescent="0.4">
      <c r="C114" s="42"/>
      <c r="D114" s="2"/>
    </row>
    <row r="115" spans="3:4" s="46" customFormat="1" ht="22.2" x14ac:dyDescent="0.4">
      <c r="C115" s="42"/>
      <c r="D115" s="2"/>
    </row>
    <row r="116" spans="3:4" s="46" customFormat="1" ht="22.2" x14ac:dyDescent="0.4">
      <c r="C116" s="42"/>
      <c r="D116" s="2"/>
    </row>
    <row r="117" spans="3:4" s="46" customFormat="1" ht="22.2" x14ac:dyDescent="0.4">
      <c r="C117" s="42"/>
      <c r="D117" s="2"/>
    </row>
    <row r="118" spans="3:4" s="46" customFormat="1" ht="22.2" x14ac:dyDescent="0.4">
      <c r="C118" s="42"/>
      <c r="D118" s="2"/>
    </row>
    <row r="119" spans="3:4" s="46" customFormat="1" ht="22.2" x14ac:dyDescent="0.4">
      <c r="C119" s="42"/>
      <c r="D119" s="2"/>
    </row>
    <row r="120" spans="3:4" s="46" customFormat="1" ht="22.2" x14ac:dyDescent="0.4">
      <c r="C120" s="42"/>
      <c r="D120" s="2"/>
    </row>
    <row r="121" spans="3:4" s="46" customFormat="1" ht="22.2" x14ac:dyDescent="0.4">
      <c r="C121" s="42"/>
      <c r="D121" s="2"/>
    </row>
    <row r="122" spans="3:4" s="46" customFormat="1" ht="22.2" x14ac:dyDescent="0.4">
      <c r="C122" s="42"/>
      <c r="D122" s="2"/>
    </row>
    <row r="123" spans="3:4" s="46" customFormat="1" ht="22.2" x14ac:dyDescent="0.4">
      <c r="C123" s="42"/>
      <c r="D123" s="2"/>
    </row>
    <row r="124" spans="3:4" s="46" customFormat="1" ht="22.2" x14ac:dyDescent="0.4">
      <c r="C124" s="42"/>
      <c r="D124" s="2"/>
    </row>
    <row r="125" spans="3:4" s="46" customFormat="1" ht="22.2" x14ac:dyDescent="0.4">
      <c r="C125" s="42"/>
      <c r="D125" s="2"/>
    </row>
    <row r="126" spans="3:4" s="46" customFormat="1" ht="22.2" x14ac:dyDescent="0.4">
      <c r="C126" s="42"/>
      <c r="D126" s="2"/>
    </row>
    <row r="127" spans="3:4" s="46" customFormat="1" ht="22.2" x14ac:dyDescent="0.4">
      <c r="C127" s="42"/>
      <c r="D127" s="2"/>
    </row>
    <row r="128" spans="3:4" s="46" customFormat="1" ht="22.2" x14ac:dyDescent="0.4">
      <c r="C128" s="42"/>
      <c r="D128" s="2"/>
    </row>
    <row r="129" spans="3:4" s="46" customFormat="1" ht="22.2" x14ac:dyDescent="0.4">
      <c r="C129" s="42"/>
      <c r="D129" s="2"/>
    </row>
    <row r="130" spans="3:4" s="46" customFormat="1" ht="22.2" x14ac:dyDescent="0.4">
      <c r="C130" s="42"/>
      <c r="D130" s="2"/>
    </row>
    <row r="131" spans="3:4" s="46" customFormat="1" ht="22.2" x14ac:dyDescent="0.4">
      <c r="C131" s="42"/>
      <c r="D131" s="2"/>
    </row>
    <row r="132" spans="3:4" s="46" customFormat="1" ht="22.2" x14ac:dyDescent="0.4">
      <c r="C132" s="42"/>
      <c r="D132" s="2"/>
    </row>
    <row r="133" spans="3:4" s="46" customFormat="1" ht="22.2" x14ac:dyDescent="0.4">
      <c r="C133" s="42"/>
      <c r="D133" s="2"/>
    </row>
    <row r="134" spans="3:4" s="46" customFormat="1" ht="22.2" x14ac:dyDescent="0.4">
      <c r="C134" s="42"/>
      <c r="D134" s="2"/>
    </row>
    <row r="135" spans="3:4" s="46" customFormat="1" ht="22.2" x14ac:dyDescent="0.4">
      <c r="C135" s="42"/>
      <c r="D135" s="2"/>
    </row>
    <row r="136" spans="3:4" s="46" customFormat="1" ht="22.2" x14ac:dyDescent="0.4">
      <c r="C136" s="42"/>
      <c r="D136" s="2"/>
    </row>
    <row r="137" spans="3:4" s="46" customFormat="1" ht="22.2" x14ac:dyDescent="0.4">
      <c r="C137" s="42"/>
      <c r="D137" s="2"/>
    </row>
    <row r="138" spans="3:4" s="46" customFormat="1" ht="22.2" x14ac:dyDescent="0.4">
      <c r="C138" s="42"/>
      <c r="D138" s="2"/>
    </row>
    <row r="139" spans="3:4" s="46" customFormat="1" ht="22.2" x14ac:dyDescent="0.4">
      <c r="C139" s="42"/>
      <c r="D139" s="2"/>
    </row>
    <row r="140" spans="3:4" s="46" customFormat="1" ht="22.2" x14ac:dyDescent="0.4">
      <c r="C140" s="42"/>
      <c r="D140" s="2"/>
    </row>
    <row r="141" spans="3:4" s="46" customFormat="1" ht="22.2" x14ac:dyDescent="0.4">
      <c r="C141" s="42"/>
      <c r="D141" s="2"/>
    </row>
    <row r="142" spans="3:4" s="46" customFormat="1" ht="22.2" x14ac:dyDescent="0.4">
      <c r="C142" s="42"/>
      <c r="D142" s="2"/>
    </row>
    <row r="143" spans="3:4" s="46" customFormat="1" ht="22.2" x14ac:dyDescent="0.4">
      <c r="C143" s="42"/>
      <c r="D143" s="2"/>
    </row>
    <row r="144" spans="3:4" s="46" customFormat="1" ht="22.2" x14ac:dyDescent="0.4">
      <c r="C144" s="42"/>
      <c r="D144" s="2"/>
    </row>
    <row r="145" spans="3:4" s="46" customFormat="1" ht="22.2" x14ac:dyDescent="0.4">
      <c r="C145" s="42"/>
      <c r="D145" s="2"/>
    </row>
    <row r="146" spans="3:4" s="46" customFormat="1" ht="22.2" x14ac:dyDescent="0.4">
      <c r="C146" s="42"/>
      <c r="D146" s="2"/>
    </row>
    <row r="147" spans="3:4" s="46" customFormat="1" ht="22.2" x14ac:dyDescent="0.4">
      <c r="C147" s="42"/>
      <c r="D147" s="2"/>
    </row>
    <row r="148" spans="3:4" s="46" customFormat="1" ht="22.2" x14ac:dyDescent="0.4">
      <c r="C148" s="42"/>
      <c r="D148" s="2"/>
    </row>
    <row r="149" spans="3:4" s="46" customFormat="1" ht="22.2" x14ac:dyDescent="0.4">
      <c r="C149" s="42"/>
      <c r="D149" s="2"/>
    </row>
    <row r="150" spans="3:4" s="46" customFormat="1" ht="22.2" x14ac:dyDescent="0.4">
      <c r="C150" s="42"/>
      <c r="D150" s="2"/>
    </row>
    <row r="151" spans="3:4" s="46" customFormat="1" ht="22.2" x14ac:dyDescent="0.4">
      <c r="C151" s="42"/>
      <c r="D151" s="2"/>
    </row>
    <row r="152" spans="3:4" s="46" customFormat="1" ht="22.2" x14ac:dyDescent="0.4">
      <c r="C152" s="42"/>
      <c r="D152" s="2"/>
    </row>
    <row r="153" spans="3:4" s="46" customFormat="1" ht="22.2" x14ac:dyDescent="0.4">
      <c r="C153" s="42"/>
      <c r="D153" s="2"/>
    </row>
    <row r="154" spans="3:4" s="46" customFormat="1" ht="22.2" x14ac:dyDescent="0.4">
      <c r="C154" s="42"/>
      <c r="D154" s="2"/>
    </row>
    <row r="155" spans="3:4" s="46" customFormat="1" ht="22.2" x14ac:dyDescent="0.4">
      <c r="C155" s="42"/>
      <c r="D155" s="2"/>
    </row>
    <row r="156" spans="3:4" s="46" customFormat="1" ht="22.2" x14ac:dyDescent="0.4">
      <c r="C156" s="42"/>
      <c r="D156" s="2"/>
    </row>
    <row r="157" spans="3:4" s="46" customFormat="1" ht="22.2" x14ac:dyDescent="0.4">
      <c r="C157" s="42"/>
      <c r="D157" s="2"/>
    </row>
    <row r="158" spans="3:4" s="46" customFormat="1" ht="22.2" x14ac:dyDescent="0.4">
      <c r="C158" s="42"/>
      <c r="D158" s="2"/>
    </row>
    <row r="159" spans="3:4" s="46" customFormat="1" ht="22.2" x14ac:dyDescent="0.4">
      <c r="C159" s="42"/>
      <c r="D159" s="2"/>
    </row>
    <row r="160" spans="3:4" s="46" customFormat="1" ht="22.2" x14ac:dyDescent="0.4">
      <c r="C160" s="42"/>
      <c r="D160" s="2"/>
    </row>
    <row r="161" spans="3:4" s="46" customFormat="1" ht="22.2" x14ac:dyDescent="0.4">
      <c r="C161" s="42"/>
      <c r="D161" s="2"/>
    </row>
    <row r="162" spans="3:4" s="46" customFormat="1" ht="22.2" x14ac:dyDescent="0.4">
      <c r="C162" s="42"/>
      <c r="D162" s="2"/>
    </row>
    <row r="163" spans="3:4" s="46" customFormat="1" ht="22.2" x14ac:dyDescent="0.4">
      <c r="C163" s="42"/>
      <c r="D163" s="2"/>
    </row>
    <row r="164" spans="3:4" s="46" customFormat="1" ht="22.2" x14ac:dyDescent="0.4">
      <c r="C164" s="42"/>
      <c r="D164" s="2"/>
    </row>
    <row r="165" spans="3:4" s="46" customFormat="1" ht="22.2" x14ac:dyDescent="0.4">
      <c r="C165" s="42"/>
      <c r="D165" s="2"/>
    </row>
    <row r="166" spans="3:4" s="46" customFormat="1" ht="22.2" x14ac:dyDescent="0.4">
      <c r="C166" s="42"/>
      <c r="D166" s="2"/>
    </row>
    <row r="167" spans="3:4" s="46" customFormat="1" ht="22.2" x14ac:dyDescent="0.4">
      <c r="C167" s="42"/>
      <c r="D167" s="2"/>
    </row>
    <row r="168" spans="3:4" s="46" customFormat="1" ht="22.2" x14ac:dyDescent="0.4">
      <c r="C168" s="42"/>
      <c r="D168" s="2"/>
    </row>
    <row r="169" spans="3:4" s="46" customFormat="1" ht="22.2" x14ac:dyDescent="0.4">
      <c r="C169" s="42"/>
      <c r="D169" s="2"/>
    </row>
    <row r="170" spans="3:4" s="46" customFormat="1" ht="22.2" x14ac:dyDescent="0.4">
      <c r="C170" s="42"/>
      <c r="D170" s="2"/>
    </row>
    <row r="171" spans="3:4" s="46" customFormat="1" ht="22.2" x14ac:dyDescent="0.4">
      <c r="C171" s="42"/>
      <c r="D171" s="2"/>
    </row>
    <row r="172" spans="3:4" s="46" customFormat="1" ht="22.2" x14ac:dyDescent="0.4">
      <c r="C172" s="42"/>
      <c r="D172" s="2"/>
    </row>
    <row r="173" spans="3:4" s="46" customFormat="1" ht="22.2" x14ac:dyDescent="0.4">
      <c r="C173" s="42"/>
      <c r="D173" s="2"/>
    </row>
    <row r="174" spans="3:4" s="46" customFormat="1" ht="22.2" x14ac:dyDescent="0.4">
      <c r="C174" s="42"/>
      <c r="D174" s="2"/>
    </row>
    <row r="175" spans="3:4" s="46" customFormat="1" ht="22.2" x14ac:dyDescent="0.4">
      <c r="C175" s="42"/>
      <c r="D175" s="2"/>
    </row>
    <row r="176" spans="3:4" s="46" customFormat="1" ht="22.2" x14ac:dyDescent="0.4">
      <c r="C176" s="42"/>
      <c r="D176" s="2"/>
    </row>
    <row r="177" spans="3:4" s="46" customFormat="1" ht="22.2" x14ac:dyDescent="0.4">
      <c r="C177" s="42"/>
      <c r="D177" s="2"/>
    </row>
    <row r="178" spans="3:4" s="46" customFormat="1" ht="22.2" x14ac:dyDescent="0.4">
      <c r="C178" s="42"/>
      <c r="D178" s="2"/>
    </row>
    <row r="179" spans="3:4" s="46" customFormat="1" ht="22.2" x14ac:dyDescent="0.4">
      <c r="C179" s="42"/>
      <c r="D179" s="2"/>
    </row>
    <row r="180" spans="3:4" s="46" customFormat="1" ht="22.2" x14ac:dyDescent="0.4">
      <c r="C180" s="42"/>
      <c r="D180" s="2"/>
    </row>
    <row r="181" spans="3:4" s="46" customFormat="1" ht="22.2" x14ac:dyDescent="0.4">
      <c r="C181" s="42"/>
      <c r="D181" s="2"/>
    </row>
    <row r="182" spans="3:4" s="46" customFormat="1" ht="22.2" x14ac:dyDescent="0.4">
      <c r="C182" s="42"/>
      <c r="D182" s="2"/>
    </row>
    <row r="183" spans="3:4" s="46" customFormat="1" ht="22.2" x14ac:dyDescent="0.4">
      <c r="C183" s="42"/>
      <c r="D183" s="2"/>
    </row>
    <row r="184" spans="3:4" s="46" customFormat="1" ht="22.2" x14ac:dyDescent="0.4">
      <c r="C184" s="42"/>
      <c r="D184" s="2"/>
    </row>
    <row r="185" spans="3:4" s="46" customFormat="1" ht="22.2" x14ac:dyDescent="0.4">
      <c r="C185" s="42"/>
      <c r="D185" s="2"/>
    </row>
    <row r="186" spans="3:4" s="46" customFormat="1" ht="22.2" x14ac:dyDescent="0.4">
      <c r="C186" s="42"/>
      <c r="D186" s="2"/>
    </row>
    <row r="187" spans="3:4" s="46" customFormat="1" ht="22.2" x14ac:dyDescent="0.4">
      <c r="C187" s="42"/>
      <c r="D187" s="2"/>
    </row>
    <row r="188" spans="3:4" s="46" customFormat="1" ht="22.2" x14ac:dyDescent="0.4">
      <c r="C188" s="42"/>
      <c r="D188" s="2"/>
    </row>
    <row r="189" spans="3:4" s="46" customFormat="1" ht="22.2" x14ac:dyDescent="0.4">
      <c r="C189" s="42"/>
      <c r="D189" s="2"/>
    </row>
    <row r="190" spans="3:4" s="46" customFormat="1" ht="22.2" x14ac:dyDescent="0.4">
      <c r="C190" s="42"/>
      <c r="D190" s="2"/>
    </row>
    <row r="191" spans="3:4" s="46" customFormat="1" ht="22.2" x14ac:dyDescent="0.4">
      <c r="C191" s="42"/>
      <c r="D191" s="2"/>
    </row>
    <row r="192" spans="3:4" s="46" customFormat="1" ht="22.2" x14ac:dyDescent="0.4">
      <c r="C192" s="42"/>
      <c r="D192" s="2"/>
    </row>
    <row r="193" spans="3:4" s="46" customFormat="1" ht="22.2" x14ac:dyDescent="0.4">
      <c r="C193" s="42"/>
      <c r="D193" s="2"/>
    </row>
    <row r="194" spans="3:4" s="46" customFormat="1" ht="22.2" x14ac:dyDescent="0.4">
      <c r="C194" s="42"/>
      <c r="D194" s="2"/>
    </row>
    <row r="195" spans="3:4" s="46" customFormat="1" ht="22.2" x14ac:dyDescent="0.4">
      <c r="C195" s="42"/>
      <c r="D195" s="2"/>
    </row>
    <row r="196" spans="3:4" s="46" customFormat="1" ht="22.2" x14ac:dyDescent="0.4">
      <c r="C196" s="42"/>
      <c r="D196" s="2"/>
    </row>
    <row r="197" spans="3:4" s="46" customFormat="1" ht="22.2" x14ac:dyDescent="0.4">
      <c r="C197" s="42"/>
      <c r="D197" s="2"/>
    </row>
    <row r="198" spans="3:4" s="46" customFormat="1" ht="22.2" x14ac:dyDescent="0.4">
      <c r="C198" s="42"/>
      <c r="D198" s="2"/>
    </row>
    <row r="199" spans="3:4" s="46" customFormat="1" ht="22.2" x14ac:dyDescent="0.4">
      <c r="C199" s="42"/>
      <c r="D199" s="2"/>
    </row>
    <row r="200" spans="3:4" s="46" customFormat="1" ht="22.2" x14ac:dyDescent="0.4">
      <c r="C200" s="42"/>
      <c r="D200" s="2"/>
    </row>
    <row r="201" spans="3:4" s="46" customFormat="1" ht="22.2" x14ac:dyDescent="0.4">
      <c r="C201" s="42"/>
      <c r="D201" s="2"/>
    </row>
    <row r="202" spans="3:4" s="46" customFormat="1" ht="22.2" x14ac:dyDescent="0.4">
      <c r="C202" s="42"/>
      <c r="D202" s="2"/>
    </row>
    <row r="203" spans="3:4" s="46" customFormat="1" ht="22.2" x14ac:dyDescent="0.4">
      <c r="C203" s="42"/>
      <c r="D203" s="2"/>
    </row>
    <row r="204" spans="3:4" s="46" customFormat="1" ht="22.2" x14ac:dyDescent="0.4">
      <c r="C204" s="42"/>
      <c r="D204" s="2"/>
    </row>
    <row r="205" spans="3:4" s="46" customFormat="1" ht="22.2" x14ac:dyDescent="0.4">
      <c r="C205" s="42"/>
      <c r="D205" s="2"/>
    </row>
    <row r="206" spans="3:4" s="46" customFormat="1" ht="22.2" x14ac:dyDescent="0.4">
      <c r="C206" s="42"/>
      <c r="D206" s="2"/>
    </row>
    <row r="207" spans="3:4" s="46" customFormat="1" ht="22.2" x14ac:dyDescent="0.4">
      <c r="C207" s="42"/>
      <c r="D207" s="2"/>
    </row>
    <row r="208" spans="3:4" s="46" customFormat="1" ht="22.2" x14ac:dyDescent="0.4">
      <c r="C208" s="42"/>
      <c r="D208" s="2"/>
    </row>
    <row r="209" spans="3:4" s="46" customFormat="1" ht="22.2" x14ac:dyDescent="0.4">
      <c r="C209" s="42"/>
      <c r="D209" s="2"/>
    </row>
    <row r="210" spans="3:4" s="46" customFormat="1" ht="22.2" x14ac:dyDescent="0.4">
      <c r="C210" s="42"/>
      <c r="D210" s="2"/>
    </row>
    <row r="211" spans="3:4" s="46" customFormat="1" ht="22.2" x14ac:dyDescent="0.4">
      <c r="C211" s="42"/>
      <c r="D211" s="2"/>
    </row>
    <row r="212" spans="3:4" s="46" customFormat="1" ht="22.2" x14ac:dyDescent="0.4">
      <c r="C212" s="42"/>
      <c r="D212" s="2"/>
    </row>
    <row r="213" spans="3:4" s="46" customFormat="1" ht="22.2" x14ac:dyDescent="0.4">
      <c r="C213" s="42"/>
      <c r="D213" s="2"/>
    </row>
    <row r="214" spans="3:4" s="46" customFormat="1" ht="22.2" x14ac:dyDescent="0.4">
      <c r="C214" s="42"/>
      <c r="D214" s="2"/>
    </row>
    <row r="215" spans="3:4" s="46" customFormat="1" ht="22.2" x14ac:dyDescent="0.4">
      <c r="C215" s="42"/>
      <c r="D215" s="2"/>
    </row>
    <row r="216" spans="3:4" s="46" customFormat="1" ht="22.2" x14ac:dyDescent="0.4">
      <c r="C216" s="42"/>
      <c r="D216" s="2"/>
    </row>
    <row r="217" spans="3:4" s="46" customFormat="1" ht="22.2" x14ac:dyDescent="0.4">
      <c r="C217" s="42"/>
      <c r="D217" s="2"/>
    </row>
    <row r="218" spans="3:4" s="46" customFormat="1" ht="22.2" x14ac:dyDescent="0.4">
      <c r="C218" s="42"/>
      <c r="D218" s="2"/>
    </row>
    <row r="219" spans="3:4" s="46" customFormat="1" ht="22.2" x14ac:dyDescent="0.4">
      <c r="C219" s="42"/>
      <c r="D219" s="2"/>
    </row>
    <row r="220" spans="3:4" s="46" customFormat="1" ht="22.2" x14ac:dyDescent="0.4">
      <c r="C220" s="42"/>
      <c r="D220" s="2"/>
    </row>
    <row r="221" spans="3:4" s="46" customFormat="1" ht="22.2" x14ac:dyDescent="0.4">
      <c r="C221" s="42"/>
      <c r="D221" s="2"/>
    </row>
    <row r="222" spans="3:4" s="46" customFormat="1" ht="22.2" x14ac:dyDescent="0.4">
      <c r="C222" s="42"/>
      <c r="D222" s="2"/>
    </row>
    <row r="223" spans="3:4" s="46" customFormat="1" ht="22.2" x14ac:dyDescent="0.4">
      <c r="C223" s="42"/>
      <c r="D223" s="2"/>
    </row>
    <row r="224" spans="3:4" s="46" customFormat="1" ht="22.2" x14ac:dyDescent="0.4">
      <c r="C224" s="42"/>
      <c r="D224" s="2"/>
    </row>
    <row r="225" spans="3:4" s="46" customFormat="1" ht="22.2" x14ac:dyDescent="0.4">
      <c r="C225" s="42"/>
      <c r="D225" s="2"/>
    </row>
    <row r="226" spans="3:4" s="46" customFormat="1" ht="22.2" x14ac:dyDescent="0.4">
      <c r="C226" s="42"/>
      <c r="D226" s="2"/>
    </row>
    <row r="227" spans="3:4" s="46" customFormat="1" ht="22.2" x14ac:dyDescent="0.4">
      <c r="C227" s="42"/>
      <c r="D227" s="2"/>
    </row>
    <row r="228" spans="3:4" s="46" customFormat="1" ht="22.2" x14ac:dyDescent="0.4">
      <c r="C228" s="42"/>
      <c r="D228" s="2"/>
    </row>
    <row r="229" spans="3:4" s="46" customFormat="1" ht="22.2" x14ac:dyDescent="0.4">
      <c r="C229" s="42"/>
      <c r="D229" s="2"/>
    </row>
    <row r="230" spans="3:4" s="46" customFormat="1" ht="22.2" x14ac:dyDescent="0.4">
      <c r="C230" s="42"/>
      <c r="D230" s="2"/>
    </row>
    <row r="231" spans="3:4" s="46" customFormat="1" ht="22.2" x14ac:dyDescent="0.4">
      <c r="C231" s="42"/>
      <c r="D231" s="2"/>
    </row>
    <row r="232" spans="3:4" s="46" customFormat="1" ht="22.2" x14ac:dyDescent="0.4">
      <c r="C232" s="42"/>
      <c r="D232" s="2"/>
    </row>
    <row r="233" spans="3:4" s="46" customFormat="1" ht="22.2" x14ac:dyDescent="0.4">
      <c r="C233" s="42"/>
      <c r="D233" s="2"/>
    </row>
    <row r="234" spans="3:4" s="46" customFormat="1" ht="22.2" x14ac:dyDescent="0.4">
      <c r="C234" s="42"/>
      <c r="D234" s="2"/>
    </row>
    <row r="235" spans="3:4" s="46" customFormat="1" ht="22.2" x14ac:dyDescent="0.4">
      <c r="C235" s="42"/>
      <c r="D235" s="2"/>
    </row>
    <row r="236" spans="3:4" s="46" customFormat="1" ht="22.2" x14ac:dyDescent="0.4">
      <c r="C236" s="42"/>
      <c r="D236" s="2"/>
    </row>
    <row r="237" spans="3:4" s="46" customFormat="1" ht="22.2" x14ac:dyDescent="0.4">
      <c r="C237" s="42"/>
      <c r="D237" s="2"/>
    </row>
    <row r="238" spans="3:4" s="46" customFormat="1" ht="22.2" x14ac:dyDescent="0.4">
      <c r="C238" s="42"/>
      <c r="D238" s="2"/>
    </row>
    <row r="239" spans="3:4" s="46" customFormat="1" ht="22.2" x14ac:dyDescent="0.4">
      <c r="C239" s="42"/>
      <c r="D239" s="2"/>
    </row>
    <row r="240" spans="3:4" s="46" customFormat="1" ht="22.2" x14ac:dyDescent="0.4">
      <c r="C240" s="42"/>
      <c r="D240" s="2"/>
    </row>
    <row r="241" spans="3:4" s="46" customFormat="1" ht="22.2" x14ac:dyDescent="0.4">
      <c r="C241" s="42"/>
      <c r="D241" s="2"/>
    </row>
    <row r="242" spans="3:4" s="46" customFormat="1" ht="22.2" x14ac:dyDescent="0.4">
      <c r="C242" s="42"/>
      <c r="D242" s="2"/>
    </row>
    <row r="243" spans="3:4" s="46" customFormat="1" ht="22.2" x14ac:dyDescent="0.4">
      <c r="C243" s="42"/>
      <c r="D243" s="2"/>
    </row>
    <row r="244" spans="3:4" s="46" customFormat="1" ht="22.2" x14ac:dyDescent="0.4">
      <c r="C244" s="42"/>
      <c r="D244" s="2"/>
    </row>
    <row r="245" spans="3:4" s="46" customFormat="1" ht="22.2" x14ac:dyDescent="0.4">
      <c r="C245" s="42"/>
      <c r="D245" s="2"/>
    </row>
    <row r="246" spans="3:4" s="46" customFormat="1" ht="22.2" x14ac:dyDescent="0.4">
      <c r="C246" s="42"/>
      <c r="D246" s="2"/>
    </row>
    <row r="247" spans="3:4" s="46" customFormat="1" ht="22.2" x14ac:dyDescent="0.4">
      <c r="C247" s="42"/>
      <c r="D247" s="2"/>
    </row>
    <row r="248" spans="3:4" s="46" customFormat="1" ht="22.2" x14ac:dyDescent="0.4">
      <c r="C248" s="42"/>
      <c r="D248" s="2"/>
    </row>
    <row r="249" spans="3:4" s="46" customFormat="1" ht="22.2" x14ac:dyDescent="0.4">
      <c r="C249" s="42"/>
      <c r="D249" s="2"/>
    </row>
    <row r="250" spans="3:4" s="46" customFormat="1" ht="22.2" x14ac:dyDescent="0.4">
      <c r="C250" s="42"/>
      <c r="D250" s="2"/>
    </row>
    <row r="251" spans="3:4" s="46" customFormat="1" ht="22.2" x14ac:dyDescent="0.4">
      <c r="C251" s="42"/>
      <c r="D251" s="2"/>
    </row>
    <row r="252" spans="3:4" s="46" customFormat="1" ht="22.2" x14ac:dyDescent="0.4">
      <c r="C252" s="42"/>
      <c r="D252" s="2"/>
    </row>
    <row r="253" spans="3:4" s="46" customFormat="1" ht="22.2" x14ac:dyDescent="0.4">
      <c r="C253" s="42"/>
      <c r="D253" s="2"/>
    </row>
    <row r="254" spans="3:4" s="46" customFormat="1" ht="22.2" x14ac:dyDescent="0.4">
      <c r="C254" s="42"/>
      <c r="D254" s="2"/>
    </row>
    <row r="255" spans="3:4" s="46" customFormat="1" ht="22.2" x14ac:dyDescent="0.4">
      <c r="C255" s="42"/>
      <c r="D255" s="2"/>
    </row>
    <row r="256" spans="3:4" s="46" customFormat="1" ht="22.2" x14ac:dyDescent="0.4">
      <c r="C256" s="42"/>
      <c r="D256" s="2"/>
    </row>
    <row r="257" spans="3:4" s="46" customFormat="1" ht="22.2" x14ac:dyDescent="0.4">
      <c r="C257" s="42"/>
      <c r="D257" s="2"/>
    </row>
    <row r="258" spans="3:4" s="46" customFormat="1" ht="22.2" x14ac:dyDescent="0.4">
      <c r="C258" s="42"/>
      <c r="D258" s="2"/>
    </row>
    <row r="259" spans="3:4" s="46" customFormat="1" ht="22.2" x14ac:dyDescent="0.4">
      <c r="C259" s="42"/>
      <c r="D259" s="2"/>
    </row>
    <row r="260" spans="3:4" s="46" customFormat="1" ht="22.2" x14ac:dyDescent="0.4">
      <c r="C260" s="42"/>
      <c r="D260" s="2"/>
    </row>
    <row r="261" spans="3:4" s="46" customFormat="1" ht="22.2" x14ac:dyDescent="0.4">
      <c r="C261" s="42"/>
      <c r="D261" s="2"/>
    </row>
    <row r="262" spans="3:4" s="46" customFormat="1" ht="22.2" x14ac:dyDescent="0.4">
      <c r="C262" s="42"/>
      <c r="D262" s="2"/>
    </row>
    <row r="263" spans="3:4" s="46" customFormat="1" ht="22.2" x14ac:dyDescent="0.4">
      <c r="C263" s="42"/>
      <c r="D263" s="2"/>
    </row>
    <row r="264" spans="3:4" s="46" customFormat="1" ht="22.2" x14ac:dyDescent="0.4">
      <c r="C264" s="42"/>
      <c r="D264" s="2"/>
    </row>
    <row r="265" spans="3:4" s="46" customFormat="1" ht="22.2" x14ac:dyDescent="0.4">
      <c r="C265" s="42"/>
      <c r="D265" s="2"/>
    </row>
    <row r="266" spans="3:4" s="46" customFormat="1" ht="22.2" x14ac:dyDescent="0.4">
      <c r="C266" s="42"/>
      <c r="D266" s="2"/>
    </row>
    <row r="267" spans="3:4" s="46" customFormat="1" ht="22.2" x14ac:dyDescent="0.4">
      <c r="C267" s="42"/>
      <c r="D267" s="2"/>
    </row>
    <row r="268" spans="3:4" s="46" customFormat="1" ht="22.2" x14ac:dyDescent="0.4">
      <c r="C268" s="42"/>
      <c r="D268" s="2"/>
    </row>
    <row r="269" spans="3:4" s="46" customFormat="1" ht="22.2" x14ac:dyDescent="0.4">
      <c r="C269" s="42"/>
      <c r="D269" s="2"/>
    </row>
    <row r="270" spans="3:4" s="46" customFormat="1" ht="22.2" x14ac:dyDescent="0.4">
      <c r="C270" s="42"/>
      <c r="D270" s="2"/>
    </row>
    <row r="271" spans="3:4" s="46" customFormat="1" ht="22.2" x14ac:dyDescent="0.4">
      <c r="C271" s="42"/>
      <c r="D271" s="2"/>
    </row>
    <row r="272" spans="3:4" s="46" customFormat="1" ht="22.2" x14ac:dyDescent="0.4">
      <c r="C272" s="42"/>
      <c r="D272" s="2"/>
    </row>
    <row r="273" spans="3:4" s="46" customFormat="1" ht="22.2" x14ac:dyDescent="0.4">
      <c r="C273" s="42"/>
      <c r="D273" s="2"/>
    </row>
    <row r="274" spans="3:4" s="46" customFormat="1" ht="22.2" x14ac:dyDescent="0.4">
      <c r="C274" s="42"/>
      <c r="D274" s="2"/>
    </row>
    <row r="275" spans="3:4" s="46" customFormat="1" ht="22.2" x14ac:dyDescent="0.4">
      <c r="C275" s="42"/>
      <c r="D275" s="2"/>
    </row>
    <row r="276" spans="3:4" s="46" customFormat="1" ht="22.2" x14ac:dyDescent="0.4">
      <c r="C276" s="42"/>
      <c r="D276" s="2"/>
    </row>
    <row r="277" spans="3:4" s="46" customFormat="1" ht="22.2" x14ac:dyDescent="0.4">
      <c r="C277" s="42"/>
      <c r="D277" s="2"/>
    </row>
    <row r="278" spans="3:4" s="46" customFormat="1" ht="22.2" x14ac:dyDescent="0.4">
      <c r="C278" s="42"/>
      <c r="D278" s="2"/>
    </row>
    <row r="279" spans="3:4" s="46" customFormat="1" ht="22.2" x14ac:dyDescent="0.4">
      <c r="C279" s="42"/>
      <c r="D279" s="2"/>
    </row>
    <row r="280" spans="3:4" s="46" customFormat="1" ht="22.2" x14ac:dyDescent="0.4">
      <c r="C280" s="42"/>
      <c r="D280" s="2"/>
    </row>
    <row r="281" spans="3:4" s="46" customFormat="1" ht="22.2" x14ac:dyDescent="0.4">
      <c r="C281" s="42"/>
      <c r="D281" s="2"/>
    </row>
    <row r="282" spans="3:4" s="46" customFormat="1" ht="22.2" x14ac:dyDescent="0.4">
      <c r="C282" s="42"/>
      <c r="D282" s="2"/>
    </row>
    <row r="283" spans="3:4" s="46" customFormat="1" ht="22.2" x14ac:dyDescent="0.4">
      <c r="C283" s="42"/>
      <c r="D283" s="2"/>
    </row>
    <row r="284" spans="3:4" s="46" customFormat="1" ht="22.2" x14ac:dyDescent="0.4">
      <c r="C284" s="42"/>
      <c r="D284" s="2"/>
    </row>
    <row r="285" spans="3:4" s="46" customFormat="1" ht="22.2" x14ac:dyDescent="0.4">
      <c r="C285" s="42"/>
      <c r="D285" s="2"/>
    </row>
    <row r="286" spans="3:4" s="46" customFormat="1" ht="22.2" x14ac:dyDescent="0.4">
      <c r="C286" s="42"/>
      <c r="D286" s="2"/>
    </row>
    <row r="287" spans="3:4" s="46" customFormat="1" ht="22.2" x14ac:dyDescent="0.4">
      <c r="C287" s="42"/>
      <c r="D287" s="2"/>
    </row>
    <row r="288" spans="3:4" s="46" customFormat="1" ht="22.2" x14ac:dyDescent="0.4">
      <c r="C288" s="42"/>
      <c r="D288" s="2"/>
    </row>
    <row r="289" spans="3:4" s="46" customFormat="1" ht="22.2" x14ac:dyDescent="0.4">
      <c r="C289" s="42"/>
      <c r="D289" s="2"/>
    </row>
    <row r="290" spans="3:4" s="46" customFormat="1" ht="22.2" x14ac:dyDescent="0.4">
      <c r="C290" s="42"/>
      <c r="D290" s="2"/>
    </row>
    <row r="291" spans="3:4" s="46" customFormat="1" ht="22.2" x14ac:dyDescent="0.4">
      <c r="C291" s="42"/>
      <c r="D291" s="2"/>
    </row>
    <row r="292" spans="3:4" s="46" customFormat="1" ht="22.2" x14ac:dyDescent="0.4">
      <c r="C292" s="42"/>
      <c r="D292" s="2"/>
    </row>
    <row r="293" spans="3:4" s="46" customFormat="1" ht="22.2" x14ac:dyDescent="0.4">
      <c r="C293" s="42"/>
      <c r="D293" s="2"/>
    </row>
    <row r="294" spans="3:4" s="46" customFormat="1" ht="22.2" x14ac:dyDescent="0.4">
      <c r="C294" s="42"/>
      <c r="D294" s="2"/>
    </row>
    <row r="295" spans="3:4" s="46" customFormat="1" ht="22.2" x14ac:dyDescent="0.4">
      <c r="C295" s="42"/>
      <c r="D295" s="2"/>
    </row>
    <row r="296" spans="3:4" s="46" customFormat="1" ht="22.2" x14ac:dyDescent="0.4">
      <c r="C296" s="42"/>
      <c r="D296" s="2"/>
    </row>
    <row r="297" spans="3:4" s="46" customFormat="1" ht="22.2" x14ac:dyDescent="0.4">
      <c r="C297" s="42"/>
      <c r="D297" s="2"/>
    </row>
    <row r="298" spans="3:4" s="46" customFormat="1" ht="22.2" x14ac:dyDescent="0.4">
      <c r="C298" s="42"/>
      <c r="D298" s="2"/>
    </row>
    <row r="299" spans="3:4" s="46" customFormat="1" ht="22.2" x14ac:dyDescent="0.4">
      <c r="C299" s="42"/>
      <c r="D299" s="2"/>
    </row>
    <row r="300" spans="3:4" s="46" customFormat="1" ht="22.2" x14ac:dyDescent="0.4">
      <c r="C300" s="42"/>
      <c r="D300" s="2"/>
    </row>
    <row r="301" spans="3:4" s="46" customFormat="1" ht="22.2" x14ac:dyDescent="0.4">
      <c r="C301" s="42"/>
      <c r="D301" s="2"/>
    </row>
    <row r="302" spans="3:4" s="46" customFormat="1" ht="22.2" x14ac:dyDescent="0.4">
      <c r="C302" s="42"/>
      <c r="D302" s="2"/>
    </row>
    <row r="303" spans="3:4" s="46" customFormat="1" ht="22.2" x14ac:dyDescent="0.4">
      <c r="C303" s="42"/>
      <c r="D303" s="2"/>
    </row>
    <row r="304" spans="3:4" s="46" customFormat="1" ht="22.2" x14ac:dyDescent="0.4">
      <c r="C304" s="42"/>
      <c r="D304" s="2"/>
    </row>
    <row r="305" spans="3:4" s="46" customFormat="1" ht="22.2" x14ac:dyDescent="0.4">
      <c r="C305" s="42"/>
      <c r="D305" s="2"/>
    </row>
    <row r="306" spans="3:4" s="46" customFormat="1" ht="22.2" x14ac:dyDescent="0.4">
      <c r="C306" s="42"/>
      <c r="D306" s="2"/>
    </row>
    <row r="307" spans="3:4" s="46" customFormat="1" ht="22.2" x14ac:dyDescent="0.4">
      <c r="C307" s="42"/>
      <c r="D307" s="2"/>
    </row>
    <row r="308" spans="3:4" s="46" customFormat="1" ht="22.2" x14ac:dyDescent="0.4">
      <c r="C308" s="42"/>
      <c r="D308" s="2"/>
    </row>
    <row r="309" spans="3:4" s="46" customFormat="1" ht="22.2" x14ac:dyDescent="0.4">
      <c r="C309" s="42"/>
      <c r="D309" s="2"/>
    </row>
    <row r="310" spans="3:4" s="46" customFormat="1" ht="22.2" x14ac:dyDescent="0.4">
      <c r="C310" s="42"/>
      <c r="D310" s="2"/>
    </row>
    <row r="311" spans="3:4" s="46" customFormat="1" ht="22.2" x14ac:dyDescent="0.4">
      <c r="C311" s="42"/>
      <c r="D311" s="2"/>
    </row>
    <row r="312" spans="3:4" s="46" customFormat="1" ht="22.2" x14ac:dyDescent="0.4">
      <c r="C312" s="42"/>
      <c r="D312" s="2"/>
    </row>
    <row r="313" spans="3:4" s="46" customFormat="1" ht="22.2" x14ac:dyDescent="0.4">
      <c r="C313" s="42"/>
      <c r="D313" s="2"/>
    </row>
    <row r="314" spans="3:4" s="46" customFormat="1" ht="22.2" x14ac:dyDescent="0.4">
      <c r="C314" s="42"/>
      <c r="D314" s="2"/>
    </row>
    <row r="315" spans="3:4" s="46" customFormat="1" ht="22.2" x14ac:dyDescent="0.4">
      <c r="C315" s="42"/>
      <c r="D315" s="2"/>
    </row>
    <row r="316" spans="3:4" s="46" customFormat="1" ht="22.2" x14ac:dyDescent="0.4">
      <c r="C316" s="42"/>
      <c r="D316" s="2"/>
    </row>
    <row r="317" spans="3:4" s="46" customFormat="1" ht="22.2" x14ac:dyDescent="0.4">
      <c r="C317" s="42"/>
      <c r="D317" s="2"/>
    </row>
    <row r="318" spans="3:4" s="46" customFormat="1" ht="22.2" x14ac:dyDescent="0.4">
      <c r="C318" s="42"/>
      <c r="D318" s="2"/>
    </row>
    <row r="319" spans="3:4" s="46" customFormat="1" ht="22.2" x14ac:dyDescent="0.4">
      <c r="C319" s="42"/>
      <c r="D319" s="2"/>
    </row>
    <row r="320" spans="3:4" s="46" customFormat="1" ht="22.2" x14ac:dyDescent="0.4">
      <c r="C320" s="42"/>
      <c r="D320" s="2"/>
    </row>
    <row r="321" spans="3:4" s="46" customFormat="1" ht="22.2" x14ac:dyDescent="0.4">
      <c r="C321" s="42"/>
      <c r="D321" s="2"/>
    </row>
    <row r="322" spans="3:4" s="46" customFormat="1" ht="22.2" x14ac:dyDescent="0.4">
      <c r="C322" s="42"/>
      <c r="D322" s="2"/>
    </row>
    <row r="323" spans="3:4" s="46" customFormat="1" ht="22.2" x14ac:dyDescent="0.4">
      <c r="C323" s="42"/>
      <c r="D323" s="2"/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111年1-6月執行情形</vt:lpstr>
      <vt:lpstr>'111年1-6月執行情形'!Print_Area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cc12d1</dc:creator>
  <cp:lastModifiedBy>cc12d1</cp:lastModifiedBy>
  <dcterms:created xsi:type="dcterms:W3CDTF">2022-06-30T02:27:27Z</dcterms:created>
  <dcterms:modified xsi:type="dcterms:W3CDTF">2022-06-30T02:28:10Z</dcterms:modified>
</cp:coreProperties>
</file>