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6B3D9C-A31D-4E3F-AE14-A573749B28CB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J50" i="1"/>
  <c r="K50" i="1"/>
  <c r="L50" i="1"/>
  <c r="M50" i="1"/>
  <c r="N50" i="1"/>
  <c r="O50" i="1"/>
  <c r="F49" i="1"/>
  <c r="G49" i="1"/>
  <c r="H49" i="1"/>
  <c r="I49" i="1"/>
  <c r="J49" i="1"/>
  <c r="K49" i="1"/>
  <c r="L49" i="1"/>
  <c r="M49" i="1"/>
  <c r="N49" i="1"/>
  <c r="O49" i="1"/>
  <c r="O51" i="1" l="1"/>
  <c r="N51" i="1"/>
  <c r="M51" i="1"/>
  <c r="L51" i="1"/>
  <c r="K51" i="1"/>
  <c r="J51" i="1"/>
  <c r="I51" i="1"/>
  <c r="H51" i="1"/>
  <c r="G51" i="1"/>
  <c r="D50" i="1"/>
  <c r="B50" i="1" s="1"/>
  <c r="F51" i="1"/>
  <c r="E49" i="1"/>
  <c r="E51" i="1" s="1"/>
  <c r="D4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7" i="1"/>
  <c r="D8" i="1"/>
  <c r="D9" i="1"/>
  <c r="D4" i="1"/>
  <c r="D5" i="1"/>
  <c r="D6" i="1"/>
  <c r="D3" i="1"/>
  <c r="B47" i="1" l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B3" i="1"/>
  <c r="D51" i="1"/>
  <c r="B49" i="1"/>
  <c r="B51" i="1" s="1"/>
</calcChain>
</file>

<file path=xl/sharedStrings.xml><?xml version="1.0" encoding="utf-8"?>
<sst xmlns="http://schemas.openxmlformats.org/spreadsheetml/2006/main" count="89" uniqueCount="43">
  <si>
    <t>項目</t>
  </si>
  <si>
    <t>性別</t>
  </si>
  <si>
    <t>15歲以上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</si>
  <si>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</si>
  <si>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</si>
  <si>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</si>
  <si>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</si>
  <si>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</si>
  <si>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</si>
  <si>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</si>
  <si>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</si>
  <si>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</si>
  <si>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</si>
  <si>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</si>
  <si>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博士畢業</t>
  </si>
  <si>
    <t>男</t>
  </si>
  <si>
    <t>女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</si>
  <si>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</si>
  <si>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</si>
  <si>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</si>
  <si>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</si>
  <si>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</si>
  <si>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</si>
  <si>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</si>
  <si>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</si>
  <si>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</si>
  <si>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專科五年制前三年肄業</t>
  </si>
  <si>
    <t>高中畢業</t>
  </si>
  <si>
    <t>高中肄業</t>
  </si>
  <si>
    <t>高職畢業</t>
  </si>
  <si>
    <t>高職肄業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</si>
  <si>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</si>
  <si>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</si>
  <si>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</si>
  <si>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</si>
  <si>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</si>
  <si>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</si>
  <si>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</si>
  <si>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</si>
  <si>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總計</t>
  </si>
  <si>
    <t>合計</t>
    <phoneticPr fontId="1" type="noConversion"/>
  </si>
  <si>
    <t>女</t>
    <phoneticPr fontId="1" type="noConversion"/>
  </si>
  <si>
    <r>
      <rPr>
        <sz val="22"/>
        <color theme="9" tint="-0.499984740745262"/>
        <rFont val="新細明體"/>
        <family val="1"/>
        <charset val="136"/>
      </rPr>
      <t>高雄市仁武區 114年   年終教育程度統計   </t>
    </r>
    <r>
      <rPr>
        <sz val="22"/>
        <color indexed="16"/>
        <rFont val="新細明體"/>
        <family val="1"/>
        <charset val="136"/>
      </rPr>
      <t xml:space="preserve">      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</si>
</sst>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22"/>
      <color indexed="10"/>
      <name val="新細明體"/>
      <family val="1"/>
      <charset val="136"/>
    </font>
    <font>
      <sz val="22"/>
      <color indexed="16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22"/>
      <color theme="9" tint="-0.49998474074526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3" fillId="0" borderId="2" xfId="1" applyBorder="1" applyAlignment="1" applyProtection="1">
      <alignment horizontal="center" vertical="top" wrapText="1"/>
    </xf>
    <xf numFmtId="0" fontId="3" fillId="0" borderId="3" xfId="1" applyBorder="1" applyAlignment="1" applyProtection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40" zoomScale="80" zoomScaleNormal="80" workbookViewId="0">
      <selection activeCell="O49" sqref="O49"/>
    </sheetView>
  </sheetViews>
  <sheetFormatPr defaultRowHeight="16.2" x14ac:dyDescent="0.3"/>
  <cols>
    <col min="1" max="1" width="27.33203125" customWidth="1"/>
    <col min="2" max="2" width="11.109375" customWidth="1"/>
    <col min="4" max="15" width="10.77734375" customWidth="1"/>
  </cols>
  <sheetData>
    <row r="1" spans="1:15" ht="36" customHeight="1" x14ac:dyDescent="0.3">
      <c r="A1" s="8" t="s">
        <v>42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37.200000000000003" customHeight="1" x14ac:dyDescent="0.3">
      <c r="A2" s="2" t="s">
        <v>0</v>
      </c>
      <c r="B2" s="2" t="s">
        <v>40</v>
      </c>
      <c r="C2" s="2" t="s">
        <v>1</v>
      </c>
      <c r="D2" s="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5" ht="30" customHeight="1" x14ac:dyDescent="0.3">
      <c r="A3" s="12" t="s">
        <v>14</v>
      </c>
      <c r="B3" s="15">
        <f>SUM(D3:D4)</f>
        <v>290</v>
      </c>
      <c r="C3" s="3" t="s">
        <v>15</v>
      </c>
      <c r="D3" s="6">
        <f>SUM(E3:O3)</f>
        <v>207</v>
      </c>
      <c r="E3" s="3">
        <v>0</v>
      </c>
      <c r="F3" s="3">
        <v>0</v>
      </c>
      <c r="G3" s="3">
        <v>3</v>
      </c>
      <c r="H3" s="3">
        <v>8</v>
      </c>
      <c r="I3" s="3">
        <v>11</v>
      </c>
      <c r="J3" s="3">
        <v>30</v>
      </c>
      <c r="K3" s="3">
        <v>33</v>
      </c>
      <c r="L3" s="3">
        <v>35</v>
      </c>
      <c r="M3" s="3">
        <v>31</v>
      </c>
      <c r="N3" s="3">
        <v>29</v>
      </c>
      <c r="O3" s="3">
        <v>27</v>
      </c>
    </row>
    <row r="4" spans="1:15" ht="30" customHeight="1" x14ac:dyDescent="0.3">
      <c r="A4" s="12"/>
      <c r="B4" s="16"/>
      <c r="C4" s="3" t="s">
        <v>16</v>
      </c>
      <c r="D4" s="6">
        <f t="shared" ref="D4:D48" si="0">SUM(E4:O4)</f>
        <v>83</v>
      </c>
      <c r="E4" s="3">
        <v>0</v>
      </c>
      <c r="F4" s="3">
        <v>0</v>
      </c>
      <c r="G4" s="3">
        <v>2</v>
      </c>
      <c r="H4" s="3">
        <v>2</v>
      </c>
      <c r="I4" s="3">
        <v>4</v>
      </c>
      <c r="J4" s="3">
        <v>22</v>
      </c>
      <c r="K4" s="3">
        <v>10</v>
      </c>
      <c r="L4" s="3">
        <v>13</v>
      </c>
      <c r="M4" s="3">
        <v>14</v>
      </c>
      <c r="N4" s="3">
        <v>7</v>
      </c>
      <c r="O4" s="3">
        <v>9</v>
      </c>
    </row>
    <row r="5" spans="1:15" ht="30" customHeight="1" x14ac:dyDescent="0.3">
      <c r="A5" s="12" t="s">
        <v>17</v>
      </c>
      <c r="B5" s="15">
        <f t="shared" ref="B5" si="1">SUM(D5:D6)</f>
        <v>179</v>
      </c>
      <c r="C5" s="3" t="s">
        <v>15</v>
      </c>
      <c r="D5" s="6">
        <f t="shared" si="0"/>
        <v>115</v>
      </c>
      <c r="E5" s="3">
        <v>0</v>
      </c>
      <c r="F5" s="3">
        <v>2</v>
      </c>
      <c r="G5" s="3">
        <v>10</v>
      </c>
      <c r="H5" s="3">
        <v>13</v>
      </c>
      <c r="I5" s="3">
        <v>14</v>
      </c>
      <c r="J5" s="3">
        <v>23</v>
      </c>
      <c r="K5" s="3">
        <v>23</v>
      </c>
      <c r="L5" s="3">
        <v>18</v>
      </c>
      <c r="M5" s="3">
        <v>5</v>
      </c>
      <c r="N5" s="3">
        <v>4</v>
      </c>
      <c r="O5" s="3">
        <v>3</v>
      </c>
    </row>
    <row r="6" spans="1:15" ht="30" customHeight="1" x14ac:dyDescent="0.3">
      <c r="A6" s="12"/>
      <c r="B6" s="16"/>
      <c r="C6" s="3" t="s">
        <v>16</v>
      </c>
      <c r="D6" s="6">
        <f t="shared" si="0"/>
        <v>64</v>
      </c>
      <c r="E6" s="3">
        <v>0</v>
      </c>
      <c r="F6" s="3">
        <v>1</v>
      </c>
      <c r="G6" s="3">
        <v>5</v>
      </c>
      <c r="H6" s="3">
        <v>5</v>
      </c>
      <c r="I6" s="3">
        <v>12</v>
      </c>
      <c r="J6" s="3">
        <v>8</v>
      </c>
      <c r="K6" s="3">
        <v>9</v>
      </c>
      <c r="L6" s="3">
        <v>12</v>
      </c>
      <c r="M6" s="3">
        <v>9</v>
      </c>
      <c r="N6" s="3">
        <v>1</v>
      </c>
      <c r="O6" s="3">
        <v>2</v>
      </c>
    </row>
    <row r="7" spans="1:15" ht="30" customHeight="1" x14ac:dyDescent="0.3">
      <c r="A7" s="12" t="s">
        <v>18</v>
      </c>
      <c r="B7" s="15">
        <f t="shared" ref="B7" si="2">SUM(D7:D8)</f>
        <v>5080</v>
      </c>
      <c r="C7" s="3" t="s">
        <v>15</v>
      </c>
      <c r="D7" s="6">
        <f t="shared" si="0"/>
        <v>3096</v>
      </c>
      <c r="E7" s="3">
        <v>0</v>
      </c>
      <c r="F7" s="3">
        <v>19</v>
      </c>
      <c r="G7" s="3">
        <v>351</v>
      </c>
      <c r="H7" s="3">
        <v>468</v>
      </c>
      <c r="I7" s="3">
        <v>504</v>
      </c>
      <c r="J7" s="3">
        <v>505</v>
      </c>
      <c r="K7" s="3">
        <v>433</v>
      </c>
      <c r="L7" s="3">
        <v>318</v>
      </c>
      <c r="M7" s="3">
        <v>234</v>
      </c>
      <c r="N7" s="3">
        <v>134</v>
      </c>
      <c r="O7" s="3">
        <v>130</v>
      </c>
    </row>
    <row r="8" spans="1:15" ht="30" customHeight="1" x14ac:dyDescent="0.3">
      <c r="A8" s="12"/>
      <c r="B8" s="16"/>
      <c r="C8" s="3" t="s">
        <v>16</v>
      </c>
      <c r="D8" s="6">
        <f t="shared" si="0"/>
        <v>1984</v>
      </c>
      <c r="E8" s="3">
        <v>0</v>
      </c>
      <c r="F8" s="3">
        <v>21</v>
      </c>
      <c r="G8" s="3">
        <v>241</v>
      </c>
      <c r="H8" s="3">
        <v>294</v>
      </c>
      <c r="I8" s="3">
        <v>319</v>
      </c>
      <c r="J8" s="3">
        <v>308</v>
      </c>
      <c r="K8" s="3">
        <v>304</v>
      </c>
      <c r="L8" s="3">
        <v>227</v>
      </c>
      <c r="M8" s="3">
        <v>139</v>
      </c>
      <c r="N8" s="3">
        <v>81</v>
      </c>
      <c r="O8" s="3">
        <v>50</v>
      </c>
    </row>
    <row r="9" spans="1:15" ht="30" customHeight="1" x14ac:dyDescent="0.3">
      <c r="A9" s="12" t="s">
        <v>19</v>
      </c>
      <c r="B9" s="15">
        <f t="shared" ref="B9" si="3">SUM(D9:D10)</f>
        <v>1572</v>
      </c>
      <c r="C9" s="3" t="s">
        <v>15</v>
      </c>
      <c r="D9" s="6">
        <f t="shared" si="0"/>
        <v>893</v>
      </c>
      <c r="E9" s="3">
        <v>0</v>
      </c>
      <c r="F9" s="3">
        <v>202</v>
      </c>
      <c r="G9" s="3">
        <v>162</v>
      </c>
      <c r="H9" s="3">
        <v>139</v>
      </c>
      <c r="I9" s="3">
        <v>104</v>
      </c>
      <c r="J9" s="3">
        <v>85</v>
      </c>
      <c r="K9" s="3">
        <v>82</v>
      </c>
      <c r="L9" s="3">
        <v>55</v>
      </c>
      <c r="M9" s="3">
        <v>31</v>
      </c>
      <c r="N9" s="3">
        <v>17</v>
      </c>
      <c r="O9" s="3">
        <v>16</v>
      </c>
    </row>
    <row r="10" spans="1:15" ht="30" customHeight="1" x14ac:dyDescent="0.3">
      <c r="A10" s="12"/>
      <c r="B10" s="16"/>
      <c r="C10" s="3" t="s">
        <v>16</v>
      </c>
      <c r="D10" s="6">
        <f t="shared" si="0"/>
        <v>679</v>
      </c>
      <c r="E10" s="3">
        <v>0</v>
      </c>
      <c r="F10" s="3">
        <v>126</v>
      </c>
      <c r="G10" s="3">
        <v>151</v>
      </c>
      <c r="H10" s="3">
        <v>100</v>
      </c>
      <c r="I10" s="3">
        <v>69</v>
      </c>
      <c r="J10" s="3">
        <v>77</v>
      </c>
      <c r="K10" s="3">
        <v>65</v>
      </c>
      <c r="L10" s="3">
        <v>47</v>
      </c>
      <c r="M10" s="3">
        <v>30</v>
      </c>
      <c r="N10" s="3">
        <v>11</v>
      </c>
      <c r="O10" s="3">
        <v>3</v>
      </c>
    </row>
    <row r="11" spans="1:15" ht="30" customHeight="1" x14ac:dyDescent="0.3">
      <c r="A11" s="12" t="s">
        <v>20</v>
      </c>
      <c r="B11" s="15">
        <f t="shared" ref="B11" si="4">SUM(D11:D12)</f>
        <v>22684</v>
      </c>
      <c r="C11" s="3" t="s">
        <v>15</v>
      </c>
      <c r="D11" s="6">
        <f t="shared" si="0"/>
        <v>10884</v>
      </c>
      <c r="E11" s="3">
        <v>0</v>
      </c>
      <c r="F11" s="3">
        <v>565</v>
      </c>
      <c r="G11" s="3">
        <v>1662</v>
      </c>
      <c r="H11" s="3">
        <v>2128</v>
      </c>
      <c r="I11" s="3">
        <v>1849</v>
      </c>
      <c r="J11" s="3">
        <v>1502</v>
      </c>
      <c r="K11" s="3">
        <v>1194</v>
      </c>
      <c r="L11" s="3">
        <v>726</v>
      </c>
      <c r="M11" s="3">
        <v>447</v>
      </c>
      <c r="N11" s="3">
        <v>292</v>
      </c>
      <c r="O11" s="3">
        <v>519</v>
      </c>
    </row>
    <row r="12" spans="1:15" ht="30" customHeight="1" x14ac:dyDescent="0.3">
      <c r="A12" s="12"/>
      <c r="B12" s="16"/>
      <c r="C12" s="3" t="s">
        <v>16</v>
      </c>
      <c r="D12" s="6">
        <f t="shared" si="0"/>
        <v>11800</v>
      </c>
      <c r="E12" s="3">
        <v>0</v>
      </c>
      <c r="F12" s="3">
        <v>717</v>
      </c>
      <c r="G12" s="3">
        <v>2069</v>
      </c>
      <c r="H12" s="3">
        <v>2402</v>
      </c>
      <c r="I12" s="3">
        <v>2091</v>
      </c>
      <c r="J12" s="3">
        <v>1672</v>
      </c>
      <c r="K12" s="3">
        <v>1226</v>
      </c>
      <c r="L12" s="3">
        <v>661</v>
      </c>
      <c r="M12" s="3">
        <v>436</v>
      </c>
      <c r="N12" s="3">
        <v>234</v>
      </c>
      <c r="O12" s="3">
        <v>292</v>
      </c>
    </row>
    <row r="13" spans="1:15" ht="30" customHeight="1" x14ac:dyDescent="0.3">
      <c r="A13" s="12" t="s">
        <v>21</v>
      </c>
      <c r="B13" s="15">
        <f t="shared" ref="B13" si="5">SUM(D13:D14)</f>
        <v>5719</v>
      </c>
      <c r="C13" s="3" t="s">
        <v>15</v>
      </c>
      <c r="D13" s="6">
        <f t="shared" si="0"/>
        <v>3240</v>
      </c>
      <c r="E13" s="3">
        <v>551</v>
      </c>
      <c r="F13" s="3">
        <v>1232</v>
      </c>
      <c r="G13" s="3">
        <v>436</v>
      </c>
      <c r="H13" s="3">
        <v>394</v>
      </c>
      <c r="I13" s="3">
        <v>261</v>
      </c>
      <c r="J13" s="3">
        <v>144</v>
      </c>
      <c r="K13" s="3">
        <v>91</v>
      </c>
      <c r="L13" s="3">
        <v>56</v>
      </c>
      <c r="M13" s="3">
        <v>21</v>
      </c>
      <c r="N13" s="3">
        <v>19</v>
      </c>
      <c r="O13" s="3">
        <v>35</v>
      </c>
    </row>
    <row r="14" spans="1:15" ht="30" customHeight="1" x14ac:dyDescent="0.3">
      <c r="A14" s="12"/>
      <c r="B14" s="16"/>
      <c r="C14" s="3" t="s">
        <v>16</v>
      </c>
      <c r="D14" s="6">
        <f t="shared" si="0"/>
        <v>2479</v>
      </c>
      <c r="E14" s="3">
        <v>518</v>
      </c>
      <c r="F14" s="3">
        <v>949</v>
      </c>
      <c r="G14" s="3">
        <v>310</v>
      </c>
      <c r="H14" s="3">
        <v>239</v>
      </c>
      <c r="I14" s="3">
        <v>149</v>
      </c>
      <c r="J14" s="3">
        <v>110</v>
      </c>
      <c r="K14" s="3">
        <v>75</v>
      </c>
      <c r="L14" s="3">
        <v>42</v>
      </c>
      <c r="M14" s="3">
        <v>29</v>
      </c>
      <c r="N14" s="3">
        <v>21</v>
      </c>
      <c r="O14" s="3">
        <v>37</v>
      </c>
    </row>
    <row r="15" spans="1:15" ht="30" customHeight="1" x14ac:dyDescent="0.3">
      <c r="A15" s="12" t="s">
        <v>22</v>
      </c>
      <c r="B15" s="15">
        <f t="shared" ref="B15" si="6">SUM(D15:D16)</f>
        <v>5035</v>
      </c>
      <c r="C15" s="3" t="s">
        <v>15</v>
      </c>
      <c r="D15" s="6">
        <f t="shared" si="0"/>
        <v>2565</v>
      </c>
      <c r="E15" s="3">
        <v>0</v>
      </c>
      <c r="F15" s="3">
        <v>53</v>
      </c>
      <c r="G15" s="3">
        <v>115</v>
      </c>
      <c r="H15" s="3">
        <v>158</v>
      </c>
      <c r="I15" s="3">
        <v>122</v>
      </c>
      <c r="J15" s="3">
        <v>322</v>
      </c>
      <c r="K15" s="3">
        <v>474</v>
      </c>
      <c r="L15" s="3">
        <v>491</v>
      </c>
      <c r="M15" s="3">
        <v>341</v>
      </c>
      <c r="N15" s="3">
        <v>193</v>
      </c>
      <c r="O15" s="3">
        <v>296</v>
      </c>
    </row>
    <row r="16" spans="1:15" ht="30" customHeight="1" x14ac:dyDescent="0.3">
      <c r="A16" s="12"/>
      <c r="B16" s="16"/>
      <c r="C16" s="3" t="s">
        <v>16</v>
      </c>
      <c r="D16" s="6">
        <f t="shared" si="0"/>
        <v>2470</v>
      </c>
      <c r="E16" s="3">
        <v>0</v>
      </c>
      <c r="F16" s="3">
        <v>16</v>
      </c>
      <c r="G16" s="3">
        <v>64</v>
      </c>
      <c r="H16" s="3">
        <v>56</v>
      </c>
      <c r="I16" s="3">
        <v>108</v>
      </c>
      <c r="J16" s="3">
        <v>345</v>
      </c>
      <c r="K16" s="3">
        <v>725</v>
      </c>
      <c r="L16" s="3">
        <v>584</v>
      </c>
      <c r="M16" s="3">
        <v>309</v>
      </c>
      <c r="N16" s="3">
        <v>141</v>
      </c>
      <c r="O16" s="3">
        <v>122</v>
      </c>
    </row>
    <row r="17" spans="1:15" ht="30" customHeight="1" x14ac:dyDescent="0.3">
      <c r="A17" s="12" t="s">
        <v>23</v>
      </c>
      <c r="B17" s="15">
        <f t="shared" ref="B17" si="7">SUM(D17:D18)</f>
        <v>771</v>
      </c>
      <c r="C17" s="3" t="s">
        <v>15</v>
      </c>
      <c r="D17" s="6">
        <f t="shared" si="0"/>
        <v>474</v>
      </c>
      <c r="E17" s="3">
        <v>20</v>
      </c>
      <c r="F17" s="3">
        <v>42</v>
      </c>
      <c r="G17" s="3">
        <v>37</v>
      </c>
      <c r="H17" s="3">
        <v>39</v>
      </c>
      <c r="I17" s="3">
        <v>72</v>
      </c>
      <c r="J17" s="3">
        <v>99</v>
      </c>
      <c r="K17" s="3">
        <v>75</v>
      </c>
      <c r="L17" s="3">
        <v>33</v>
      </c>
      <c r="M17" s="3">
        <v>22</v>
      </c>
      <c r="N17" s="3">
        <v>16</v>
      </c>
      <c r="O17" s="3">
        <v>19</v>
      </c>
    </row>
    <row r="18" spans="1:15" ht="30" customHeight="1" x14ac:dyDescent="0.3">
      <c r="A18" s="12"/>
      <c r="B18" s="16"/>
      <c r="C18" s="3" t="s">
        <v>16</v>
      </c>
      <c r="D18" s="6">
        <f t="shared" si="0"/>
        <v>297</v>
      </c>
      <c r="E18" s="3">
        <v>7</v>
      </c>
      <c r="F18" s="3">
        <v>27</v>
      </c>
      <c r="G18" s="3">
        <v>31</v>
      </c>
      <c r="H18" s="3">
        <v>20</v>
      </c>
      <c r="I18" s="3">
        <v>28</v>
      </c>
      <c r="J18" s="3">
        <v>68</v>
      </c>
      <c r="K18" s="3">
        <v>55</v>
      </c>
      <c r="L18" s="3">
        <v>18</v>
      </c>
      <c r="M18" s="3">
        <v>19</v>
      </c>
      <c r="N18" s="3">
        <v>17</v>
      </c>
      <c r="O18" s="3">
        <v>7</v>
      </c>
    </row>
    <row r="19" spans="1:15" ht="30" customHeight="1" x14ac:dyDescent="0.3">
      <c r="A19" s="12" t="s">
        <v>24</v>
      </c>
      <c r="B19" s="15">
        <f t="shared" ref="B19" si="8">SUM(D19:D20)</f>
        <v>3689</v>
      </c>
      <c r="C19" s="3" t="s">
        <v>15</v>
      </c>
      <c r="D19" s="6">
        <f t="shared" si="0"/>
        <v>1963</v>
      </c>
      <c r="E19" s="3">
        <v>0</v>
      </c>
      <c r="F19" s="3">
        <v>44</v>
      </c>
      <c r="G19" s="3">
        <v>40</v>
      </c>
      <c r="H19" s="3">
        <v>25</v>
      </c>
      <c r="I19" s="3">
        <v>33</v>
      </c>
      <c r="J19" s="3">
        <v>103</v>
      </c>
      <c r="K19" s="3">
        <v>281</v>
      </c>
      <c r="L19" s="3">
        <v>342</v>
      </c>
      <c r="M19" s="3">
        <v>335</v>
      </c>
      <c r="N19" s="3">
        <v>281</v>
      </c>
      <c r="O19" s="3">
        <v>479</v>
      </c>
    </row>
    <row r="20" spans="1:15" ht="30" customHeight="1" x14ac:dyDescent="0.3">
      <c r="A20" s="12"/>
      <c r="B20" s="16"/>
      <c r="C20" s="3" t="s">
        <v>16</v>
      </c>
      <c r="D20" s="6">
        <f t="shared" si="0"/>
        <v>1726</v>
      </c>
      <c r="E20" s="3">
        <v>0</v>
      </c>
      <c r="F20" s="3">
        <v>186</v>
      </c>
      <c r="G20" s="3">
        <v>113</v>
      </c>
      <c r="H20" s="3">
        <v>85</v>
      </c>
      <c r="I20" s="3">
        <v>75</v>
      </c>
      <c r="J20" s="3">
        <v>108</v>
      </c>
      <c r="K20" s="3">
        <v>271</v>
      </c>
      <c r="L20" s="3">
        <v>294</v>
      </c>
      <c r="M20" s="3">
        <v>249</v>
      </c>
      <c r="N20" s="3">
        <v>182</v>
      </c>
      <c r="O20" s="3">
        <v>163</v>
      </c>
    </row>
    <row r="21" spans="1:15" ht="30" customHeight="1" x14ac:dyDescent="0.3">
      <c r="A21" s="12" t="s">
        <v>25</v>
      </c>
      <c r="B21" s="15">
        <f t="shared" ref="B21" si="9">SUM(D21:D22)</f>
        <v>361</v>
      </c>
      <c r="C21" s="3" t="s">
        <v>15</v>
      </c>
      <c r="D21" s="6">
        <f t="shared" si="0"/>
        <v>178</v>
      </c>
      <c r="E21" s="3">
        <v>30</v>
      </c>
      <c r="F21" s="3">
        <v>14</v>
      </c>
      <c r="G21" s="3">
        <v>0</v>
      </c>
      <c r="H21" s="3">
        <v>5</v>
      </c>
      <c r="I21" s="3">
        <v>3</v>
      </c>
      <c r="J21" s="3">
        <v>18</v>
      </c>
      <c r="K21" s="3">
        <v>37</v>
      </c>
      <c r="L21" s="3">
        <v>26</v>
      </c>
      <c r="M21" s="3">
        <v>11</v>
      </c>
      <c r="N21" s="3">
        <v>14</v>
      </c>
      <c r="O21" s="3">
        <v>20</v>
      </c>
    </row>
    <row r="22" spans="1:15" ht="30" customHeight="1" x14ac:dyDescent="0.3">
      <c r="A22" s="12"/>
      <c r="B22" s="16"/>
      <c r="C22" s="3" t="s">
        <v>16</v>
      </c>
      <c r="D22" s="6">
        <f t="shared" si="0"/>
        <v>183</v>
      </c>
      <c r="E22" s="3">
        <v>74</v>
      </c>
      <c r="F22" s="3">
        <v>32</v>
      </c>
      <c r="G22" s="3">
        <v>5</v>
      </c>
      <c r="H22" s="3">
        <v>6</v>
      </c>
      <c r="I22" s="3">
        <v>0</v>
      </c>
      <c r="J22" s="3">
        <v>13</v>
      </c>
      <c r="K22" s="3">
        <v>24</v>
      </c>
      <c r="L22" s="3">
        <v>7</v>
      </c>
      <c r="M22" s="3">
        <v>6</v>
      </c>
      <c r="N22" s="3">
        <v>10</v>
      </c>
      <c r="O22" s="3">
        <v>6</v>
      </c>
    </row>
    <row r="23" spans="1:15" ht="30" customHeight="1" x14ac:dyDescent="0.3">
      <c r="A23" s="12" t="s">
        <v>26</v>
      </c>
      <c r="B23" s="15">
        <f t="shared" ref="B23" si="10">SUM(D23:D24)</f>
        <v>511</v>
      </c>
      <c r="C23" s="3" t="s">
        <v>15</v>
      </c>
      <c r="D23" s="6">
        <f t="shared" si="0"/>
        <v>160</v>
      </c>
      <c r="E23" s="3">
        <v>100</v>
      </c>
      <c r="F23" s="3">
        <v>19</v>
      </c>
      <c r="G23" s="3">
        <v>8</v>
      </c>
      <c r="H23" s="3">
        <v>6</v>
      </c>
      <c r="I23" s="3">
        <v>6</v>
      </c>
      <c r="J23" s="3">
        <v>10</v>
      </c>
      <c r="K23" s="3">
        <v>4</v>
      </c>
      <c r="L23" s="3">
        <v>6</v>
      </c>
      <c r="M23" s="3">
        <v>1</v>
      </c>
      <c r="N23" s="3">
        <v>0</v>
      </c>
      <c r="O23" s="3">
        <v>0</v>
      </c>
    </row>
    <row r="24" spans="1:15" ht="30" customHeight="1" x14ac:dyDescent="0.3">
      <c r="A24" s="12"/>
      <c r="B24" s="16"/>
      <c r="C24" s="3" t="s">
        <v>16</v>
      </c>
      <c r="D24" s="6">
        <f t="shared" si="0"/>
        <v>351</v>
      </c>
      <c r="E24" s="3">
        <v>230</v>
      </c>
      <c r="F24" s="3">
        <v>53</v>
      </c>
      <c r="G24" s="3">
        <v>38</v>
      </c>
      <c r="H24" s="3">
        <v>7</v>
      </c>
      <c r="I24" s="3">
        <v>11</v>
      </c>
      <c r="J24" s="3">
        <v>7</v>
      </c>
      <c r="K24" s="3">
        <v>3</v>
      </c>
      <c r="L24" s="3">
        <v>0</v>
      </c>
      <c r="M24" s="3">
        <v>1</v>
      </c>
      <c r="N24" s="3">
        <v>0</v>
      </c>
      <c r="O24" s="3">
        <v>1</v>
      </c>
    </row>
    <row r="25" spans="1:15" ht="30" customHeight="1" x14ac:dyDescent="0.3">
      <c r="A25" s="12" t="s">
        <v>27</v>
      </c>
      <c r="B25" s="15">
        <f t="shared" ref="B25" si="11">SUM(D25:D26)</f>
        <v>3230</v>
      </c>
      <c r="C25" s="3" t="s">
        <v>15</v>
      </c>
      <c r="D25" s="6">
        <f t="shared" si="0"/>
        <v>1607</v>
      </c>
      <c r="E25" s="3">
        <v>19</v>
      </c>
      <c r="F25" s="3">
        <v>38</v>
      </c>
      <c r="G25" s="3">
        <v>69</v>
      </c>
      <c r="H25" s="3">
        <v>72</v>
      </c>
      <c r="I25" s="3">
        <v>94</v>
      </c>
      <c r="J25" s="3">
        <v>83</v>
      </c>
      <c r="K25" s="3">
        <v>162</v>
      </c>
      <c r="L25" s="3">
        <v>160</v>
      </c>
      <c r="M25" s="3">
        <v>197</v>
      </c>
      <c r="N25" s="3">
        <v>208</v>
      </c>
      <c r="O25" s="3">
        <v>505</v>
      </c>
    </row>
    <row r="26" spans="1:15" ht="30" customHeight="1" x14ac:dyDescent="0.3">
      <c r="A26" s="12"/>
      <c r="B26" s="16"/>
      <c r="C26" s="3" t="s">
        <v>16</v>
      </c>
      <c r="D26" s="6">
        <f t="shared" si="0"/>
        <v>1623</v>
      </c>
      <c r="E26" s="3">
        <v>18</v>
      </c>
      <c r="F26" s="3">
        <v>35</v>
      </c>
      <c r="G26" s="3">
        <v>50</v>
      </c>
      <c r="H26" s="3">
        <v>42</v>
      </c>
      <c r="I26" s="3">
        <v>82</v>
      </c>
      <c r="J26" s="3">
        <v>110</v>
      </c>
      <c r="K26" s="3">
        <v>187</v>
      </c>
      <c r="L26" s="3">
        <v>227</v>
      </c>
      <c r="M26" s="3">
        <v>249</v>
      </c>
      <c r="N26" s="3">
        <v>218</v>
      </c>
      <c r="O26" s="3">
        <v>405</v>
      </c>
    </row>
    <row r="27" spans="1:15" ht="30" customHeight="1" x14ac:dyDescent="0.3">
      <c r="A27" s="12" t="s">
        <v>28</v>
      </c>
      <c r="B27" s="15">
        <f t="shared" ref="B27" si="12">SUM(D27:D28)</f>
        <v>1819</v>
      </c>
      <c r="C27" s="3" t="s">
        <v>15</v>
      </c>
      <c r="D27" s="6">
        <f t="shared" si="0"/>
        <v>991</v>
      </c>
      <c r="E27" s="3">
        <v>689</v>
      </c>
      <c r="F27" s="3">
        <v>28</v>
      </c>
      <c r="G27" s="3">
        <v>32</v>
      </c>
      <c r="H27" s="3">
        <v>12</v>
      </c>
      <c r="I27" s="3">
        <v>21</v>
      </c>
      <c r="J27" s="3">
        <v>40</v>
      </c>
      <c r="K27" s="3">
        <v>23</v>
      </c>
      <c r="L27" s="3">
        <v>20</v>
      </c>
      <c r="M27" s="3">
        <v>32</v>
      </c>
      <c r="N27" s="3">
        <v>27</v>
      </c>
      <c r="O27" s="3">
        <v>67</v>
      </c>
    </row>
    <row r="28" spans="1:15" ht="30" customHeight="1" x14ac:dyDescent="0.3">
      <c r="A28" s="12"/>
      <c r="B28" s="16"/>
      <c r="C28" s="3" t="s">
        <v>16</v>
      </c>
      <c r="D28" s="6">
        <f t="shared" si="0"/>
        <v>828</v>
      </c>
      <c r="E28" s="3">
        <v>606</v>
      </c>
      <c r="F28" s="3">
        <v>18</v>
      </c>
      <c r="G28" s="3">
        <v>13</v>
      </c>
      <c r="H28" s="3">
        <v>11</v>
      </c>
      <c r="I28" s="3">
        <v>13</v>
      </c>
      <c r="J28" s="3">
        <v>21</v>
      </c>
      <c r="K28" s="3">
        <v>32</v>
      </c>
      <c r="L28" s="3">
        <v>19</v>
      </c>
      <c r="M28" s="3">
        <v>22</v>
      </c>
      <c r="N28" s="3">
        <v>29</v>
      </c>
      <c r="O28" s="3">
        <v>44</v>
      </c>
    </row>
    <row r="29" spans="1:15" ht="30" customHeight="1" x14ac:dyDescent="0.3">
      <c r="A29" s="12" t="s">
        <v>29</v>
      </c>
      <c r="B29" s="15">
        <f t="shared" ref="B29" si="13">SUM(D29:D30)</f>
        <v>19787</v>
      </c>
      <c r="C29" s="3" t="s">
        <v>15</v>
      </c>
      <c r="D29" s="6">
        <f t="shared" si="0"/>
        <v>10175</v>
      </c>
      <c r="E29" s="3">
        <v>96</v>
      </c>
      <c r="F29" s="3">
        <v>365</v>
      </c>
      <c r="G29" s="3">
        <v>503</v>
      </c>
      <c r="H29" s="3">
        <v>550</v>
      </c>
      <c r="I29" s="3">
        <v>633</v>
      </c>
      <c r="J29" s="3">
        <v>1081</v>
      </c>
      <c r="K29" s="3">
        <v>1610</v>
      </c>
      <c r="L29" s="3">
        <v>1433</v>
      </c>
      <c r="M29" s="3">
        <v>1360</v>
      </c>
      <c r="N29" s="3">
        <v>1012</v>
      </c>
      <c r="O29" s="3">
        <v>1532</v>
      </c>
    </row>
    <row r="30" spans="1:15" ht="30" customHeight="1" x14ac:dyDescent="0.3">
      <c r="A30" s="12"/>
      <c r="B30" s="16"/>
      <c r="C30" s="3" t="s">
        <v>16</v>
      </c>
      <c r="D30" s="6">
        <f t="shared" si="0"/>
        <v>9612</v>
      </c>
      <c r="E30" s="3">
        <v>52</v>
      </c>
      <c r="F30" s="3">
        <v>188</v>
      </c>
      <c r="G30" s="3">
        <v>314</v>
      </c>
      <c r="H30" s="3">
        <v>399</v>
      </c>
      <c r="I30" s="3">
        <v>473</v>
      </c>
      <c r="J30" s="3">
        <v>874</v>
      </c>
      <c r="K30" s="3">
        <v>1452</v>
      </c>
      <c r="L30" s="3">
        <v>1497</v>
      </c>
      <c r="M30" s="3">
        <v>1661</v>
      </c>
      <c r="N30" s="3">
        <v>1343</v>
      </c>
      <c r="O30" s="3">
        <v>1359</v>
      </c>
    </row>
    <row r="31" spans="1:15" ht="30" customHeight="1" x14ac:dyDescent="0.3">
      <c r="A31" s="12" t="s">
        <v>30</v>
      </c>
      <c r="B31" s="15">
        <f t="shared" ref="B31" si="14">SUM(D31:D32)</f>
        <v>3466</v>
      </c>
      <c r="C31" s="3" t="s">
        <v>15</v>
      </c>
      <c r="D31" s="6">
        <f t="shared" si="0"/>
        <v>2140</v>
      </c>
      <c r="E31" s="3">
        <v>697</v>
      </c>
      <c r="F31" s="3">
        <v>149</v>
      </c>
      <c r="G31" s="3">
        <v>164</v>
      </c>
      <c r="H31" s="3">
        <v>132</v>
      </c>
      <c r="I31" s="3">
        <v>137</v>
      </c>
      <c r="J31" s="3">
        <v>216</v>
      </c>
      <c r="K31" s="3">
        <v>172</v>
      </c>
      <c r="L31" s="3">
        <v>127</v>
      </c>
      <c r="M31" s="3">
        <v>106</v>
      </c>
      <c r="N31" s="3">
        <v>111</v>
      </c>
      <c r="O31" s="3">
        <v>129</v>
      </c>
    </row>
    <row r="32" spans="1:15" ht="30" customHeight="1" x14ac:dyDescent="0.3">
      <c r="A32" s="12"/>
      <c r="B32" s="16"/>
      <c r="C32" s="3" t="s">
        <v>16</v>
      </c>
      <c r="D32" s="6">
        <f t="shared" si="0"/>
        <v>1326</v>
      </c>
      <c r="E32" s="3">
        <v>467</v>
      </c>
      <c r="F32" s="3">
        <v>66</v>
      </c>
      <c r="G32" s="3">
        <v>82</v>
      </c>
      <c r="H32" s="3">
        <v>104</v>
      </c>
      <c r="I32" s="3">
        <v>92</v>
      </c>
      <c r="J32" s="3">
        <v>132</v>
      </c>
      <c r="K32" s="3">
        <v>75</v>
      </c>
      <c r="L32" s="3">
        <v>75</v>
      </c>
      <c r="M32" s="3">
        <v>85</v>
      </c>
      <c r="N32" s="3">
        <v>72</v>
      </c>
      <c r="O32" s="3">
        <v>76</v>
      </c>
    </row>
    <row r="33" spans="1:15" ht="30" customHeight="1" x14ac:dyDescent="0.3">
      <c r="A33" s="12" t="s">
        <v>31</v>
      </c>
      <c r="B33" s="15">
        <f t="shared" ref="B33" si="15">SUM(D33:D34)</f>
        <v>6723</v>
      </c>
      <c r="C33" s="3" t="s">
        <v>15</v>
      </c>
      <c r="D33" s="6">
        <f t="shared" si="0"/>
        <v>3104</v>
      </c>
      <c r="E33" s="3">
        <v>27</v>
      </c>
      <c r="F33" s="3">
        <v>22</v>
      </c>
      <c r="G33" s="3">
        <v>26</v>
      </c>
      <c r="H33" s="3">
        <v>44</v>
      </c>
      <c r="I33" s="3">
        <v>77</v>
      </c>
      <c r="J33" s="3">
        <v>111</v>
      </c>
      <c r="K33" s="3">
        <v>204</v>
      </c>
      <c r="L33" s="3">
        <v>291</v>
      </c>
      <c r="M33" s="3">
        <v>413</v>
      </c>
      <c r="N33" s="3">
        <v>611</v>
      </c>
      <c r="O33" s="3">
        <v>1278</v>
      </c>
    </row>
    <row r="34" spans="1:15" ht="30" customHeight="1" x14ac:dyDescent="0.3">
      <c r="A34" s="12"/>
      <c r="B34" s="16"/>
      <c r="C34" s="3" t="s">
        <v>16</v>
      </c>
      <c r="D34" s="6">
        <f t="shared" si="0"/>
        <v>3619</v>
      </c>
      <c r="E34" s="3">
        <v>11</v>
      </c>
      <c r="F34" s="3">
        <v>12</v>
      </c>
      <c r="G34" s="3">
        <v>17</v>
      </c>
      <c r="H34" s="3">
        <v>30</v>
      </c>
      <c r="I34" s="3">
        <v>63</v>
      </c>
      <c r="J34" s="3">
        <v>165</v>
      </c>
      <c r="K34" s="3">
        <v>223</v>
      </c>
      <c r="L34" s="3">
        <v>276</v>
      </c>
      <c r="M34" s="3">
        <v>457</v>
      </c>
      <c r="N34" s="3">
        <v>879</v>
      </c>
      <c r="O34" s="3">
        <v>1486</v>
      </c>
    </row>
    <row r="35" spans="1:15" ht="30" customHeight="1" x14ac:dyDescent="0.3">
      <c r="A35" s="12" t="s">
        <v>32</v>
      </c>
      <c r="B35" s="15">
        <f t="shared" ref="B35" si="16">SUM(D35:D36)</f>
        <v>932</v>
      </c>
      <c r="C35" s="3" t="s">
        <v>15</v>
      </c>
      <c r="D35" s="6">
        <f t="shared" si="0"/>
        <v>466</v>
      </c>
      <c r="E35" s="3">
        <v>120</v>
      </c>
      <c r="F35" s="3">
        <v>2</v>
      </c>
      <c r="G35" s="3">
        <v>2</v>
      </c>
      <c r="H35" s="3">
        <v>2</v>
      </c>
      <c r="I35" s="3">
        <v>12</v>
      </c>
      <c r="J35" s="3">
        <v>15</v>
      </c>
      <c r="K35" s="3">
        <v>24</v>
      </c>
      <c r="L35" s="3">
        <v>38</v>
      </c>
      <c r="M35" s="3">
        <v>29</v>
      </c>
      <c r="N35" s="3">
        <v>42</v>
      </c>
      <c r="O35" s="3">
        <v>180</v>
      </c>
    </row>
    <row r="36" spans="1:15" ht="30" customHeight="1" x14ac:dyDescent="0.3">
      <c r="A36" s="12"/>
      <c r="B36" s="16"/>
      <c r="C36" s="3" t="s">
        <v>16</v>
      </c>
      <c r="D36" s="6">
        <f t="shared" si="0"/>
        <v>466</v>
      </c>
      <c r="E36" s="3">
        <v>118</v>
      </c>
      <c r="F36" s="3">
        <v>3</v>
      </c>
      <c r="G36" s="3">
        <v>1</v>
      </c>
      <c r="H36" s="3">
        <v>4</v>
      </c>
      <c r="I36" s="3">
        <v>11</v>
      </c>
      <c r="J36" s="3">
        <v>38</v>
      </c>
      <c r="K36" s="3">
        <v>22</v>
      </c>
      <c r="L36" s="3">
        <v>29</v>
      </c>
      <c r="M36" s="3">
        <v>31</v>
      </c>
      <c r="N36" s="3">
        <v>42</v>
      </c>
      <c r="O36" s="3">
        <v>167</v>
      </c>
    </row>
    <row r="37" spans="1:15" ht="30" customHeight="1" x14ac:dyDescent="0.3">
      <c r="A37" s="12" t="s">
        <v>33</v>
      </c>
      <c r="B37" s="15">
        <f t="shared" ref="B37" si="17">SUM(D37:D38)</f>
        <v>68</v>
      </c>
      <c r="C37" s="3" t="s">
        <v>15</v>
      </c>
      <c r="D37" s="6">
        <f t="shared" si="0"/>
        <v>36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36</v>
      </c>
    </row>
    <row r="38" spans="1:15" ht="30" customHeight="1" x14ac:dyDescent="0.3">
      <c r="A38" s="12"/>
      <c r="B38" s="16"/>
      <c r="C38" s="3" t="s">
        <v>16</v>
      </c>
      <c r="D38" s="6">
        <f t="shared" si="0"/>
        <v>32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32</v>
      </c>
    </row>
    <row r="39" spans="1:15" ht="30" customHeight="1" x14ac:dyDescent="0.3">
      <c r="A39" s="12" t="s">
        <v>34</v>
      </c>
      <c r="B39" s="15">
        <f t="shared" ref="B39" si="18">SUM(D39:D40)</f>
        <v>20</v>
      </c>
      <c r="C39" s="3" t="s">
        <v>15</v>
      </c>
      <c r="D39" s="6">
        <f t="shared" si="0"/>
        <v>12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12</v>
      </c>
    </row>
    <row r="40" spans="1:15" ht="30" customHeight="1" x14ac:dyDescent="0.3">
      <c r="A40" s="12"/>
      <c r="B40" s="16"/>
      <c r="C40" s="3" t="s">
        <v>16</v>
      </c>
      <c r="D40" s="6">
        <f t="shared" si="0"/>
        <v>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8</v>
      </c>
    </row>
    <row r="41" spans="1:15" ht="30" customHeight="1" x14ac:dyDescent="0.3">
      <c r="A41" s="12" t="s">
        <v>35</v>
      </c>
      <c r="B41" s="15">
        <f t="shared" ref="B41" si="19">SUM(D41:D42)</f>
        <v>5664</v>
      </c>
      <c r="C41" s="3" t="s">
        <v>15</v>
      </c>
      <c r="D41" s="6">
        <f t="shared" si="0"/>
        <v>1867</v>
      </c>
      <c r="E41" s="3">
        <v>3</v>
      </c>
      <c r="F41" s="3">
        <v>0</v>
      </c>
      <c r="G41" s="3">
        <v>0</v>
      </c>
      <c r="H41" s="3">
        <v>0</v>
      </c>
      <c r="I41" s="3">
        <v>1</v>
      </c>
      <c r="J41" s="3">
        <v>0</v>
      </c>
      <c r="K41" s="3">
        <v>7</v>
      </c>
      <c r="L41" s="3">
        <v>10</v>
      </c>
      <c r="M41" s="3">
        <v>26</v>
      </c>
      <c r="N41" s="3">
        <v>45</v>
      </c>
      <c r="O41" s="3">
        <v>1775</v>
      </c>
    </row>
    <row r="42" spans="1:15" ht="30" customHeight="1" x14ac:dyDescent="0.3">
      <c r="A42" s="12"/>
      <c r="B42" s="16"/>
      <c r="C42" s="3" t="s">
        <v>16</v>
      </c>
      <c r="D42" s="6">
        <f t="shared" si="0"/>
        <v>3797</v>
      </c>
      <c r="E42" s="3">
        <v>1</v>
      </c>
      <c r="F42" s="3">
        <v>0</v>
      </c>
      <c r="G42" s="3">
        <v>2</v>
      </c>
      <c r="H42" s="3">
        <v>6</v>
      </c>
      <c r="I42" s="3">
        <v>7</v>
      </c>
      <c r="J42" s="3">
        <v>48</v>
      </c>
      <c r="K42" s="3">
        <v>28</v>
      </c>
      <c r="L42" s="3">
        <v>27</v>
      </c>
      <c r="M42" s="3">
        <v>61</v>
      </c>
      <c r="N42" s="3">
        <v>211</v>
      </c>
      <c r="O42" s="3">
        <v>3406</v>
      </c>
    </row>
    <row r="43" spans="1:15" ht="30" customHeight="1" x14ac:dyDescent="0.3">
      <c r="A43" s="12" t="s">
        <v>36</v>
      </c>
      <c r="B43" s="15">
        <f t="shared" ref="B43" si="20">SUM(D43:D44)</f>
        <v>746</v>
      </c>
      <c r="C43" s="3" t="s">
        <v>15</v>
      </c>
      <c r="D43" s="6">
        <f t="shared" si="0"/>
        <v>161</v>
      </c>
      <c r="E43" s="3">
        <v>7</v>
      </c>
      <c r="F43" s="3">
        <v>1</v>
      </c>
      <c r="G43" s="3">
        <v>0</v>
      </c>
      <c r="H43" s="3">
        <v>0</v>
      </c>
      <c r="I43" s="3">
        <v>0</v>
      </c>
      <c r="J43" s="3">
        <v>1</v>
      </c>
      <c r="K43" s="3">
        <v>5</v>
      </c>
      <c r="L43" s="3">
        <v>5</v>
      </c>
      <c r="M43" s="3">
        <v>5</v>
      </c>
      <c r="N43" s="3">
        <v>4</v>
      </c>
      <c r="O43" s="3">
        <v>133</v>
      </c>
    </row>
    <row r="44" spans="1:15" ht="30" customHeight="1" x14ac:dyDescent="0.3">
      <c r="A44" s="12"/>
      <c r="B44" s="16"/>
      <c r="C44" s="3" t="s">
        <v>16</v>
      </c>
      <c r="D44" s="6">
        <f t="shared" si="0"/>
        <v>585</v>
      </c>
      <c r="E44" s="3">
        <v>6</v>
      </c>
      <c r="F44" s="3">
        <v>2</v>
      </c>
      <c r="G44" s="3">
        <v>1</v>
      </c>
      <c r="H44" s="3">
        <v>0</v>
      </c>
      <c r="I44" s="3">
        <v>3</v>
      </c>
      <c r="J44" s="3">
        <v>13</v>
      </c>
      <c r="K44" s="3">
        <v>21</v>
      </c>
      <c r="L44" s="3">
        <v>10</v>
      </c>
      <c r="M44" s="3">
        <v>10</v>
      </c>
      <c r="N44" s="3">
        <v>15</v>
      </c>
      <c r="O44" s="3">
        <v>504</v>
      </c>
    </row>
    <row r="45" spans="1:15" ht="30" customHeight="1" x14ac:dyDescent="0.3">
      <c r="A45" s="12" t="s">
        <v>37</v>
      </c>
      <c r="B45" s="15">
        <f t="shared" ref="B45" si="21">SUM(D45:D46)</f>
        <v>106</v>
      </c>
      <c r="C45" s="3" t="s">
        <v>15</v>
      </c>
      <c r="D45" s="6">
        <f t="shared" si="0"/>
        <v>20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20</v>
      </c>
    </row>
    <row r="46" spans="1:15" ht="30" customHeight="1" x14ac:dyDescent="0.3">
      <c r="A46" s="12"/>
      <c r="B46" s="16"/>
      <c r="C46" s="3" t="s">
        <v>16</v>
      </c>
      <c r="D46" s="6">
        <f t="shared" si="0"/>
        <v>86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1</v>
      </c>
      <c r="L46" s="3">
        <v>1</v>
      </c>
      <c r="M46" s="3">
        <v>0</v>
      </c>
      <c r="N46" s="3">
        <v>3</v>
      </c>
      <c r="O46" s="3">
        <v>80</v>
      </c>
    </row>
    <row r="47" spans="1:15" ht="30" customHeight="1" x14ac:dyDescent="0.3">
      <c r="A47" s="12" t="s">
        <v>38</v>
      </c>
      <c r="B47" s="15">
        <f t="shared" ref="B47" si="22">SUM(D47:D48)</f>
        <v>539</v>
      </c>
      <c r="C47" s="3" t="s">
        <v>15</v>
      </c>
      <c r="D47" s="6">
        <f t="shared" si="0"/>
        <v>31</v>
      </c>
      <c r="E47" s="3">
        <v>0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2</v>
      </c>
      <c r="L47" s="3">
        <v>2</v>
      </c>
      <c r="M47" s="3">
        <v>0</v>
      </c>
      <c r="N47" s="3">
        <v>3</v>
      </c>
      <c r="O47" s="3">
        <v>23</v>
      </c>
    </row>
    <row r="48" spans="1:15" ht="30" customHeight="1" x14ac:dyDescent="0.3">
      <c r="A48" s="12"/>
      <c r="B48" s="16"/>
      <c r="C48" s="3" t="s">
        <v>16</v>
      </c>
      <c r="D48" s="6">
        <f t="shared" si="0"/>
        <v>508</v>
      </c>
      <c r="E48" s="3">
        <v>0</v>
      </c>
      <c r="F48" s="3">
        <v>0</v>
      </c>
      <c r="G48" s="3">
        <v>0</v>
      </c>
      <c r="H48" s="3">
        <v>0</v>
      </c>
      <c r="I48" s="3">
        <v>1</v>
      </c>
      <c r="J48" s="3">
        <v>3</v>
      </c>
      <c r="K48" s="3">
        <v>2</v>
      </c>
      <c r="L48" s="3">
        <v>3</v>
      </c>
      <c r="M48" s="3">
        <v>2</v>
      </c>
      <c r="N48" s="3">
        <v>5</v>
      </c>
      <c r="O48" s="3">
        <v>492</v>
      </c>
    </row>
    <row r="49" spans="1:15" ht="30" customHeight="1" x14ac:dyDescent="0.3">
      <c r="A49" s="14" t="s">
        <v>39</v>
      </c>
      <c r="B49" s="7">
        <f>SUM(D49)</f>
        <v>44385</v>
      </c>
      <c r="C49" s="4" t="s">
        <v>15</v>
      </c>
      <c r="D49" s="4">
        <f>SUM(E49:O49)</f>
        <v>44385</v>
      </c>
      <c r="E49" s="4">
        <f>SUM(E3,E5,E7,E9,E11,E13,E15,E17,E19,E21,E23,E25,E27,E29,E31,E33,E35,E37,E39,E41,E43,E45,E47,)</f>
        <v>2359</v>
      </c>
      <c r="F49" s="4">
        <f t="shared" ref="F49:O50" si="23">SUM(F3,F5,F7,F9,F11,F13,F15,F17,F19,F21,F23,F25,F27,F29,F31,F33,F35,F37,F39,F41,F43,F45,F47,)</f>
        <v>2797</v>
      </c>
      <c r="G49" s="4">
        <f t="shared" si="23"/>
        <v>3621</v>
      </c>
      <c r="H49" s="4">
        <f t="shared" si="23"/>
        <v>4195</v>
      </c>
      <c r="I49" s="4">
        <f t="shared" si="23"/>
        <v>3954</v>
      </c>
      <c r="J49" s="4">
        <f t="shared" si="23"/>
        <v>4388</v>
      </c>
      <c r="K49" s="4">
        <f t="shared" si="23"/>
        <v>4936</v>
      </c>
      <c r="L49" s="4">
        <f t="shared" si="23"/>
        <v>4192</v>
      </c>
      <c r="M49" s="4">
        <f t="shared" si="23"/>
        <v>3647</v>
      </c>
      <c r="N49" s="4">
        <f t="shared" si="23"/>
        <v>3062</v>
      </c>
      <c r="O49" s="4">
        <f t="shared" si="23"/>
        <v>7234</v>
      </c>
    </row>
    <row r="50" spans="1:15" ht="30" customHeight="1" x14ac:dyDescent="0.3">
      <c r="A50" s="14"/>
      <c r="B50" s="7">
        <f>SUM(D50)</f>
        <v>44606</v>
      </c>
      <c r="C50" s="4" t="s">
        <v>41</v>
      </c>
      <c r="D50" s="4">
        <f>SUM(E50:O50)</f>
        <v>44606</v>
      </c>
      <c r="E50" s="4">
        <f>SUM(E4,E6,E8,E10,E12,E14,E16,E18,E20,E22,E24,E26,E28,E30,E32,E34,E36,E38,E40,E42,E44,E46,E48,)</f>
        <v>2108</v>
      </c>
      <c r="F50" s="4">
        <f t="shared" si="23"/>
        <v>2452</v>
      </c>
      <c r="G50" s="4">
        <f t="shared" si="23"/>
        <v>3509</v>
      </c>
      <c r="H50" s="4">
        <f t="shared" si="23"/>
        <v>3812</v>
      </c>
      <c r="I50" s="4">
        <f t="shared" si="23"/>
        <v>3611</v>
      </c>
      <c r="J50" s="4">
        <f t="shared" si="23"/>
        <v>4143</v>
      </c>
      <c r="K50" s="4">
        <f t="shared" si="23"/>
        <v>4810</v>
      </c>
      <c r="L50" s="4">
        <f t="shared" si="23"/>
        <v>4069</v>
      </c>
      <c r="M50" s="4">
        <f t="shared" si="23"/>
        <v>3819</v>
      </c>
      <c r="N50" s="4">
        <f t="shared" si="23"/>
        <v>3522</v>
      </c>
      <c r="O50" s="4">
        <f t="shared" si="23"/>
        <v>8751</v>
      </c>
    </row>
    <row r="51" spans="1:15" ht="30" customHeight="1" x14ac:dyDescent="0.3">
      <c r="A51" s="14"/>
      <c r="B51" s="7">
        <f>SUM(B49:B50)</f>
        <v>88991</v>
      </c>
      <c r="C51" s="5" t="s">
        <v>40</v>
      </c>
      <c r="D51" s="5">
        <f>SUM(D49:D50)</f>
        <v>88991</v>
      </c>
      <c r="E51" s="5">
        <f t="shared" ref="E51:O51" si="24">SUM(E49:E50)</f>
        <v>4467</v>
      </c>
      <c r="F51" s="5">
        <f t="shared" si="24"/>
        <v>5249</v>
      </c>
      <c r="G51" s="5">
        <f t="shared" si="24"/>
        <v>7130</v>
      </c>
      <c r="H51" s="5">
        <f t="shared" si="24"/>
        <v>8007</v>
      </c>
      <c r="I51" s="5">
        <f t="shared" si="24"/>
        <v>7565</v>
      </c>
      <c r="J51" s="5">
        <f t="shared" si="24"/>
        <v>8531</v>
      </c>
      <c r="K51" s="5">
        <f t="shared" si="24"/>
        <v>9746</v>
      </c>
      <c r="L51" s="5">
        <f t="shared" si="24"/>
        <v>8261</v>
      </c>
      <c r="M51" s="5">
        <f t="shared" si="24"/>
        <v>7466</v>
      </c>
      <c r="N51" s="5">
        <f t="shared" si="24"/>
        <v>6584</v>
      </c>
      <c r="O51" s="5">
        <f t="shared" si="24"/>
        <v>15985</v>
      </c>
    </row>
    <row r="52" spans="1:15" ht="1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</sheetData>
  <mergeCells count="49">
    <mergeCell ref="B45:B46"/>
    <mergeCell ref="B47:B48"/>
    <mergeCell ref="B35:B36"/>
    <mergeCell ref="B37:B38"/>
    <mergeCell ref="B39:B40"/>
    <mergeCell ref="B41:B42"/>
    <mergeCell ref="B43:B44"/>
    <mergeCell ref="B25:B26"/>
    <mergeCell ref="B27:B28"/>
    <mergeCell ref="B29:B30"/>
    <mergeCell ref="B31:B32"/>
    <mergeCell ref="B33:B34"/>
    <mergeCell ref="B15:B16"/>
    <mergeCell ref="B17:B18"/>
    <mergeCell ref="B19:B20"/>
    <mergeCell ref="B21:B22"/>
    <mergeCell ref="B23:B24"/>
    <mergeCell ref="A3:A4"/>
    <mergeCell ref="A5:A6"/>
    <mergeCell ref="A7:A8"/>
    <mergeCell ref="A52:O52"/>
    <mergeCell ref="A49:A51"/>
    <mergeCell ref="A39:A40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A1:O1"/>
    <mergeCell ref="A41:A42"/>
    <mergeCell ref="A43:A44"/>
    <mergeCell ref="A45:A46"/>
    <mergeCell ref="A47:A48"/>
    <mergeCell ref="A33:A34"/>
    <mergeCell ref="A35:A36"/>
    <mergeCell ref="A37:A38"/>
    <mergeCell ref="A17:A18"/>
    <mergeCell ref="A19:A20"/>
    <mergeCell ref="A21:A22"/>
    <mergeCell ref="A23:A24"/>
    <mergeCell ref="A9:A10"/>
    <mergeCell ref="A11:A12"/>
    <mergeCell ref="A13:A14"/>
    <mergeCell ref="A15:A16"/>
  </mergeCells>
  <phoneticPr fontId="1" type="noConversion"/>
  <hyperlinks>
    <hyperlink ref="A1" r:id="rId1" location="zfigu" display="http://www.renwu-house.gov.tw/style/front001/bexfront.php?sid=bmdhsum&amp;class=G - zfigu" xr:uid="{00000000-0004-0000-0000-000000000000}"/>
  </hyperlinks>
  <pageMargins left="0.74803149606299213" right="0.74803149606299213" top="0.39370078740157483" bottom="0.39370078740157483" header="0.51181102362204722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2025-01-01T01:48:14Z</cp:lastPrinted>
  <dcterms:created xsi:type="dcterms:W3CDTF">2016-04-20T14:19:18Z</dcterms:created>
  <dcterms:modified xsi:type="dcterms:W3CDTF">2026-01-01T05:29:56Z</dcterms:modified>
</cp:coreProperties>
</file>