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秘書室\惠文\台電促協金公布於網\"/>
    </mc:Choice>
  </mc:AlternateContent>
  <bookViews>
    <workbookView xWindow="0" yWindow="0" windowWidth="19200" windowHeight="6950"/>
  </bookViews>
  <sheets>
    <sheet name="公布於網站105年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7" l="1"/>
  <c r="D117" i="7"/>
  <c r="D116" i="7"/>
  <c r="D114" i="7"/>
  <c r="D110" i="7"/>
  <c r="D109" i="7"/>
  <c r="D106" i="7"/>
  <c r="D91" i="7"/>
  <c r="D90" i="7"/>
  <c r="D87" i="7"/>
  <c r="D78" i="7"/>
  <c r="D77" i="7"/>
  <c r="D71" i="7"/>
  <c r="D51" i="7"/>
  <c r="D50" i="7"/>
  <c r="D33" i="7"/>
  <c r="D25" i="7"/>
  <c r="D24" i="7"/>
  <c r="D17" i="7"/>
</calcChain>
</file>

<file path=xl/sharedStrings.xml><?xml version="1.0" encoding="utf-8"?>
<sst xmlns="http://schemas.openxmlformats.org/spreadsheetml/2006/main" count="315" uniqueCount="108">
  <si>
    <t>科目別</t>
  </si>
  <si>
    <t>請購項目</t>
  </si>
  <si>
    <t>小計</t>
    <phoneticPr fontId="2" type="noConversion"/>
  </si>
  <si>
    <t>業務費</t>
  </si>
  <si>
    <t>十全里</t>
  </si>
  <si>
    <t>獎補助費</t>
  </si>
  <si>
    <t>十美里</t>
  </si>
  <si>
    <t>登革熱防治及社區環境清潔消毒(105年9月)</t>
  </si>
  <si>
    <t>宣導節能減碳暨中秋晚會(餐食(小吃肉粽壽司..等)</t>
  </si>
  <si>
    <t>宣導節能減碳暨中秋晚會(洗髮精及沐浴乳)</t>
  </si>
  <si>
    <t>宣導節能減碳暨中秋晚會(帳蓬椅(桌)子租賃)</t>
  </si>
  <si>
    <t>宣導節能減碳暨中秋晚會-舞台車含主持</t>
  </si>
  <si>
    <t>宣導節能減碳暨中秋晚會-電子鍋,快煮壼電風扇</t>
  </si>
  <si>
    <t>宣導節能減碳暨中秋晚會-舒跑維他路蘋果西打洗衣精橄欖油</t>
  </si>
  <si>
    <t>宣導節能減碳暨中秋晚會-炒米粉</t>
  </si>
  <si>
    <t>105年10月登革熱防治及社區環境清潔消毒</t>
  </si>
  <si>
    <t>105年重陽節活動帳篷</t>
  </si>
  <si>
    <t>106年重陽節活動餐費</t>
  </si>
  <si>
    <t>105年11月登革熱防治及社區環境清潔消毒</t>
  </si>
  <si>
    <t>105年十美里購買監視器及零件</t>
  </si>
  <si>
    <t>105年12月登革熱防治及社區環境清潔消毒</t>
  </si>
  <si>
    <t>花盆(環境綠美化)</t>
  </si>
  <si>
    <t>106年1月登革熱防治及社區環境清潔消毒</t>
  </si>
  <si>
    <t>安邦里</t>
  </si>
  <si>
    <t>106年4月份西區健保影印機租金</t>
  </si>
  <si>
    <t>區公所</t>
  </si>
  <si>
    <t>4樓飲水機保養維護</t>
  </si>
  <si>
    <t>安宜里</t>
  </si>
  <si>
    <t>德西里</t>
  </si>
  <si>
    <t>發放里民生活扶助金-戶籍名冊規費</t>
  </si>
  <si>
    <t>購買防蚊液-致贈登革熱志工</t>
  </si>
  <si>
    <t>里別</t>
  </si>
  <si>
    <t>核銷數</t>
  </si>
  <si>
    <t>中秋節文康活動餐費</t>
  </si>
  <si>
    <t>中秋節文康活動帳篷</t>
  </si>
  <si>
    <t>105年聖誔節報佳音活動-(糖果、肉包、菜包、仙女棒、勝利之花、餐盒、聖誔帽、聖誔衣)</t>
  </si>
  <si>
    <t>106年度里長、志工、本所員工與相關人員登革熱防治宣導講習-餅乾禮盒200份</t>
  </si>
  <si>
    <t>巡守隊及環境志工制服</t>
  </si>
  <si>
    <t>文具用品-鋼珠筆及名片本</t>
  </si>
  <si>
    <t>巡守隊及環境志工聯誼餐會</t>
  </si>
  <si>
    <t>登革熱防治宣傳會暨巡守隊志工聯誼</t>
  </si>
  <si>
    <t>公園字幕機維修</t>
  </si>
  <si>
    <t>3/29孳生源清除總動員-餐盒(明細帳補單價及數量)</t>
  </si>
  <si>
    <t>106年3月份西區健保影印機租金</t>
  </si>
  <si>
    <t>社區監視器增設維修</t>
  </si>
  <si>
    <t>安邦公園重新配線</t>
  </si>
  <si>
    <t>提供志工礦泉水</t>
  </si>
  <si>
    <t>里內環境消毒通知單</t>
  </si>
  <si>
    <t>安邦公園花架換白鐵螺絲及油漆</t>
  </si>
  <si>
    <t>母親節康乃馨及花套</t>
  </si>
  <si>
    <t>母親節康乃馨及卡片貼紙</t>
  </si>
  <si>
    <t>里監控系統整修</t>
  </si>
  <si>
    <t>園藝用工具</t>
  </si>
  <si>
    <t>106年5月份西區健保影印機租金</t>
  </si>
  <si>
    <t>紅色碳粉匣</t>
  </si>
  <si>
    <t>碳粉匣(黑色)</t>
  </si>
  <si>
    <t>106年6月份西區健保影印機租金</t>
  </si>
  <si>
    <t>排水溝(屋後溝)清疏</t>
  </si>
  <si>
    <t>監視器維修</t>
  </si>
  <si>
    <t>106年7月份西區健保影印機租金</t>
  </si>
  <si>
    <t>紗網及排水接頭</t>
  </si>
  <si>
    <t>106年8月份西區健保影印機租金</t>
  </si>
  <si>
    <t>登革熱防治環保洗衣粉</t>
  </si>
  <si>
    <t>登革熱防治噴效殺蟲劑</t>
  </si>
  <si>
    <t>3D立體鼻樑壓條U型四層口罩</t>
  </si>
  <si>
    <t>購置修正帶及電池</t>
  </si>
  <si>
    <t>購買竹掃帚及黑垃圾袋</t>
  </si>
  <si>
    <t>補助社區巡守隊手電筒,充電器,電池</t>
  </si>
  <si>
    <t>增設監視器</t>
  </si>
  <si>
    <t>節能減碳暨中秋晚會-金瓜米粉</t>
  </si>
  <si>
    <t>節能減碳暨中秋晚會-肉粽;壽司;菜包;肉包;養樂多;紅茶</t>
  </si>
  <si>
    <t>節能減碳暨中秋晚會-舒跑;維他露;蘋果西打</t>
  </si>
  <si>
    <t>節能減碳暨中秋晚會-電風扇;電子鍋;不鏽鋼電鍋</t>
  </si>
  <si>
    <t>節能減碳暨中秋晚會-自行車</t>
  </si>
  <si>
    <t>106年9月份西區健保影印機租金</t>
  </si>
  <si>
    <t>105年度發放里民生活扶助金</t>
  </si>
  <si>
    <t>發放105年及106年里民生活扶助金購置文具用品，通知單影及里民名冊規費</t>
  </si>
  <si>
    <t>通知重陽節領取禮金影印費</t>
  </si>
  <si>
    <t>增設社區監視系統周邊配件-戶外攝影機</t>
  </si>
  <si>
    <t>增設社區監視系統周邊配件-攝影機路線</t>
  </si>
  <si>
    <t>增設社區監視系統周邊配件-電源電纜</t>
  </si>
  <si>
    <t>登校對套印通知單及紅包袋及相關作業影印</t>
  </si>
  <si>
    <t>戶政里民名冊規費</t>
  </si>
  <si>
    <t>發放促協金會場帳棚</t>
  </si>
  <si>
    <t>發放促協金工作人員便當</t>
  </si>
  <si>
    <t>發放促協金工作人員水果</t>
  </si>
  <si>
    <t>發放促協金所需文具用品</t>
  </si>
  <si>
    <t>補助巡守隊自強活動</t>
  </si>
  <si>
    <t>運用105年及106年促協金購罝發放里民生活扶助金便當,飲料及文具用品</t>
  </si>
  <si>
    <t>發放里民生活扶助金-影印費及印刷費</t>
  </si>
  <si>
    <t>發放里民生活扶助金-墨水匣</t>
  </si>
  <si>
    <t>發放里民生活扶助金-文具用品</t>
  </si>
  <si>
    <t>補助福氣教會辦理重陽敬老活動</t>
  </si>
  <si>
    <t>發放里民生活扶助金</t>
  </si>
  <si>
    <t>印製107年六開月曆贈送里民</t>
  </si>
  <si>
    <t>106年10月份西區健保影印機租金</t>
  </si>
  <si>
    <t>106年11月份西區健保影印機租金</t>
  </si>
  <si>
    <t>購置喇叭及擴大器維修</t>
  </si>
  <si>
    <t>購置巡守隊指揮棒電池</t>
  </si>
  <si>
    <t>購買巡守隊員鄰長及志工制服</t>
  </si>
  <si>
    <t>監視器維修-遼寧二街222巷口對229巷口等及與熱河二街巷口</t>
  </si>
  <si>
    <t>環境綠美化-聖誔紅及其他花草</t>
  </si>
  <si>
    <t>高空伸縮鋸子-綠美化用工具</t>
  </si>
  <si>
    <t>隨身碟</t>
  </si>
  <si>
    <t>礦泉水</t>
  </si>
  <si>
    <t>合計</t>
    <phoneticPr fontId="2" type="noConversion"/>
  </si>
  <si>
    <t>總計</t>
    <phoneticPr fontId="2" type="noConversion"/>
  </si>
  <si>
    <t>105年台電公司促協金結算明細表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</si>
</sst>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B5E9"/>
        <bgColor indexed="64"/>
      </patternFill>
    </fill>
    <fill>
      <patternFill patternType="solid">
        <fgColor rgb="FFFFB9B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3" borderId="1" xfId="1" applyNumberFormat="1" applyFont="1" applyFill="1" applyBorder="1" applyAlignment="1">
      <alignment horizontal="center" vertical="center" wrapText="1"/>
    </xf>
    <xf numFmtId="176" fontId="0" fillId="3" borderId="1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B9B9"/>
      <color rgb="FFFF9797"/>
      <color rgb="FFD3B5E9"/>
      <color rgb="FFCEEAB0"/>
      <color rgb="FFEFE5F7"/>
      <color rgb="FFB07BD7"/>
      <color rgb="FFE2CFF1"/>
      <color rgb="FFB9E1FF"/>
      <color rgb="FFF3FCFF"/>
      <color rgb="FFE4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H3" sqref="H3"/>
    </sheetView>
  </sheetViews>
  <sheetFormatPr defaultRowHeight="39" customHeight="1" x14ac:dyDescent="0.4"/>
  <cols>
    <col min="1" max="1" width="9.08984375" style="7" customWidth="1"/>
    <col min="2" max="2" width="11.7265625" style="7" customWidth="1"/>
    <col min="3" max="3" width="53.6328125" style="1" customWidth="1"/>
    <col min="4" max="4" width="11.453125" style="1" customWidth="1"/>
    <col min="5" max="16384" width="8.7265625" style="1"/>
  </cols>
  <sheetData>
    <row r="1" spans="1:4" ht="39" customHeight="1" x14ac:dyDescent="0.4">
      <c r="A1" s="10" t="s">
        <v>107</v>
      </c>
      <c r="B1" s="11"/>
      <c r="C1" s="11"/>
      <c r="D1" s="11"/>
    </row>
    <row r="2" spans="1:4" ht="39.5" customHeight="1" x14ac:dyDescent="0.4">
      <c r="A2" s="8" t="s">
        <v>31</v>
      </c>
      <c r="B2" s="8" t="s">
        <v>0</v>
      </c>
      <c r="C2" s="9" t="s">
        <v>1</v>
      </c>
      <c r="D2" s="9" t="s">
        <v>32</v>
      </c>
    </row>
    <row r="3" spans="1:4" ht="39" customHeight="1" x14ac:dyDescent="0.4">
      <c r="A3" s="5" t="s">
        <v>4</v>
      </c>
      <c r="B3" s="5" t="s">
        <v>3</v>
      </c>
      <c r="C3" s="2" t="s">
        <v>7</v>
      </c>
      <c r="D3" s="2">
        <v>12000</v>
      </c>
    </row>
    <row r="4" spans="1:4" ht="39" customHeight="1" x14ac:dyDescent="0.4">
      <c r="A4" s="5" t="s">
        <v>4</v>
      </c>
      <c r="B4" s="5" t="s">
        <v>3</v>
      </c>
      <c r="C4" s="2" t="s">
        <v>15</v>
      </c>
      <c r="D4" s="2">
        <v>12000</v>
      </c>
    </row>
    <row r="5" spans="1:4" ht="39" customHeight="1" x14ac:dyDescent="0.4">
      <c r="A5" s="5" t="s">
        <v>4</v>
      </c>
      <c r="B5" s="5" t="s">
        <v>3</v>
      </c>
      <c r="C5" s="2" t="s">
        <v>18</v>
      </c>
      <c r="D5" s="2">
        <v>12000</v>
      </c>
    </row>
    <row r="6" spans="1:4" ht="39" customHeight="1" x14ac:dyDescent="0.4">
      <c r="A6" s="5" t="s">
        <v>4</v>
      </c>
      <c r="B6" s="5" t="s">
        <v>3</v>
      </c>
      <c r="C6" s="2" t="s">
        <v>20</v>
      </c>
      <c r="D6" s="2">
        <v>12000</v>
      </c>
    </row>
    <row r="7" spans="1:4" ht="39" customHeight="1" x14ac:dyDescent="0.4">
      <c r="A7" s="5" t="s">
        <v>4</v>
      </c>
      <c r="B7" s="5" t="s">
        <v>3</v>
      </c>
      <c r="C7" s="2" t="s">
        <v>22</v>
      </c>
      <c r="D7" s="2">
        <v>12000</v>
      </c>
    </row>
    <row r="8" spans="1:4" ht="39" customHeight="1" x14ac:dyDescent="0.4">
      <c r="A8" s="5" t="s">
        <v>4</v>
      </c>
      <c r="B8" s="5" t="s">
        <v>3</v>
      </c>
      <c r="C8" s="2" t="s">
        <v>44</v>
      </c>
      <c r="D8" s="2">
        <v>71300</v>
      </c>
    </row>
    <row r="9" spans="1:4" ht="39" customHeight="1" x14ac:dyDescent="0.4">
      <c r="A9" s="5" t="s">
        <v>4</v>
      </c>
      <c r="B9" s="5" t="s">
        <v>3</v>
      </c>
      <c r="C9" s="2" t="s">
        <v>81</v>
      </c>
      <c r="D9" s="2">
        <v>9410</v>
      </c>
    </row>
    <row r="10" spans="1:4" ht="39" customHeight="1" x14ac:dyDescent="0.4">
      <c r="A10" s="5" t="s">
        <v>4</v>
      </c>
      <c r="B10" s="5" t="s">
        <v>3</v>
      </c>
      <c r="C10" s="2" t="s">
        <v>82</v>
      </c>
      <c r="D10" s="2">
        <v>1085</v>
      </c>
    </row>
    <row r="11" spans="1:4" ht="39" customHeight="1" x14ac:dyDescent="0.4">
      <c r="A11" s="5" t="s">
        <v>4</v>
      </c>
      <c r="B11" s="5" t="s">
        <v>3</v>
      </c>
      <c r="C11" s="2" t="s">
        <v>83</v>
      </c>
      <c r="D11" s="2">
        <v>5000</v>
      </c>
    </row>
    <row r="12" spans="1:4" ht="39" customHeight="1" x14ac:dyDescent="0.4">
      <c r="A12" s="5" t="s">
        <v>4</v>
      </c>
      <c r="B12" s="5" t="s">
        <v>3</v>
      </c>
      <c r="C12" s="2" t="s">
        <v>84</v>
      </c>
      <c r="D12" s="2">
        <v>4200</v>
      </c>
    </row>
    <row r="13" spans="1:4" ht="39" customHeight="1" x14ac:dyDescent="0.4">
      <c r="A13" s="5" t="s">
        <v>4</v>
      </c>
      <c r="B13" s="5" t="s">
        <v>3</v>
      </c>
      <c r="C13" s="2" t="s">
        <v>85</v>
      </c>
      <c r="D13" s="2">
        <v>1200</v>
      </c>
    </row>
    <row r="14" spans="1:4" ht="39" customHeight="1" x14ac:dyDescent="0.4">
      <c r="A14" s="5" t="s">
        <v>4</v>
      </c>
      <c r="B14" s="5" t="s">
        <v>3</v>
      </c>
      <c r="C14" s="2" t="s">
        <v>86</v>
      </c>
      <c r="D14" s="2">
        <v>2000</v>
      </c>
    </row>
    <row r="15" spans="1:4" ht="39" customHeight="1" x14ac:dyDescent="0.4">
      <c r="A15" s="5" t="s">
        <v>4</v>
      </c>
      <c r="B15" s="5" t="s">
        <v>3</v>
      </c>
      <c r="C15" s="2" t="s">
        <v>98</v>
      </c>
      <c r="D15" s="2">
        <v>1180</v>
      </c>
    </row>
    <row r="16" spans="1:4" ht="39" customHeight="1" x14ac:dyDescent="0.4">
      <c r="A16" s="5" t="s">
        <v>4</v>
      </c>
      <c r="B16" s="5" t="s">
        <v>3</v>
      </c>
      <c r="C16" s="2" t="s">
        <v>99</v>
      </c>
      <c r="D16" s="2">
        <v>17063</v>
      </c>
    </row>
    <row r="17" spans="1:4" ht="39" customHeight="1" x14ac:dyDescent="0.4">
      <c r="A17" s="5"/>
      <c r="B17" s="5"/>
      <c r="C17" s="2" t="s">
        <v>2</v>
      </c>
      <c r="D17" s="2">
        <f>SUM(D3:D16)</f>
        <v>172438</v>
      </c>
    </row>
    <row r="18" spans="1:4" ht="39" customHeight="1" x14ac:dyDescent="0.4">
      <c r="A18" s="5" t="s">
        <v>4</v>
      </c>
      <c r="B18" s="5" t="s">
        <v>5</v>
      </c>
      <c r="C18" s="2" t="s">
        <v>33</v>
      </c>
      <c r="D18" s="2">
        <v>82000</v>
      </c>
    </row>
    <row r="19" spans="1:4" ht="39" customHeight="1" x14ac:dyDescent="0.4">
      <c r="A19" s="5" t="s">
        <v>4</v>
      </c>
      <c r="B19" s="5" t="s">
        <v>5</v>
      </c>
      <c r="C19" s="2" t="s">
        <v>34</v>
      </c>
      <c r="D19" s="2">
        <v>4800</v>
      </c>
    </row>
    <row r="20" spans="1:4" ht="39" customHeight="1" x14ac:dyDescent="0.4">
      <c r="A20" s="5" t="s">
        <v>4</v>
      </c>
      <c r="B20" s="5" t="s">
        <v>5</v>
      </c>
      <c r="C20" s="2" t="s">
        <v>16</v>
      </c>
      <c r="D20" s="2">
        <v>5000</v>
      </c>
    </row>
    <row r="21" spans="1:4" ht="39" customHeight="1" x14ac:dyDescent="0.4">
      <c r="A21" s="5" t="s">
        <v>4</v>
      </c>
      <c r="B21" s="5" t="s">
        <v>5</v>
      </c>
      <c r="C21" s="2" t="s">
        <v>17</v>
      </c>
      <c r="D21" s="2">
        <v>78800</v>
      </c>
    </row>
    <row r="22" spans="1:4" ht="39" customHeight="1" x14ac:dyDescent="0.4">
      <c r="A22" s="5" t="s">
        <v>4</v>
      </c>
      <c r="B22" s="5" t="s">
        <v>5</v>
      </c>
      <c r="C22" s="2" t="s">
        <v>75</v>
      </c>
      <c r="D22" s="2">
        <v>519000</v>
      </c>
    </row>
    <row r="23" spans="1:4" ht="39" customHeight="1" x14ac:dyDescent="0.4">
      <c r="A23" s="5" t="s">
        <v>4</v>
      </c>
      <c r="B23" s="5" t="s">
        <v>5</v>
      </c>
      <c r="C23" s="2" t="s">
        <v>30</v>
      </c>
      <c r="D23" s="2">
        <v>150</v>
      </c>
    </row>
    <row r="24" spans="1:4" ht="39" customHeight="1" x14ac:dyDescent="0.4">
      <c r="A24" s="5"/>
      <c r="B24" s="5"/>
      <c r="C24" s="2" t="s">
        <v>2</v>
      </c>
      <c r="D24" s="2">
        <f>SUM(D18:D23)</f>
        <v>689750</v>
      </c>
    </row>
    <row r="25" spans="1:4" ht="39" customHeight="1" x14ac:dyDescent="0.4">
      <c r="A25" s="5"/>
      <c r="B25" s="5"/>
      <c r="C25" s="2" t="s">
        <v>105</v>
      </c>
      <c r="D25" s="2">
        <f>D17+D24</f>
        <v>862188</v>
      </c>
    </row>
    <row r="26" spans="1:4" ht="39" customHeight="1" x14ac:dyDescent="0.4">
      <c r="A26" s="5" t="s">
        <v>6</v>
      </c>
      <c r="B26" s="5" t="s">
        <v>3</v>
      </c>
      <c r="C26" s="2" t="s">
        <v>19</v>
      </c>
      <c r="D26" s="2">
        <v>18900</v>
      </c>
    </row>
    <row r="27" spans="1:4" ht="39" customHeight="1" x14ac:dyDescent="0.4">
      <c r="A27" s="5" t="s">
        <v>6</v>
      </c>
      <c r="B27" s="5" t="s">
        <v>3</v>
      </c>
      <c r="C27" s="2" t="s">
        <v>21</v>
      </c>
      <c r="D27" s="2">
        <v>7500</v>
      </c>
    </row>
    <row r="28" spans="1:4" ht="39" customHeight="1" x14ac:dyDescent="0.4">
      <c r="A28" s="5" t="s">
        <v>6</v>
      </c>
      <c r="B28" s="5" t="s">
        <v>3</v>
      </c>
      <c r="C28" s="2" t="s">
        <v>58</v>
      </c>
      <c r="D28" s="2">
        <v>12300</v>
      </c>
    </row>
    <row r="29" spans="1:4" ht="39" customHeight="1" x14ac:dyDescent="0.4">
      <c r="A29" s="5" t="s">
        <v>6</v>
      </c>
      <c r="B29" s="5" t="s">
        <v>3</v>
      </c>
      <c r="C29" s="2" t="s">
        <v>100</v>
      </c>
      <c r="D29" s="2">
        <v>17500</v>
      </c>
    </row>
    <row r="30" spans="1:4" ht="39" customHeight="1" x14ac:dyDescent="0.4">
      <c r="A30" s="5" t="s">
        <v>6</v>
      </c>
      <c r="B30" s="5" t="s">
        <v>3</v>
      </c>
      <c r="C30" s="2" t="s">
        <v>101</v>
      </c>
      <c r="D30" s="2">
        <v>11500</v>
      </c>
    </row>
    <row r="31" spans="1:4" ht="39" customHeight="1" x14ac:dyDescent="0.4">
      <c r="A31" s="5" t="s">
        <v>6</v>
      </c>
      <c r="B31" s="5" t="s">
        <v>3</v>
      </c>
      <c r="C31" s="2" t="s">
        <v>102</v>
      </c>
      <c r="D31" s="2">
        <v>1000</v>
      </c>
    </row>
    <row r="32" spans="1:4" ht="39" customHeight="1" x14ac:dyDescent="0.4">
      <c r="A32" s="5" t="s">
        <v>6</v>
      </c>
      <c r="B32" s="5" t="s">
        <v>3</v>
      </c>
      <c r="C32" s="2" t="s">
        <v>103</v>
      </c>
      <c r="D32" s="2">
        <v>498</v>
      </c>
    </row>
    <row r="33" spans="1:4" ht="39" customHeight="1" x14ac:dyDescent="0.4">
      <c r="A33" s="5"/>
      <c r="B33" s="5"/>
      <c r="C33" s="2" t="s">
        <v>2</v>
      </c>
      <c r="D33" s="2">
        <f>SUM(D26:D32)</f>
        <v>69198</v>
      </c>
    </row>
    <row r="34" spans="1:4" ht="39" customHeight="1" x14ac:dyDescent="0.4">
      <c r="A34" s="5" t="s">
        <v>6</v>
      </c>
      <c r="B34" s="5" t="s">
        <v>5</v>
      </c>
      <c r="C34" s="2" t="s">
        <v>8</v>
      </c>
      <c r="D34" s="2">
        <v>23750</v>
      </c>
    </row>
    <row r="35" spans="1:4" ht="39" customHeight="1" x14ac:dyDescent="0.4">
      <c r="A35" s="5" t="s">
        <v>6</v>
      </c>
      <c r="B35" s="5" t="s">
        <v>5</v>
      </c>
      <c r="C35" s="2" t="s">
        <v>9</v>
      </c>
      <c r="D35" s="2">
        <v>5580</v>
      </c>
    </row>
    <row r="36" spans="1:4" ht="39" customHeight="1" x14ac:dyDescent="0.4">
      <c r="A36" s="5" t="s">
        <v>6</v>
      </c>
      <c r="B36" s="5" t="s">
        <v>5</v>
      </c>
      <c r="C36" s="2" t="s">
        <v>10</v>
      </c>
      <c r="D36" s="2">
        <v>10100</v>
      </c>
    </row>
    <row r="37" spans="1:4" ht="39" customHeight="1" x14ac:dyDescent="0.4">
      <c r="A37" s="5" t="s">
        <v>6</v>
      </c>
      <c r="B37" s="5" t="s">
        <v>5</v>
      </c>
      <c r="C37" s="2" t="s">
        <v>11</v>
      </c>
      <c r="D37" s="2">
        <v>12000</v>
      </c>
    </row>
    <row r="38" spans="1:4" ht="39" customHeight="1" x14ac:dyDescent="0.4">
      <c r="A38" s="5" t="s">
        <v>6</v>
      </c>
      <c r="B38" s="5" t="s">
        <v>5</v>
      </c>
      <c r="C38" s="2" t="s">
        <v>12</v>
      </c>
      <c r="D38" s="2">
        <v>15900</v>
      </c>
    </row>
    <row r="39" spans="1:4" ht="39" customHeight="1" x14ac:dyDescent="0.4">
      <c r="A39" s="5" t="s">
        <v>6</v>
      </c>
      <c r="B39" s="5" t="s">
        <v>5</v>
      </c>
      <c r="C39" s="2" t="s">
        <v>13</v>
      </c>
      <c r="D39" s="2">
        <v>15250</v>
      </c>
    </row>
    <row r="40" spans="1:4" ht="39" customHeight="1" x14ac:dyDescent="0.4">
      <c r="A40" s="5" t="s">
        <v>6</v>
      </c>
      <c r="B40" s="5" t="s">
        <v>5</v>
      </c>
      <c r="C40" s="2" t="s">
        <v>14</v>
      </c>
      <c r="D40" s="2">
        <v>12000</v>
      </c>
    </row>
    <row r="41" spans="1:4" ht="39" customHeight="1" x14ac:dyDescent="0.4">
      <c r="A41" s="5" t="s">
        <v>6</v>
      </c>
      <c r="B41" s="5" t="s">
        <v>5</v>
      </c>
      <c r="C41" s="2" t="s">
        <v>35</v>
      </c>
      <c r="D41" s="2">
        <v>15518</v>
      </c>
    </row>
    <row r="42" spans="1:4" ht="39" customHeight="1" x14ac:dyDescent="0.4">
      <c r="A42" s="5" t="s">
        <v>6</v>
      </c>
      <c r="B42" s="5" t="s">
        <v>5</v>
      </c>
      <c r="C42" s="2" t="s">
        <v>37</v>
      </c>
      <c r="D42" s="2">
        <v>60000</v>
      </c>
    </row>
    <row r="43" spans="1:4" ht="39" customHeight="1" x14ac:dyDescent="0.4">
      <c r="A43" s="5" t="s">
        <v>6</v>
      </c>
      <c r="B43" s="5" t="s">
        <v>5</v>
      </c>
      <c r="C43" s="2" t="s">
        <v>39</v>
      </c>
      <c r="D43" s="2">
        <v>20000</v>
      </c>
    </row>
    <row r="44" spans="1:4" ht="39" customHeight="1" x14ac:dyDescent="0.4">
      <c r="A44" s="5" t="s">
        <v>6</v>
      </c>
      <c r="B44" s="5" t="s">
        <v>5</v>
      </c>
      <c r="C44" s="2" t="s">
        <v>50</v>
      </c>
      <c r="D44" s="2">
        <v>16500</v>
      </c>
    </row>
    <row r="45" spans="1:4" ht="39" customHeight="1" x14ac:dyDescent="0.4">
      <c r="A45" s="5" t="s">
        <v>6</v>
      </c>
      <c r="B45" s="5" t="s">
        <v>5</v>
      </c>
      <c r="C45" s="2" t="s">
        <v>69</v>
      </c>
      <c r="D45" s="2">
        <v>12000</v>
      </c>
    </row>
    <row r="46" spans="1:4" ht="39" customHeight="1" x14ac:dyDescent="0.4">
      <c r="A46" s="5" t="s">
        <v>6</v>
      </c>
      <c r="B46" s="5" t="s">
        <v>5</v>
      </c>
      <c r="C46" s="2" t="s">
        <v>70</v>
      </c>
      <c r="D46" s="2">
        <v>25602</v>
      </c>
    </row>
    <row r="47" spans="1:4" ht="39" customHeight="1" x14ac:dyDescent="0.4">
      <c r="A47" s="5" t="s">
        <v>6</v>
      </c>
      <c r="B47" s="5" t="s">
        <v>5</v>
      </c>
      <c r="C47" s="2" t="s">
        <v>71</v>
      </c>
      <c r="D47" s="2">
        <v>3250</v>
      </c>
    </row>
    <row r="48" spans="1:4" ht="39" customHeight="1" x14ac:dyDescent="0.4">
      <c r="A48" s="5" t="s">
        <v>6</v>
      </c>
      <c r="B48" s="5" t="s">
        <v>5</v>
      </c>
      <c r="C48" s="2" t="s">
        <v>72</v>
      </c>
      <c r="D48" s="2">
        <v>20940</v>
      </c>
    </row>
    <row r="49" spans="1:4" ht="39" customHeight="1" x14ac:dyDescent="0.4">
      <c r="A49" s="5" t="s">
        <v>6</v>
      </c>
      <c r="B49" s="5" t="s">
        <v>5</v>
      </c>
      <c r="C49" s="2" t="s">
        <v>73</v>
      </c>
      <c r="D49" s="2">
        <v>8400</v>
      </c>
    </row>
    <row r="50" spans="1:4" ht="39" customHeight="1" x14ac:dyDescent="0.4">
      <c r="A50" s="5"/>
      <c r="B50" s="5"/>
      <c r="C50" s="2" t="s">
        <v>2</v>
      </c>
      <c r="D50" s="2">
        <f>SUM(D34:D49)</f>
        <v>276790</v>
      </c>
    </row>
    <row r="51" spans="1:4" ht="39" customHeight="1" x14ac:dyDescent="0.4">
      <c r="A51" s="5"/>
      <c r="B51" s="5"/>
      <c r="C51" s="2" t="s">
        <v>105</v>
      </c>
      <c r="D51" s="2">
        <f>D33+D50</f>
        <v>345988</v>
      </c>
    </row>
    <row r="52" spans="1:4" ht="39" customHeight="1" x14ac:dyDescent="0.4">
      <c r="A52" s="5" t="s">
        <v>23</v>
      </c>
      <c r="B52" s="5" t="s">
        <v>3</v>
      </c>
      <c r="C52" s="2" t="s">
        <v>38</v>
      </c>
      <c r="D52" s="2">
        <v>490</v>
      </c>
    </row>
    <row r="53" spans="1:4" ht="39" customHeight="1" x14ac:dyDescent="0.4">
      <c r="A53" s="5" t="s">
        <v>23</v>
      </c>
      <c r="B53" s="5" t="s">
        <v>3</v>
      </c>
      <c r="C53" s="2" t="s">
        <v>41</v>
      </c>
      <c r="D53" s="2">
        <v>8925</v>
      </c>
    </row>
    <row r="54" spans="1:4" ht="39" customHeight="1" x14ac:dyDescent="0.4">
      <c r="A54" s="5" t="s">
        <v>23</v>
      </c>
      <c r="B54" s="5" t="s">
        <v>3</v>
      </c>
      <c r="C54" s="2" t="s">
        <v>45</v>
      </c>
      <c r="D54" s="2">
        <v>9450</v>
      </c>
    </row>
    <row r="55" spans="1:4" ht="39" customHeight="1" x14ac:dyDescent="0.4">
      <c r="A55" s="5" t="s">
        <v>23</v>
      </c>
      <c r="B55" s="5" t="s">
        <v>3</v>
      </c>
      <c r="C55" s="2" t="s">
        <v>46</v>
      </c>
      <c r="D55" s="2">
        <v>3300</v>
      </c>
    </row>
    <row r="56" spans="1:4" ht="39" customHeight="1" x14ac:dyDescent="0.4">
      <c r="A56" s="5" t="s">
        <v>23</v>
      </c>
      <c r="B56" s="5" t="s">
        <v>3</v>
      </c>
      <c r="C56" s="2" t="s">
        <v>47</v>
      </c>
      <c r="D56" s="2">
        <v>900</v>
      </c>
    </row>
    <row r="57" spans="1:4" ht="39" customHeight="1" x14ac:dyDescent="0.4">
      <c r="A57" s="5" t="s">
        <v>23</v>
      </c>
      <c r="B57" s="5" t="s">
        <v>3</v>
      </c>
      <c r="C57" s="2" t="s">
        <v>48</v>
      </c>
      <c r="D57" s="2">
        <v>9000</v>
      </c>
    </row>
    <row r="58" spans="1:4" ht="39" customHeight="1" x14ac:dyDescent="0.4">
      <c r="A58" s="5" t="s">
        <v>23</v>
      </c>
      <c r="B58" s="5" t="s">
        <v>3</v>
      </c>
      <c r="C58" s="2" t="s">
        <v>51</v>
      </c>
      <c r="D58" s="2">
        <v>94500</v>
      </c>
    </row>
    <row r="59" spans="1:4" ht="39" customHeight="1" x14ac:dyDescent="0.4">
      <c r="A59" s="5" t="s">
        <v>23</v>
      </c>
      <c r="B59" s="5" t="s">
        <v>3</v>
      </c>
      <c r="C59" s="2" t="s">
        <v>52</v>
      </c>
      <c r="D59" s="2">
        <v>1670</v>
      </c>
    </row>
    <row r="60" spans="1:4" ht="39" customHeight="1" x14ac:dyDescent="0.4">
      <c r="A60" s="5" t="s">
        <v>23</v>
      </c>
      <c r="B60" s="5" t="s">
        <v>3</v>
      </c>
      <c r="C60" s="2" t="s">
        <v>57</v>
      </c>
      <c r="D60" s="2">
        <v>60000</v>
      </c>
    </row>
    <row r="61" spans="1:4" ht="39" customHeight="1" x14ac:dyDescent="0.4">
      <c r="A61" s="5" t="s">
        <v>23</v>
      </c>
      <c r="B61" s="5" t="s">
        <v>3</v>
      </c>
      <c r="C61" s="2" t="s">
        <v>60</v>
      </c>
      <c r="D61" s="2">
        <v>935</v>
      </c>
    </row>
    <row r="62" spans="1:4" ht="39" customHeight="1" x14ac:dyDescent="0.4">
      <c r="A62" s="5" t="s">
        <v>23</v>
      </c>
      <c r="B62" s="5" t="s">
        <v>3</v>
      </c>
      <c r="C62" s="2" t="s">
        <v>62</v>
      </c>
      <c r="D62" s="2">
        <v>64350</v>
      </c>
    </row>
    <row r="63" spans="1:4" ht="39" customHeight="1" x14ac:dyDescent="0.4">
      <c r="A63" s="5" t="s">
        <v>23</v>
      </c>
      <c r="B63" s="5" t="s">
        <v>3</v>
      </c>
      <c r="C63" s="2" t="s">
        <v>63</v>
      </c>
      <c r="D63" s="2">
        <v>55170</v>
      </c>
    </row>
    <row r="64" spans="1:4" ht="39" customHeight="1" x14ac:dyDescent="0.4">
      <c r="A64" s="5" t="s">
        <v>23</v>
      </c>
      <c r="B64" s="5" t="s">
        <v>3</v>
      </c>
      <c r="C64" s="2" t="s">
        <v>64</v>
      </c>
      <c r="D64" s="2">
        <v>90000</v>
      </c>
    </row>
    <row r="65" spans="1:4" ht="39" customHeight="1" x14ac:dyDescent="0.4">
      <c r="A65" s="5" t="s">
        <v>23</v>
      </c>
      <c r="B65" s="5" t="s">
        <v>3</v>
      </c>
      <c r="C65" s="2" t="s">
        <v>65</v>
      </c>
      <c r="D65" s="2">
        <v>574</v>
      </c>
    </row>
    <row r="66" spans="1:4" ht="39" customHeight="1" x14ac:dyDescent="0.4">
      <c r="A66" s="5" t="s">
        <v>23</v>
      </c>
      <c r="B66" s="5" t="s">
        <v>3</v>
      </c>
      <c r="C66" s="2" t="s">
        <v>66</v>
      </c>
      <c r="D66" s="2">
        <v>7000</v>
      </c>
    </row>
    <row r="67" spans="1:4" ht="39" customHeight="1" x14ac:dyDescent="0.4">
      <c r="A67" s="5" t="s">
        <v>23</v>
      </c>
      <c r="B67" s="5" t="s">
        <v>3</v>
      </c>
      <c r="C67" s="2" t="s">
        <v>77</v>
      </c>
      <c r="D67" s="2">
        <v>366</v>
      </c>
    </row>
    <row r="68" spans="1:4" ht="39" customHeight="1" x14ac:dyDescent="0.4">
      <c r="A68" s="5" t="s">
        <v>23</v>
      </c>
      <c r="B68" s="5" t="s">
        <v>3</v>
      </c>
      <c r="C68" s="2" t="s">
        <v>29</v>
      </c>
      <c r="D68" s="2">
        <v>120</v>
      </c>
    </row>
    <row r="69" spans="1:4" ht="39" customHeight="1" x14ac:dyDescent="0.4">
      <c r="A69" s="5" t="s">
        <v>23</v>
      </c>
      <c r="B69" s="5" t="s">
        <v>3</v>
      </c>
      <c r="C69" s="2" t="s">
        <v>97</v>
      </c>
      <c r="D69" s="2">
        <v>15600</v>
      </c>
    </row>
    <row r="70" spans="1:4" ht="39" customHeight="1" x14ac:dyDescent="0.4">
      <c r="A70" s="5" t="s">
        <v>23</v>
      </c>
      <c r="B70" s="5" t="s">
        <v>3</v>
      </c>
      <c r="C70" s="2" t="s">
        <v>104</v>
      </c>
      <c r="D70" s="2">
        <v>400</v>
      </c>
    </row>
    <row r="71" spans="1:4" ht="39" customHeight="1" x14ac:dyDescent="0.4">
      <c r="A71" s="5"/>
      <c r="B71" s="5"/>
      <c r="C71" s="2" t="s">
        <v>2</v>
      </c>
      <c r="D71" s="2">
        <f>SUM(D52:D70)</f>
        <v>422750</v>
      </c>
    </row>
    <row r="72" spans="1:4" ht="39" customHeight="1" x14ac:dyDescent="0.4">
      <c r="A72" s="5" t="s">
        <v>23</v>
      </c>
      <c r="B72" s="5" t="s">
        <v>5</v>
      </c>
      <c r="C72" s="2" t="s">
        <v>40</v>
      </c>
      <c r="D72" s="2">
        <v>20041</v>
      </c>
    </row>
    <row r="73" spans="1:4" ht="39" customHeight="1" x14ac:dyDescent="0.4">
      <c r="A73" s="5" t="s">
        <v>23</v>
      </c>
      <c r="B73" s="5" t="s">
        <v>5</v>
      </c>
      <c r="C73" s="2" t="s">
        <v>67</v>
      </c>
      <c r="D73" s="2">
        <v>5250</v>
      </c>
    </row>
    <row r="74" spans="1:4" ht="39" customHeight="1" x14ac:dyDescent="0.4">
      <c r="A74" s="5" t="s">
        <v>23</v>
      </c>
      <c r="B74" s="5" t="s">
        <v>5</v>
      </c>
      <c r="C74" s="2" t="s">
        <v>87</v>
      </c>
      <c r="D74" s="2">
        <v>31500</v>
      </c>
    </row>
    <row r="75" spans="1:4" ht="39" customHeight="1" x14ac:dyDescent="0.4">
      <c r="A75" s="5" t="s">
        <v>23</v>
      </c>
      <c r="B75" s="5" t="s">
        <v>5</v>
      </c>
      <c r="C75" s="2" t="s">
        <v>93</v>
      </c>
      <c r="D75" s="2">
        <v>1601000</v>
      </c>
    </row>
    <row r="76" spans="1:4" ht="39" customHeight="1" x14ac:dyDescent="0.4">
      <c r="A76" s="5" t="s">
        <v>23</v>
      </c>
      <c r="B76" s="5" t="s">
        <v>5</v>
      </c>
      <c r="C76" s="2" t="s">
        <v>94</v>
      </c>
      <c r="D76" s="2">
        <v>33209</v>
      </c>
    </row>
    <row r="77" spans="1:4" ht="39" customHeight="1" x14ac:dyDescent="0.4">
      <c r="A77" s="5"/>
      <c r="B77" s="5"/>
      <c r="C77" s="2" t="s">
        <v>2</v>
      </c>
      <c r="D77" s="2">
        <f>SUM(D72:D76)</f>
        <v>1691000</v>
      </c>
    </row>
    <row r="78" spans="1:4" ht="39" customHeight="1" x14ac:dyDescent="0.4">
      <c r="A78" s="5"/>
      <c r="B78" s="5"/>
      <c r="C78" s="2" t="s">
        <v>105</v>
      </c>
      <c r="D78" s="2">
        <f>D71+D77</f>
        <v>2113750</v>
      </c>
    </row>
    <row r="79" spans="1:4" ht="39" customHeight="1" x14ac:dyDescent="0.4">
      <c r="A79" s="5" t="s">
        <v>27</v>
      </c>
      <c r="B79" s="5" t="s">
        <v>3</v>
      </c>
      <c r="C79" s="2" t="s">
        <v>78</v>
      </c>
      <c r="D79" s="2">
        <v>15300</v>
      </c>
    </row>
    <row r="80" spans="1:4" ht="39" customHeight="1" x14ac:dyDescent="0.4">
      <c r="A80" s="5" t="s">
        <v>27</v>
      </c>
      <c r="B80" s="5" t="s">
        <v>3</v>
      </c>
      <c r="C80" s="2" t="s">
        <v>79</v>
      </c>
      <c r="D80" s="2">
        <v>39600</v>
      </c>
    </row>
    <row r="81" spans="1:4" ht="39" customHeight="1" x14ac:dyDescent="0.4">
      <c r="A81" s="5" t="s">
        <v>27</v>
      </c>
      <c r="B81" s="5" t="s">
        <v>3</v>
      </c>
      <c r="C81" s="2" t="s">
        <v>80</v>
      </c>
      <c r="D81" s="2">
        <v>5100</v>
      </c>
    </row>
    <row r="82" spans="1:4" ht="39" customHeight="1" x14ac:dyDescent="0.4">
      <c r="A82" s="5" t="s">
        <v>27</v>
      </c>
      <c r="B82" s="5" t="s">
        <v>3</v>
      </c>
      <c r="C82" s="2" t="s">
        <v>29</v>
      </c>
      <c r="D82" s="2">
        <v>427</v>
      </c>
    </row>
    <row r="83" spans="1:4" ht="39" customHeight="1" x14ac:dyDescent="0.4">
      <c r="A83" s="5" t="s">
        <v>27</v>
      </c>
      <c r="B83" s="5" t="s">
        <v>3</v>
      </c>
      <c r="C83" s="2" t="s">
        <v>89</v>
      </c>
      <c r="D83" s="2">
        <v>2430</v>
      </c>
    </row>
    <row r="84" spans="1:4" ht="39" customHeight="1" x14ac:dyDescent="0.4">
      <c r="A84" s="5" t="s">
        <v>27</v>
      </c>
      <c r="B84" s="5" t="s">
        <v>3</v>
      </c>
      <c r="C84" s="2" t="s">
        <v>90</v>
      </c>
      <c r="D84" s="2">
        <v>2352</v>
      </c>
    </row>
    <row r="85" spans="1:4" ht="39" customHeight="1" x14ac:dyDescent="0.4">
      <c r="A85" s="5" t="s">
        <v>27</v>
      </c>
      <c r="B85" s="5" t="s">
        <v>3</v>
      </c>
      <c r="C85" s="2" t="s">
        <v>91</v>
      </c>
      <c r="D85" s="2">
        <v>5895</v>
      </c>
    </row>
    <row r="86" spans="1:4" ht="39" customHeight="1" x14ac:dyDescent="0.4">
      <c r="A86" s="5" t="s">
        <v>27</v>
      </c>
      <c r="B86" s="5" t="s">
        <v>3</v>
      </c>
      <c r="C86" s="2" t="s">
        <v>91</v>
      </c>
      <c r="D86" s="2">
        <v>1653</v>
      </c>
    </row>
    <row r="87" spans="1:4" ht="39" customHeight="1" x14ac:dyDescent="0.4">
      <c r="A87" s="5"/>
      <c r="B87" s="5"/>
      <c r="C87" s="2" t="s">
        <v>2</v>
      </c>
      <c r="D87" s="2">
        <f>SUM(D79:D86)</f>
        <v>72757</v>
      </c>
    </row>
    <row r="88" spans="1:4" ht="39" customHeight="1" x14ac:dyDescent="0.4">
      <c r="A88" s="5" t="s">
        <v>27</v>
      </c>
      <c r="B88" s="5" t="s">
        <v>5</v>
      </c>
      <c r="C88" s="2" t="s">
        <v>49</v>
      </c>
      <c r="D88" s="2">
        <v>21030</v>
      </c>
    </row>
    <row r="89" spans="1:4" ht="39" customHeight="1" x14ac:dyDescent="0.4">
      <c r="A89" s="5" t="s">
        <v>27</v>
      </c>
      <c r="B89" s="5" t="s">
        <v>5</v>
      </c>
      <c r="C89" s="2" t="s">
        <v>93</v>
      </c>
      <c r="D89" s="2">
        <v>270000</v>
      </c>
    </row>
    <row r="90" spans="1:4" ht="39" customHeight="1" x14ac:dyDescent="0.4">
      <c r="A90" s="5"/>
      <c r="B90" s="5"/>
      <c r="C90" s="2" t="s">
        <v>2</v>
      </c>
      <c r="D90" s="2">
        <f>SUM(D88:D89)</f>
        <v>291030</v>
      </c>
    </row>
    <row r="91" spans="1:4" ht="39" customHeight="1" x14ac:dyDescent="0.4">
      <c r="A91" s="5"/>
      <c r="B91" s="5"/>
      <c r="C91" s="2" t="s">
        <v>105</v>
      </c>
      <c r="D91" s="2">
        <f>D87+D90</f>
        <v>363787</v>
      </c>
    </row>
    <row r="92" spans="1:4" ht="39" customHeight="1" x14ac:dyDescent="0.4">
      <c r="A92" s="5" t="s">
        <v>25</v>
      </c>
      <c r="B92" s="5" t="s">
        <v>3</v>
      </c>
      <c r="C92" s="2" t="s">
        <v>42</v>
      </c>
      <c r="D92" s="2">
        <v>7000</v>
      </c>
    </row>
    <row r="93" spans="1:4" ht="39" customHeight="1" x14ac:dyDescent="0.4">
      <c r="A93" s="5" t="s">
        <v>25</v>
      </c>
      <c r="B93" s="5" t="s">
        <v>3</v>
      </c>
      <c r="C93" s="2" t="s">
        <v>43</v>
      </c>
      <c r="D93" s="2">
        <v>1000</v>
      </c>
    </row>
    <row r="94" spans="1:4" ht="39" customHeight="1" x14ac:dyDescent="0.4">
      <c r="A94" s="5" t="s">
        <v>25</v>
      </c>
      <c r="B94" s="5" t="s">
        <v>3</v>
      </c>
      <c r="C94" s="2" t="s">
        <v>24</v>
      </c>
      <c r="D94" s="2">
        <v>1000</v>
      </c>
    </row>
    <row r="95" spans="1:4" ht="39" customHeight="1" x14ac:dyDescent="0.4">
      <c r="A95" s="5" t="s">
        <v>25</v>
      </c>
      <c r="B95" s="5" t="s">
        <v>3</v>
      </c>
      <c r="C95" s="2" t="s">
        <v>26</v>
      </c>
      <c r="D95" s="2">
        <v>5250</v>
      </c>
    </row>
    <row r="96" spans="1:4" ht="39" customHeight="1" x14ac:dyDescent="0.4">
      <c r="A96" s="5" t="s">
        <v>25</v>
      </c>
      <c r="B96" s="5" t="s">
        <v>3</v>
      </c>
      <c r="C96" s="2" t="s">
        <v>53</v>
      </c>
      <c r="D96" s="2">
        <v>1000</v>
      </c>
    </row>
    <row r="97" spans="1:4" ht="39" customHeight="1" x14ac:dyDescent="0.4">
      <c r="A97" s="5" t="s">
        <v>25</v>
      </c>
      <c r="B97" s="5" t="s">
        <v>3</v>
      </c>
      <c r="C97" s="2" t="s">
        <v>54</v>
      </c>
      <c r="D97" s="2">
        <v>13000</v>
      </c>
    </row>
    <row r="98" spans="1:4" ht="39" customHeight="1" x14ac:dyDescent="0.4">
      <c r="A98" s="5" t="s">
        <v>25</v>
      </c>
      <c r="B98" s="5" t="s">
        <v>3</v>
      </c>
      <c r="C98" s="2" t="s">
        <v>55</v>
      </c>
      <c r="D98" s="2">
        <v>9250</v>
      </c>
    </row>
    <row r="99" spans="1:4" ht="39" customHeight="1" x14ac:dyDescent="0.4">
      <c r="A99" s="5" t="s">
        <v>25</v>
      </c>
      <c r="B99" s="5" t="s">
        <v>3</v>
      </c>
      <c r="C99" s="2" t="s">
        <v>56</v>
      </c>
      <c r="D99" s="2">
        <v>1000</v>
      </c>
    </row>
    <row r="100" spans="1:4" ht="39" customHeight="1" x14ac:dyDescent="0.4">
      <c r="A100" s="5" t="s">
        <v>25</v>
      </c>
      <c r="B100" s="5" t="s">
        <v>3</v>
      </c>
      <c r="C100" s="2" t="s">
        <v>59</v>
      </c>
      <c r="D100" s="2">
        <v>1000</v>
      </c>
    </row>
    <row r="101" spans="1:4" ht="39" customHeight="1" x14ac:dyDescent="0.4">
      <c r="A101" s="5" t="s">
        <v>25</v>
      </c>
      <c r="B101" s="5" t="s">
        <v>3</v>
      </c>
      <c r="C101" s="2" t="s">
        <v>61</v>
      </c>
      <c r="D101" s="2">
        <v>1000</v>
      </c>
    </row>
    <row r="102" spans="1:4" ht="39" customHeight="1" x14ac:dyDescent="0.4">
      <c r="A102" s="5" t="s">
        <v>25</v>
      </c>
      <c r="B102" s="5" t="s">
        <v>3</v>
      </c>
      <c r="C102" s="2" t="s">
        <v>74</v>
      </c>
      <c r="D102" s="2">
        <v>1000</v>
      </c>
    </row>
    <row r="103" spans="1:4" ht="39" customHeight="1" x14ac:dyDescent="0.4">
      <c r="A103" s="5" t="s">
        <v>25</v>
      </c>
      <c r="B103" s="5" t="s">
        <v>3</v>
      </c>
      <c r="C103" s="2" t="s">
        <v>95</v>
      </c>
      <c r="D103" s="2">
        <v>1000</v>
      </c>
    </row>
    <row r="104" spans="1:4" ht="39" customHeight="1" x14ac:dyDescent="0.4">
      <c r="A104" s="5" t="s">
        <v>25</v>
      </c>
      <c r="B104" s="5" t="s">
        <v>3</v>
      </c>
      <c r="C104" s="2" t="s">
        <v>96</v>
      </c>
      <c r="D104" s="2">
        <v>1000</v>
      </c>
    </row>
    <row r="105" spans="1:4" ht="39" customHeight="1" x14ac:dyDescent="0.4">
      <c r="A105" s="5" t="s">
        <v>25</v>
      </c>
      <c r="B105" s="5" t="s">
        <v>3</v>
      </c>
      <c r="C105" s="2" t="s">
        <v>74</v>
      </c>
      <c r="D105" s="2">
        <v>1000</v>
      </c>
    </row>
    <row r="106" spans="1:4" ht="39" customHeight="1" x14ac:dyDescent="0.4">
      <c r="A106" s="5"/>
      <c r="B106" s="5"/>
      <c r="C106" s="2" t="s">
        <v>2</v>
      </c>
      <c r="D106" s="2">
        <f>SUM(D92:D105)</f>
        <v>44500</v>
      </c>
    </row>
    <row r="107" spans="1:4" ht="39" customHeight="1" x14ac:dyDescent="0.4">
      <c r="A107" s="5" t="s">
        <v>25</v>
      </c>
      <c r="B107" s="5" t="s">
        <v>5</v>
      </c>
      <c r="C107" s="2" t="s">
        <v>36</v>
      </c>
      <c r="D107" s="2">
        <v>90000</v>
      </c>
    </row>
    <row r="108" spans="1:4" ht="39" customHeight="1" x14ac:dyDescent="0.4">
      <c r="A108" s="5" t="s">
        <v>25</v>
      </c>
      <c r="B108" s="5" t="s">
        <v>5</v>
      </c>
      <c r="C108" s="2" t="s">
        <v>92</v>
      </c>
      <c r="D108" s="2">
        <v>88000</v>
      </c>
    </row>
    <row r="109" spans="1:4" ht="39" customHeight="1" x14ac:dyDescent="0.4">
      <c r="A109" s="5"/>
      <c r="B109" s="5"/>
      <c r="C109" s="2" t="s">
        <v>2</v>
      </c>
      <c r="D109" s="2">
        <f>SUM(D107:D108)</f>
        <v>178000</v>
      </c>
    </row>
    <row r="110" spans="1:4" ht="39" customHeight="1" x14ac:dyDescent="0.4">
      <c r="A110" s="5"/>
      <c r="B110" s="5"/>
      <c r="C110" s="2" t="s">
        <v>105</v>
      </c>
      <c r="D110" s="2">
        <f>D106+D109</f>
        <v>222500</v>
      </c>
    </row>
    <row r="111" spans="1:4" ht="39" customHeight="1" x14ac:dyDescent="0.4">
      <c r="A111" s="5" t="s">
        <v>28</v>
      </c>
      <c r="B111" s="5" t="s">
        <v>3</v>
      </c>
      <c r="C111" s="2" t="s">
        <v>68</v>
      </c>
      <c r="D111" s="2">
        <v>97000</v>
      </c>
    </row>
    <row r="112" spans="1:4" ht="39" customHeight="1" x14ac:dyDescent="0.4">
      <c r="A112" s="5" t="s">
        <v>28</v>
      </c>
      <c r="B112" s="5" t="s">
        <v>3</v>
      </c>
      <c r="C112" s="2" t="s">
        <v>76</v>
      </c>
      <c r="D112" s="2">
        <v>3364</v>
      </c>
    </row>
    <row r="113" spans="1:4" ht="39" customHeight="1" x14ac:dyDescent="0.4">
      <c r="A113" s="5" t="s">
        <v>28</v>
      </c>
      <c r="B113" s="5" t="s">
        <v>3</v>
      </c>
      <c r="C113" s="2" t="s">
        <v>88</v>
      </c>
      <c r="D113" s="2">
        <v>7993</v>
      </c>
    </row>
    <row r="114" spans="1:4" ht="39" customHeight="1" x14ac:dyDescent="0.4">
      <c r="A114" s="5"/>
      <c r="B114" s="5"/>
      <c r="C114" s="2" t="s">
        <v>2</v>
      </c>
      <c r="D114" s="2">
        <f>SUM(D111:D113)</f>
        <v>108357</v>
      </c>
    </row>
    <row r="115" spans="1:4" ht="39" customHeight="1" x14ac:dyDescent="0.4">
      <c r="A115" s="5" t="s">
        <v>28</v>
      </c>
      <c r="B115" s="5" t="s">
        <v>5</v>
      </c>
      <c r="C115" s="2" t="s">
        <v>93</v>
      </c>
      <c r="D115" s="2">
        <v>433430</v>
      </c>
    </row>
    <row r="116" spans="1:4" ht="39" customHeight="1" x14ac:dyDescent="0.4">
      <c r="A116" s="6"/>
      <c r="B116" s="6"/>
      <c r="C116" s="3" t="s">
        <v>2</v>
      </c>
      <c r="D116" s="4">
        <f>SUM(D115)</f>
        <v>433430</v>
      </c>
    </row>
    <row r="117" spans="1:4" ht="39" customHeight="1" x14ac:dyDescent="0.4">
      <c r="A117" s="6"/>
      <c r="B117" s="6"/>
      <c r="C117" s="3" t="s">
        <v>105</v>
      </c>
      <c r="D117" s="4">
        <f>D114+D116</f>
        <v>541787</v>
      </c>
    </row>
    <row r="118" spans="1:4" ht="39" customHeight="1" x14ac:dyDescent="0.4">
      <c r="A118" s="6"/>
      <c r="B118" s="6"/>
      <c r="C118" s="3" t="s">
        <v>106</v>
      </c>
      <c r="D118" s="4">
        <f>D25+D51+D78+D91+D110+D117</f>
        <v>4450000</v>
      </c>
    </row>
  </sheetData>
  <sortState ref="A2:D98">
    <sortCondition ref="A2:A98"/>
    <sortCondition ref="B2:B98"/>
  </sortState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公布於網站105年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user85</cp:lastModifiedBy>
  <cp:lastPrinted>2018-01-10T01:38:42Z</cp:lastPrinted>
  <dcterms:created xsi:type="dcterms:W3CDTF">2016-06-27T05:32:34Z</dcterms:created>
  <dcterms:modified xsi:type="dcterms:W3CDTF">2019-01-07T01:46:06Z</dcterms:modified>
</cp:coreProperties>
</file>