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54" windowWidth="13911" windowHeight="6548"/>
  </bookViews>
  <sheets>
    <sheet name="112.8" sheetId="1" r:id="rId1"/>
    <sheet name="Sheet3" sheetId="2" r:id="rId2"/>
  </sheets>
  <calcPr calcId="145621"/>
</workbook>
</file>

<file path=xl/calcChain.xml><?xml version="1.0" encoding="utf-8"?>
<calcChain xmlns="http://schemas.openxmlformats.org/spreadsheetml/2006/main">
  <c r="D44" i="1" l="1"/>
  <c r="L35" i="1" l="1"/>
  <c r="J26" i="1" l="1"/>
  <c r="H11" i="1" l="1"/>
  <c r="I11" i="1"/>
  <c r="J11" i="1"/>
  <c r="K11" i="1"/>
  <c r="L11" i="1"/>
  <c r="M11" i="1"/>
  <c r="M5" i="1" l="1"/>
  <c r="L5" i="1"/>
  <c r="K5" i="1"/>
  <c r="J5" i="1"/>
  <c r="I5" i="1"/>
  <c r="H5" i="1"/>
  <c r="D20" i="1" l="1"/>
  <c r="D23" i="1"/>
  <c r="D26" i="1"/>
  <c r="M32" i="1" l="1"/>
  <c r="J17" i="1" l="1"/>
  <c r="H41" i="1" l="1"/>
  <c r="B4" i="1" l="1"/>
  <c r="C4" i="1"/>
  <c r="D5" i="1"/>
  <c r="D8" i="1"/>
  <c r="D11" i="1"/>
  <c r="D14" i="1"/>
  <c r="D17" i="1"/>
  <c r="D29" i="1"/>
  <c r="D32" i="1"/>
  <c r="D35" i="1"/>
  <c r="D38" i="1"/>
  <c r="D41" i="1"/>
  <c r="E4" i="1"/>
  <c r="F4" i="1"/>
  <c r="H8" i="1"/>
  <c r="H14" i="1"/>
  <c r="H17" i="1"/>
  <c r="H20" i="1"/>
  <c r="H23" i="1"/>
  <c r="H26" i="1"/>
  <c r="H29" i="1"/>
  <c r="H32" i="1"/>
  <c r="H35" i="1"/>
  <c r="H38" i="1"/>
  <c r="H44" i="1"/>
  <c r="I8" i="1"/>
  <c r="I14" i="1"/>
  <c r="I17" i="1"/>
  <c r="I20" i="1"/>
  <c r="I23" i="1"/>
  <c r="I26" i="1"/>
  <c r="I29" i="1"/>
  <c r="I32" i="1"/>
  <c r="I35" i="1"/>
  <c r="I38" i="1"/>
  <c r="I41" i="1"/>
  <c r="I44" i="1"/>
  <c r="J8" i="1"/>
  <c r="J14" i="1"/>
  <c r="J20" i="1"/>
  <c r="J23" i="1"/>
  <c r="J29" i="1"/>
  <c r="J32" i="1"/>
  <c r="J35" i="1"/>
  <c r="J38" i="1"/>
  <c r="J41" i="1"/>
  <c r="J44" i="1"/>
  <c r="K8" i="1"/>
  <c r="K14" i="1"/>
  <c r="K17" i="1"/>
  <c r="K20" i="1"/>
  <c r="K23" i="1"/>
  <c r="K26" i="1"/>
  <c r="K29" i="1"/>
  <c r="K32" i="1"/>
  <c r="K35" i="1"/>
  <c r="K38" i="1"/>
  <c r="K41" i="1"/>
  <c r="K44" i="1"/>
  <c r="L8" i="1"/>
  <c r="L14" i="1"/>
  <c r="L17" i="1"/>
  <c r="L20" i="1"/>
  <c r="L23" i="1"/>
  <c r="L26" i="1"/>
  <c r="L29" i="1"/>
  <c r="L32" i="1"/>
  <c r="L38" i="1"/>
  <c r="L41" i="1"/>
  <c r="L44" i="1"/>
  <c r="M8" i="1"/>
  <c r="M14" i="1"/>
  <c r="M17" i="1"/>
  <c r="M20" i="1"/>
  <c r="M23" i="1"/>
  <c r="M26" i="1"/>
  <c r="M29" i="1"/>
  <c r="M35" i="1"/>
  <c r="M38" i="1"/>
  <c r="M41" i="1"/>
  <c r="M44" i="1"/>
  <c r="N4" i="1"/>
  <c r="O4" i="1"/>
  <c r="J4" i="1" l="1"/>
  <c r="K4" i="1"/>
  <c r="L4" i="1"/>
  <c r="M4" i="1"/>
  <c r="I4" i="1"/>
  <c r="H4" i="1"/>
  <c r="D4" i="1"/>
</calcChain>
</file>

<file path=xl/sharedStrings.xml><?xml version="1.0" encoding="utf-8"?>
<sst xmlns="http://schemas.openxmlformats.org/spreadsheetml/2006/main" count="73" uniqueCount="32">
  <si>
    <t>里別</t>
  </si>
  <si>
    <t>鄰數</t>
  </si>
  <si>
    <t>戶數</t>
  </si>
  <si>
    <t>人口數</t>
  </si>
  <si>
    <t>男</t>
  </si>
  <si>
    <t>女</t>
  </si>
  <si>
    <t>性別</t>
  </si>
  <si>
    <t>遷入</t>
  </si>
  <si>
    <t>遷出</t>
  </si>
  <si>
    <t>住變入</t>
  </si>
  <si>
    <t>住變出</t>
  </si>
  <si>
    <t>出生</t>
  </si>
  <si>
    <t>死亡</t>
  </si>
  <si>
    <t>結婚</t>
  </si>
  <si>
    <t>離婚</t>
  </si>
  <si>
    <t xml:space="preserve"> 總計</t>
  </si>
  <si>
    <t>計</t>
  </si>
  <si>
    <t>海山里</t>
    <phoneticPr fontId="4" type="noConversion"/>
  </si>
  <si>
    <t>劉家里</t>
    <phoneticPr fontId="4" type="noConversion"/>
  </si>
  <si>
    <t>太爺里</t>
    <phoneticPr fontId="4" type="noConversion"/>
  </si>
  <si>
    <t>葉厝里</t>
    <phoneticPr fontId="4" type="noConversion"/>
  </si>
  <si>
    <t>大湖里</t>
    <phoneticPr fontId="4" type="noConversion"/>
  </si>
  <si>
    <t>田尾里</t>
    <phoneticPr fontId="4" type="noConversion"/>
  </si>
  <si>
    <t>湖內里</t>
    <phoneticPr fontId="4" type="noConversion"/>
  </si>
  <si>
    <t>海埔里</t>
    <phoneticPr fontId="4" type="noConversion"/>
  </si>
  <si>
    <t>文賢里</t>
    <phoneticPr fontId="4" type="noConversion"/>
  </si>
  <si>
    <t>中賢里</t>
    <phoneticPr fontId="4" type="noConversion"/>
  </si>
  <si>
    <t>逸賢里</t>
    <phoneticPr fontId="4" type="noConversion"/>
  </si>
  <si>
    <t>忠興里</t>
    <phoneticPr fontId="4" type="noConversion"/>
  </si>
  <si>
    <t>湖東里</t>
    <phoneticPr fontId="4" type="noConversion"/>
  </si>
  <si>
    <t>公舘里</t>
    <phoneticPr fontId="4" type="noConversion"/>
  </si>
  <si>
    <t>高雄市湖內區112年8月各里人口數統計表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</si>
</sst>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name val="新細明體"/>
      <family val="1"/>
      <charset val="136"/>
    </font>
    <font>
      <sz val="14"/>
      <color indexed="16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indexed="16"/>
      <name val="新細明體"/>
      <family val="1"/>
      <charset val="136"/>
    </font>
    <font>
      <sz val="9"/>
      <name val="新細明體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26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Border="1"/>
    <xf numFmtId="0" fontId="0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3" borderId="14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4" borderId="7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tabSelected="1" zoomScale="110" zoomScaleNormal="110" workbookViewId="0">
      <pane xSplit="6" ySplit="4" topLeftCell="G5" activePane="bottomRight" state="frozen"/>
      <selection pane="topRight" activeCell="G1" sqref="G1"/>
      <selection pane="bottomLeft" activeCell="A5" sqref="A5"/>
      <selection pane="bottomRight" activeCell="N8" sqref="N8:N10"/>
    </sheetView>
  </sheetViews>
  <sheetFormatPr defaultRowHeight="21.1" customHeight="1" x14ac:dyDescent="0.3"/>
  <cols>
    <col min="2" max="2" width="7.375" customWidth="1"/>
    <col min="7" max="7" width="6.125" customWidth="1"/>
  </cols>
  <sheetData>
    <row r="1" spans="1:16" ht="21.1" customHeight="1" x14ac:dyDescent="0.3">
      <c r="A1" s="46" t="s">
        <v>31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6" ht="21.1" customHeight="1" thickBot="1" x14ac:dyDescent="0.35"/>
    <row r="3" spans="1:16" ht="21.1" customHeight="1" x14ac:dyDescent="0.3">
      <c r="A3" s="17" t="s">
        <v>0</v>
      </c>
      <c r="B3" s="18" t="s">
        <v>1</v>
      </c>
      <c r="C3" s="18" t="s">
        <v>2</v>
      </c>
      <c r="D3" s="18" t="s">
        <v>3</v>
      </c>
      <c r="E3" s="18" t="s">
        <v>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  <c r="K3" s="18" t="s">
        <v>10</v>
      </c>
      <c r="L3" s="18" t="s">
        <v>11</v>
      </c>
      <c r="M3" s="18" t="s">
        <v>12</v>
      </c>
      <c r="N3" s="18" t="s">
        <v>13</v>
      </c>
      <c r="O3" s="19" t="s">
        <v>14</v>
      </c>
    </row>
    <row r="4" spans="1:16" ht="29.25" customHeight="1" x14ac:dyDescent="0.3">
      <c r="A4" s="20" t="s">
        <v>15</v>
      </c>
      <c r="B4" s="1">
        <f>SUM(B5:B47)</f>
        <v>255</v>
      </c>
      <c r="C4" s="1">
        <f>SUM(C5:C47)</f>
        <v>11412</v>
      </c>
      <c r="D4" s="1">
        <f>SUM(D5:D47)</f>
        <v>29631</v>
      </c>
      <c r="E4" s="1">
        <f>SUM(E5:E47)</f>
        <v>15029</v>
      </c>
      <c r="F4" s="1">
        <f>SUM(F5:F47)</f>
        <v>14602</v>
      </c>
      <c r="G4" s="8"/>
      <c r="H4" s="1">
        <f t="shared" ref="H4:M4" si="0">SUM(H5+H8+H11+H14+H17+H20+H23+H26+H29+H32+H35+H38+H41+H44+H47)</f>
        <v>97</v>
      </c>
      <c r="I4" s="1">
        <f t="shared" si="0"/>
        <v>126</v>
      </c>
      <c r="J4" s="1">
        <f t="shared" si="0"/>
        <v>50</v>
      </c>
      <c r="K4" s="1">
        <f t="shared" si="0"/>
        <v>50</v>
      </c>
      <c r="L4" s="1">
        <f t="shared" si="0"/>
        <v>18</v>
      </c>
      <c r="M4" s="1">
        <f t="shared" si="0"/>
        <v>21</v>
      </c>
      <c r="N4" s="1">
        <f>SUM(N5:N47)</f>
        <v>10</v>
      </c>
      <c r="O4" s="21">
        <f>SUM(O5:O47)</f>
        <v>7</v>
      </c>
    </row>
    <row r="5" spans="1:16" ht="21.1" customHeight="1" x14ac:dyDescent="0.3">
      <c r="A5" s="36" t="s">
        <v>17</v>
      </c>
      <c r="B5" s="38">
        <v>18</v>
      </c>
      <c r="C5" s="38">
        <v>430</v>
      </c>
      <c r="D5" s="38">
        <f>E5+F5</f>
        <v>1157</v>
      </c>
      <c r="E5" s="38">
        <v>606</v>
      </c>
      <c r="F5" s="38">
        <v>551</v>
      </c>
      <c r="G5" s="8" t="s">
        <v>16</v>
      </c>
      <c r="H5" s="23">
        <f t="shared" ref="H5:M5" si="1">H6+H7</f>
        <v>1</v>
      </c>
      <c r="I5" s="23">
        <f t="shared" si="1"/>
        <v>3</v>
      </c>
      <c r="J5" s="23">
        <f t="shared" si="1"/>
        <v>0</v>
      </c>
      <c r="K5" s="23">
        <f t="shared" si="1"/>
        <v>0</v>
      </c>
      <c r="L5" s="23">
        <f t="shared" si="1"/>
        <v>0</v>
      </c>
      <c r="M5" s="23">
        <f t="shared" si="1"/>
        <v>0</v>
      </c>
      <c r="N5" s="38">
        <v>0</v>
      </c>
      <c r="O5" s="40">
        <v>0</v>
      </c>
      <c r="P5" s="3"/>
    </row>
    <row r="6" spans="1:16" ht="21.1" customHeight="1" x14ac:dyDescent="0.3">
      <c r="A6" s="36"/>
      <c r="B6" s="38"/>
      <c r="C6" s="38"/>
      <c r="D6" s="38"/>
      <c r="E6" s="38"/>
      <c r="F6" s="38"/>
      <c r="G6" s="8" t="s">
        <v>4</v>
      </c>
      <c r="H6" s="8">
        <v>1</v>
      </c>
      <c r="I6" s="8">
        <v>3</v>
      </c>
      <c r="J6" s="8">
        <v>0</v>
      </c>
      <c r="K6" s="8">
        <v>0</v>
      </c>
      <c r="L6" s="8">
        <v>0</v>
      </c>
      <c r="M6" s="8">
        <v>0</v>
      </c>
      <c r="N6" s="38"/>
      <c r="O6" s="40"/>
      <c r="P6" s="3"/>
    </row>
    <row r="7" spans="1:16" ht="21.1" customHeight="1" x14ac:dyDescent="0.3">
      <c r="A7" s="36"/>
      <c r="B7" s="38"/>
      <c r="C7" s="38"/>
      <c r="D7" s="38"/>
      <c r="E7" s="38"/>
      <c r="F7" s="38"/>
      <c r="G7" s="8" t="s">
        <v>5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38"/>
      <c r="O7" s="40"/>
      <c r="P7" s="3"/>
    </row>
    <row r="8" spans="1:16" ht="21.1" customHeight="1" x14ac:dyDescent="0.3">
      <c r="A8" s="45" t="s">
        <v>18</v>
      </c>
      <c r="B8" s="43">
        <v>18</v>
      </c>
      <c r="C8" s="43">
        <v>410</v>
      </c>
      <c r="D8" s="43">
        <f>E8+F8</f>
        <v>1054</v>
      </c>
      <c r="E8" s="43">
        <v>554</v>
      </c>
      <c r="F8" s="43">
        <v>500</v>
      </c>
      <c r="G8" s="4" t="s">
        <v>16</v>
      </c>
      <c r="H8" s="5">
        <f t="shared" ref="H8:M8" si="2">H9+H10</f>
        <v>2</v>
      </c>
      <c r="I8" s="5">
        <f t="shared" si="2"/>
        <v>3</v>
      </c>
      <c r="J8" s="5">
        <f t="shared" si="2"/>
        <v>2</v>
      </c>
      <c r="K8" s="5">
        <f t="shared" si="2"/>
        <v>4</v>
      </c>
      <c r="L8" s="5">
        <f t="shared" si="2"/>
        <v>0</v>
      </c>
      <c r="M8" s="5">
        <f t="shared" si="2"/>
        <v>2</v>
      </c>
      <c r="N8" s="43">
        <v>0</v>
      </c>
      <c r="O8" s="44">
        <v>1</v>
      </c>
    </row>
    <row r="9" spans="1:16" ht="21.1" customHeight="1" x14ac:dyDescent="0.3">
      <c r="A9" s="45"/>
      <c r="B9" s="43"/>
      <c r="C9" s="43"/>
      <c r="D9" s="43"/>
      <c r="E9" s="43"/>
      <c r="F9" s="43"/>
      <c r="G9" s="4" t="s">
        <v>4</v>
      </c>
      <c r="H9" s="4">
        <v>1</v>
      </c>
      <c r="I9" s="4">
        <v>1</v>
      </c>
      <c r="J9" s="4">
        <v>0</v>
      </c>
      <c r="K9" s="4">
        <v>1</v>
      </c>
      <c r="L9" s="4">
        <v>0</v>
      </c>
      <c r="M9" s="4">
        <v>2</v>
      </c>
      <c r="N9" s="43"/>
      <c r="O9" s="44"/>
    </row>
    <row r="10" spans="1:16" ht="21.1" customHeight="1" x14ac:dyDescent="0.3">
      <c r="A10" s="45"/>
      <c r="B10" s="43"/>
      <c r="C10" s="43"/>
      <c r="D10" s="43"/>
      <c r="E10" s="43"/>
      <c r="F10" s="43"/>
      <c r="G10" s="4" t="s">
        <v>5</v>
      </c>
      <c r="H10" s="4">
        <v>1</v>
      </c>
      <c r="I10" s="4">
        <v>2</v>
      </c>
      <c r="J10" s="4">
        <v>2</v>
      </c>
      <c r="K10" s="4">
        <v>3</v>
      </c>
      <c r="L10" s="4">
        <v>0</v>
      </c>
      <c r="M10" s="4">
        <v>0</v>
      </c>
      <c r="N10" s="43"/>
      <c r="O10" s="44"/>
    </row>
    <row r="11" spans="1:16" ht="21.1" customHeight="1" x14ac:dyDescent="0.3">
      <c r="A11" s="36" t="s">
        <v>19</v>
      </c>
      <c r="B11" s="38">
        <v>13</v>
      </c>
      <c r="C11" s="38">
        <v>351</v>
      </c>
      <c r="D11" s="38">
        <f>E11+F11</f>
        <v>878</v>
      </c>
      <c r="E11" s="38">
        <v>464</v>
      </c>
      <c r="F11" s="38">
        <v>414</v>
      </c>
      <c r="G11" s="8" t="s">
        <v>16</v>
      </c>
      <c r="H11" s="2">
        <f t="shared" ref="H11:M11" si="3">H12+H13</f>
        <v>2</v>
      </c>
      <c r="I11" s="2">
        <f t="shared" si="3"/>
        <v>2</v>
      </c>
      <c r="J11" s="2">
        <f t="shared" si="3"/>
        <v>1</v>
      </c>
      <c r="K11" s="2">
        <f t="shared" si="3"/>
        <v>1</v>
      </c>
      <c r="L11" s="2">
        <f t="shared" si="3"/>
        <v>0</v>
      </c>
      <c r="M11" s="2">
        <f t="shared" si="3"/>
        <v>0</v>
      </c>
      <c r="N11" s="38">
        <v>0</v>
      </c>
      <c r="O11" s="40">
        <v>1</v>
      </c>
    </row>
    <row r="12" spans="1:16" ht="21.1" customHeight="1" x14ac:dyDescent="0.3">
      <c r="A12" s="36"/>
      <c r="B12" s="38"/>
      <c r="C12" s="38"/>
      <c r="D12" s="38"/>
      <c r="E12" s="38"/>
      <c r="F12" s="38"/>
      <c r="G12" s="8" t="s">
        <v>4</v>
      </c>
      <c r="H12" s="8">
        <v>1</v>
      </c>
      <c r="I12" s="8">
        <v>0</v>
      </c>
      <c r="J12" s="8">
        <v>1</v>
      </c>
      <c r="K12" s="8">
        <v>0</v>
      </c>
      <c r="L12" s="8">
        <v>0</v>
      </c>
      <c r="M12" s="8">
        <v>0</v>
      </c>
      <c r="N12" s="38"/>
      <c r="O12" s="40"/>
    </row>
    <row r="13" spans="1:16" ht="21.1" customHeight="1" x14ac:dyDescent="0.3">
      <c r="A13" s="36"/>
      <c r="B13" s="38"/>
      <c r="C13" s="38"/>
      <c r="D13" s="38"/>
      <c r="E13" s="38"/>
      <c r="F13" s="38"/>
      <c r="G13" s="8" t="s">
        <v>5</v>
      </c>
      <c r="H13" s="8">
        <v>1</v>
      </c>
      <c r="I13" s="8">
        <v>2</v>
      </c>
      <c r="J13" s="8">
        <v>0</v>
      </c>
      <c r="K13" s="8">
        <v>1</v>
      </c>
      <c r="L13" s="8">
        <v>0</v>
      </c>
      <c r="M13" s="8">
        <v>0</v>
      </c>
      <c r="N13" s="38"/>
      <c r="O13" s="40"/>
    </row>
    <row r="14" spans="1:16" ht="21.1" customHeight="1" x14ac:dyDescent="0.3">
      <c r="A14" s="42" t="s">
        <v>30</v>
      </c>
      <c r="B14" s="34">
        <v>16</v>
      </c>
      <c r="C14" s="34">
        <v>958</v>
      </c>
      <c r="D14" s="34">
        <f>E14+F14</f>
        <v>2660</v>
      </c>
      <c r="E14" s="34">
        <v>1364</v>
      </c>
      <c r="F14" s="34">
        <v>1296</v>
      </c>
      <c r="G14" s="6" t="s">
        <v>16</v>
      </c>
      <c r="H14" s="7">
        <f t="shared" ref="H14:M14" si="4">H15+H16</f>
        <v>11</v>
      </c>
      <c r="I14" s="7">
        <f t="shared" si="4"/>
        <v>14</v>
      </c>
      <c r="J14" s="7">
        <f t="shared" si="4"/>
        <v>4</v>
      </c>
      <c r="K14" s="7">
        <f t="shared" si="4"/>
        <v>2</v>
      </c>
      <c r="L14" s="7">
        <f t="shared" si="4"/>
        <v>1</v>
      </c>
      <c r="M14" s="7">
        <f t="shared" si="4"/>
        <v>3</v>
      </c>
      <c r="N14" s="34">
        <v>0</v>
      </c>
      <c r="O14" s="35">
        <v>0</v>
      </c>
    </row>
    <row r="15" spans="1:16" ht="21.1" customHeight="1" x14ac:dyDescent="0.3">
      <c r="A15" s="42"/>
      <c r="B15" s="34"/>
      <c r="C15" s="34"/>
      <c r="D15" s="34"/>
      <c r="E15" s="34"/>
      <c r="F15" s="34"/>
      <c r="G15" s="6" t="s">
        <v>4</v>
      </c>
      <c r="H15" s="6">
        <v>6</v>
      </c>
      <c r="I15" s="6">
        <v>5</v>
      </c>
      <c r="J15" s="6">
        <v>0</v>
      </c>
      <c r="K15" s="6">
        <v>1</v>
      </c>
      <c r="L15" s="6">
        <v>1</v>
      </c>
      <c r="M15" s="6">
        <v>1</v>
      </c>
      <c r="N15" s="34"/>
      <c r="O15" s="35"/>
    </row>
    <row r="16" spans="1:16" ht="21.1" customHeight="1" x14ac:dyDescent="0.3">
      <c r="A16" s="42"/>
      <c r="B16" s="34"/>
      <c r="C16" s="34"/>
      <c r="D16" s="34"/>
      <c r="E16" s="34"/>
      <c r="F16" s="34"/>
      <c r="G16" s="6" t="s">
        <v>5</v>
      </c>
      <c r="H16" s="6">
        <v>5</v>
      </c>
      <c r="I16" s="6">
        <v>9</v>
      </c>
      <c r="J16" s="6">
        <v>4</v>
      </c>
      <c r="K16" s="6">
        <v>1</v>
      </c>
      <c r="L16" s="6">
        <v>0</v>
      </c>
      <c r="M16" s="6">
        <v>2</v>
      </c>
      <c r="N16" s="34"/>
      <c r="O16" s="35"/>
    </row>
    <row r="17" spans="1:15" ht="21.1" customHeight="1" x14ac:dyDescent="0.3">
      <c r="A17" s="36" t="s">
        <v>20</v>
      </c>
      <c r="B17" s="38">
        <v>18</v>
      </c>
      <c r="C17" s="38">
        <v>1116</v>
      </c>
      <c r="D17" s="38">
        <f>E17+F17</f>
        <v>3150</v>
      </c>
      <c r="E17" s="38">
        <v>1605</v>
      </c>
      <c r="F17" s="38">
        <v>1545</v>
      </c>
      <c r="G17" s="8" t="s">
        <v>16</v>
      </c>
      <c r="H17" s="2">
        <f t="shared" ref="H17:M17" si="5">H18+H19</f>
        <v>11</v>
      </c>
      <c r="I17" s="2">
        <f t="shared" si="5"/>
        <v>21</v>
      </c>
      <c r="J17" s="2">
        <f t="shared" si="5"/>
        <v>12</v>
      </c>
      <c r="K17" s="2">
        <f t="shared" si="5"/>
        <v>11</v>
      </c>
      <c r="L17" s="2">
        <f t="shared" si="5"/>
        <v>2</v>
      </c>
      <c r="M17" s="2">
        <f t="shared" si="5"/>
        <v>4</v>
      </c>
      <c r="N17" s="38">
        <v>3</v>
      </c>
      <c r="O17" s="40">
        <v>1</v>
      </c>
    </row>
    <row r="18" spans="1:15" ht="21.1" customHeight="1" x14ac:dyDescent="0.3">
      <c r="A18" s="36"/>
      <c r="B18" s="38"/>
      <c r="C18" s="38"/>
      <c r="D18" s="38"/>
      <c r="E18" s="38"/>
      <c r="F18" s="38"/>
      <c r="G18" s="8" t="s">
        <v>4</v>
      </c>
      <c r="H18" s="8">
        <v>6</v>
      </c>
      <c r="I18" s="8">
        <v>11</v>
      </c>
      <c r="J18" s="8">
        <v>3</v>
      </c>
      <c r="K18" s="8">
        <v>3</v>
      </c>
      <c r="L18" s="8">
        <v>1</v>
      </c>
      <c r="M18" s="8">
        <v>3</v>
      </c>
      <c r="N18" s="38"/>
      <c r="O18" s="40"/>
    </row>
    <row r="19" spans="1:15" ht="21.1" customHeight="1" x14ac:dyDescent="0.3">
      <c r="A19" s="36"/>
      <c r="B19" s="38"/>
      <c r="C19" s="38"/>
      <c r="D19" s="38"/>
      <c r="E19" s="38"/>
      <c r="F19" s="38"/>
      <c r="G19" s="8" t="s">
        <v>5</v>
      </c>
      <c r="H19" s="8">
        <v>5</v>
      </c>
      <c r="I19" s="8">
        <v>10</v>
      </c>
      <c r="J19" s="8">
        <v>9</v>
      </c>
      <c r="K19" s="8">
        <v>8</v>
      </c>
      <c r="L19" s="8">
        <v>1</v>
      </c>
      <c r="M19" s="8">
        <v>1</v>
      </c>
      <c r="N19" s="38"/>
      <c r="O19" s="40"/>
    </row>
    <row r="20" spans="1:15" ht="21.1" customHeight="1" x14ac:dyDescent="0.3">
      <c r="A20" s="45" t="s">
        <v>21</v>
      </c>
      <c r="B20" s="43">
        <v>28</v>
      </c>
      <c r="C20" s="43">
        <v>1650</v>
      </c>
      <c r="D20" s="43">
        <f>E20+F20</f>
        <v>4332</v>
      </c>
      <c r="E20" s="43">
        <v>2158</v>
      </c>
      <c r="F20" s="43">
        <v>2174</v>
      </c>
      <c r="G20" s="4" t="s">
        <v>16</v>
      </c>
      <c r="H20" s="5">
        <f t="shared" ref="H20:M20" si="6">H21+H22</f>
        <v>7</v>
      </c>
      <c r="I20" s="5">
        <f t="shared" si="6"/>
        <v>9</v>
      </c>
      <c r="J20" s="5">
        <f t="shared" si="6"/>
        <v>2</v>
      </c>
      <c r="K20" s="5">
        <f t="shared" si="6"/>
        <v>3</v>
      </c>
      <c r="L20" s="5">
        <f t="shared" si="6"/>
        <v>3</v>
      </c>
      <c r="M20" s="5">
        <f t="shared" si="6"/>
        <v>1</v>
      </c>
      <c r="N20" s="43">
        <v>2</v>
      </c>
      <c r="O20" s="44">
        <v>1</v>
      </c>
    </row>
    <row r="21" spans="1:15" ht="21.1" customHeight="1" x14ac:dyDescent="0.3">
      <c r="A21" s="45"/>
      <c r="B21" s="43"/>
      <c r="C21" s="43"/>
      <c r="D21" s="43"/>
      <c r="E21" s="43"/>
      <c r="F21" s="43"/>
      <c r="G21" s="4" t="s">
        <v>4</v>
      </c>
      <c r="H21" s="4">
        <v>5</v>
      </c>
      <c r="I21" s="4">
        <v>3</v>
      </c>
      <c r="J21" s="4">
        <v>2</v>
      </c>
      <c r="K21" s="4">
        <v>2</v>
      </c>
      <c r="L21" s="4">
        <v>2</v>
      </c>
      <c r="M21" s="4">
        <v>1</v>
      </c>
      <c r="N21" s="43"/>
      <c r="O21" s="44"/>
    </row>
    <row r="22" spans="1:15" ht="21.1" customHeight="1" x14ac:dyDescent="0.3">
      <c r="A22" s="45"/>
      <c r="B22" s="43"/>
      <c r="C22" s="43"/>
      <c r="D22" s="43"/>
      <c r="E22" s="43"/>
      <c r="F22" s="43"/>
      <c r="G22" s="4" t="s">
        <v>5</v>
      </c>
      <c r="H22" s="4">
        <v>2</v>
      </c>
      <c r="I22" s="4">
        <v>6</v>
      </c>
      <c r="J22" s="4">
        <v>0</v>
      </c>
      <c r="K22" s="4">
        <v>1</v>
      </c>
      <c r="L22" s="4">
        <v>1</v>
      </c>
      <c r="M22" s="4">
        <v>0</v>
      </c>
      <c r="N22" s="43"/>
      <c r="O22" s="44"/>
    </row>
    <row r="23" spans="1:15" ht="21.1" customHeight="1" x14ac:dyDescent="0.3">
      <c r="A23" s="36" t="s">
        <v>22</v>
      </c>
      <c r="B23" s="38">
        <v>14</v>
      </c>
      <c r="C23" s="38">
        <v>437</v>
      </c>
      <c r="D23" s="38">
        <f>E23+F23</f>
        <v>1097</v>
      </c>
      <c r="E23" s="38">
        <v>558</v>
      </c>
      <c r="F23" s="38">
        <v>539</v>
      </c>
      <c r="G23" s="8" t="s">
        <v>16</v>
      </c>
      <c r="H23" s="2">
        <f t="shared" ref="H23:M23" si="7">H24+H25</f>
        <v>4</v>
      </c>
      <c r="I23" s="2">
        <f t="shared" si="7"/>
        <v>8</v>
      </c>
      <c r="J23" s="2">
        <f t="shared" si="7"/>
        <v>1</v>
      </c>
      <c r="K23" s="2">
        <f t="shared" si="7"/>
        <v>2</v>
      </c>
      <c r="L23" s="2">
        <f t="shared" si="7"/>
        <v>0</v>
      </c>
      <c r="M23" s="2">
        <f t="shared" si="7"/>
        <v>3</v>
      </c>
      <c r="N23" s="38">
        <v>0</v>
      </c>
      <c r="O23" s="40">
        <v>0</v>
      </c>
    </row>
    <row r="24" spans="1:15" ht="21.1" customHeight="1" x14ac:dyDescent="0.3">
      <c r="A24" s="36"/>
      <c r="B24" s="38"/>
      <c r="C24" s="38"/>
      <c r="D24" s="38"/>
      <c r="E24" s="38"/>
      <c r="F24" s="38"/>
      <c r="G24" s="8" t="s">
        <v>4</v>
      </c>
      <c r="H24" s="8">
        <v>1</v>
      </c>
      <c r="I24" s="8">
        <v>3</v>
      </c>
      <c r="J24" s="8">
        <v>1</v>
      </c>
      <c r="K24" s="8">
        <v>0</v>
      </c>
      <c r="L24" s="8">
        <v>0</v>
      </c>
      <c r="M24" s="8">
        <v>1</v>
      </c>
      <c r="N24" s="38"/>
      <c r="O24" s="40"/>
    </row>
    <row r="25" spans="1:15" ht="21.1" customHeight="1" x14ac:dyDescent="0.3">
      <c r="A25" s="36"/>
      <c r="B25" s="38"/>
      <c r="C25" s="38"/>
      <c r="D25" s="38"/>
      <c r="E25" s="38"/>
      <c r="F25" s="38"/>
      <c r="G25" s="8" t="s">
        <v>5</v>
      </c>
      <c r="H25" s="8">
        <v>3</v>
      </c>
      <c r="I25" s="8">
        <v>5</v>
      </c>
      <c r="J25" s="8">
        <v>0</v>
      </c>
      <c r="K25" s="8">
        <v>2</v>
      </c>
      <c r="L25" s="8">
        <v>0</v>
      </c>
      <c r="M25" s="8">
        <v>2</v>
      </c>
      <c r="N25" s="38"/>
      <c r="O25" s="40"/>
    </row>
    <row r="26" spans="1:15" ht="21.1" customHeight="1" x14ac:dyDescent="0.3">
      <c r="A26" s="42" t="s">
        <v>23</v>
      </c>
      <c r="B26" s="34">
        <v>33</v>
      </c>
      <c r="C26" s="34">
        <v>1649</v>
      </c>
      <c r="D26" s="34">
        <f>E26+F26</f>
        <v>4385</v>
      </c>
      <c r="E26" s="34">
        <v>2228</v>
      </c>
      <c r="F26" s="34">
        <v>2157</v>
      </c>
      <c r="G26" s="6" t="s">
        <v>16</v>
      </c>
      <c r="H26" s="7">
        <f t="shared" ref="H26:M26" si="8">H27+H28</f>
        <v>29</v>
      </c>
      <c r="I26" s="7">
        <f t="shared" si="8"/>
        <v>28</v>
      </c>
      <c r="J26" s="7">
        <f t="shared" si="8"/>
        <v>4</v>
      </c>
      <c r="K26" s="7">
        <f t="shared" si="8"/>
        <v>2</v>
      </c>
      <c r="L26" s="7">
        <f t="shared" si="8"/>
        <v>4</v>
      </c>
      <c r="M26" s="7">
        <f t="shared" si="8"/>
        <v>4</v>
      </c>
      <c r="N26" s="34">
        <v>2</v>
      </c>
      <c r="O26" s="35">
        <v>0</v>
      </c>
    </row>
    <row r="27" spans="1:15" ht="21.1" customHeight="1" x14ac:dyDescent="0.3">
      <c r="A27" s="42"/>
      <c r="B27" s="34"/>
      <c r="C27" s="34"/>
      <c r="D27" s="34"/>
      <c r="E27" s="34"/>
      <c r="F27" s="34"/>
      <c r="G27" s="6" t="s">
        <v>4</v>
      </c>
      <c r="H27" s="6">
        <v>20</v>
      </c>
      <c r="I27" s="6">
        <v>13</v>
      </c>
      <c r="J27" s="6">
        <v>0</v>
      </c>
      <c r="K27" s="6">
        <v>2</v>
      </c>
      <c r="L27" s="6">
        <v>3</v>
      </c>
      <c r="M27" s="6">
        <v>2</v>
      </c>
      <c r="N27" s="34"/>
      <c r="O27" s="35"/>
    </row>
    <row r="28" spans="1:15" ht="21.1" customHeight="1" x14ac:dyDescent="0.3">
      <c r="A28" s="42"/>
      <c r="B28" s="34"/>
      <c r="C28" s="34"/>
      <c r="D28" s="34"/>
      <c r="E28" s="34"/>
      <c r="F28" s="34"/>
      <c r="G28" s="6" t="s">
        <v>5</v>
      </c>
      <c r="H28" s="6">
        <v>9</v>
      </c>
      <c r="I28" s="6">
        <v>15</v>
      </c>
      <c r="J28" s="6">
        <v>4</v>
      </c>
      <c r="K28" s="6">
        <v>0</v>
      </c>
      <c r="L28" s="6">
        <v>1</v>
      </c>
      <c r="M28" s="6">
        <v>2</v>
      </c>
      <c r="N28" s="34"/>
      <c r="O28" s="35"/>
    </row>
    <row r="29" spans="1:15" ht="21.1" customHeight="1" x14ac:dyDescent="0.3">
      <c r="A29" s="36" t="s">
        <v>24</v>
      </c>
      <c r="B29" s="38">
        <v>17</v>
      </c>
      <c r="C29" s="38">
        <v>698</v>
      </c>
      <c r="D29" s="38">
        <f>E29+F29</f>
        <v>1937</v>
      </c>
      <c r="E29" s="38">
        <v>980</v>
      </c>
      <c r="F29" s="38">
        <v>957</v>
      </c>
      <c r="G29" s="8" t="s">
        <v>16</v>
      </c>
      <c r="H29" s="2">
        <f t="shared" ref="H29:M29" si="9">H30+H31</f>
        <v>2</v>
      </c>
      <c r="I29" s="2">
        <f t="shared" si="9"/>
        <v>0</v>
      </c>
      <c r="J29" s="2">
        <f t="shared" si="9"/>
        <v>3</v>
      </c>
      <c r="K29" s="2">
        <f t="shared" si="9"/>
        <v>0</v>
      </c>
      <c r="L29" s="2">
        <f t="shared" si="9"/>
        <v>1</v>
      </c>
      <c r="M29" s="2">
        <f t="shared" si="9"/>
        <v>2</v>
      </c>
      <c r="N29" s="38">
        <v>0</v>
      </c>
      <c r="O29" s="40">
        <v>2</v>
      </c>
    </row>
    <row r="30" spans="1:15" ht="21.1" customHeight="1" x14ac:dyDescent="0.3">
      <c r="A30" s="36"/>
      <c r="B30" s="38"/>
      <c r="C30" s="38"/>
      <c r="D30" s="38"/>
      <c r="E30" s="38"/>
      <c r="F30" s="38"/>
      <c r="G30" s="8" t="s">
        <v>4</v>
      </c>
      <c r="H30" s="8">
        <v>1</v>
      </c>
      <c r="I30" s="8">
        <v>0</v>
      </c>
      <c r="J30" s="8">
        <v>1</v>
      </c>
      <c r="K30" s="8">
        <v>0</v>
      </c>
      <c r="L30" s="8">
        <v>0</v>
      </c>
      <c r="M30" s="8">
        <v>2</v>
      </c>
      <c r="N30" s="38"/>
      <c r="O30" s="40"/>
    </row>
    <row r="31" spans="1:15" ht="21.1" customHeight="1" x14ac:dyDescent="0.3">
      <c r="A31" s="36"/>
      <c r="B31" s="38"/>
      <c r="C31" s="38"/>
      <c r="D31" s="38"/>
      <c r="E31" s="38"/>
      <c r="F31" s="38"/>
      <c r="G31" s="8" t="s">
        <v>5</v>
      </c>
      <c r="H31" s="8">
        <v>1</v>
      </c>
      <c r="I31" s="8">
        <v>0</v>
      </c>
      <c r="J31" s="8">
        <v>2</v>
      </c>
      <c r="K31" s="8">
        <v>0</v>
      </c>
      <c r="L31" s="8">
        <v>1</v>
      </c>
      <c r="M31" s="8">
        <v>0</v>
      </c>
      <c r="N31" s="38"/>
      <c r="O31" s="40"/>
    </row>
    <row r="32" spans="1:15" ht="21.1" customHeight="1" x14ac:dyDescent="0.3">
      <c r="A32" s="45" t="s">
        <v>25</v>
      </c>
      <c r="B32" s="43">
        <v>15</v>
      </c>
      <c r="C32" s="43">
        <v>548</v>
      </c>
      <c r="D32" s="43">
        <f>E32+F32</f>
        <v>1392</v>
      </c>
      <c r="E32" s="43">
        <v>696</v>
      </c>
      <c r="F32" s="43">
        <v>696</v>
      </c>
      <c r="G32" s="4" t="s">
        <v>16</v>
      </c>
      <c r="H32" s="5">
        <f t="shared" ref="H32:M32" si="10">H33+H34</f>
        <v>6</v>
      </c>
      <c r="I32" s="5">
        <f t="shared" si="10"/>
        <v>6</v>
      </c>
      <c r="J32" s="5">
        <f t="shared" si="10"/>
        <v>2</v>
      </c>
      <c r="K32" s="5">
        <f t="shared" si="10"/>
        <v>2</v>
      </c>
      <c r="L32" s="5">
        <f t="shared" si="10"/>
        <v>0</v>
      </c>
      <c r="M32" s="5">
        <f t="shared" si="10"/>
        <v>0</v>
      </c>
      <c r="N32" s="43">
        <v>0</v>
      </c>
      <c r="O32" s="44">
        <v>0</v>
      </c>
    </row>
    <row r="33" spans="1:15" ht="21.1" customHeight="1" x14ac:dyDescent="0.3">
      <c r="A33" s="45"/>
      <c r="B33" s="43"/>
      <c r="C33" s="43"/>
      <c r="D33" s="43"/>
      <c r="E33" s="43"/>
      <c r="F33" s="43"/>
      <c r="G33" s="4" t="s">
        <v>4</v>
      </c>
      <c r="H33" s="4">
        <v>2</v>
      </c>
      <c r="I33" s="4">
        <v>3</v>
      </c>
      <c r="J33" s="4">
        <v>1</v>
      </c>
      <c r="K33" s="4">
        <v>0</v>
      </c>
      <c r="L33" s="4">
        <v>0</v>
      </c>
      <c r="M33" s="4">
        <v>0</v>
      </c>
      <c r="N33" s="43"/>
      <c r="O33" s="44"/>
    </row>
    <row r="34" spans="1:15" ht="21.1" customHeight="1" x14ac:dyDescent="0.3">
      <c r="A34" s="45"/>
      <c r="B34" s="43"/>
      <c r="C34" s="43"/>
      <c r="D34" s="43"/>
      <c r="E34" s="43"/>
      <c r="F34" s="43"/>
      <c r="G34" s="4" t="s">
        <v>5</v>
      </c>
      <c r="H34" s="4">
        <v>4</v>
      </c>
      <c r="I34" s="4">
        <v>3</v>
      </c>
      <c r="J34" s="4">
        <v>1</v>
      </c>
      <c r="K34" s="4">
        <v>2</v>
      </c>
      <c r="L34" s="4">
        <v>0</v>
      </c>
      <c r="M34" s="4">
        <v>0</v>
      </c>
      <c r="N34" s="43"/>
      <c r="O34" s="44"/>
    </row>
    <row r="35" spans="1:15" ht="21.1" customHeight="1" x14ac:dyDescent="0.3">
      <c r="A35" s="36" t="s">
        <v>26</v>
      </c>
      <c r="B35" s="38">
        <v>16</v>
      </c>
      <c r="C35" s="38">
        <v>985</v>
      </c>
      <c r="D35" s="38">
        <f>E35+F35</f>
        <v>2442</v>
      </c>
      <c r="E35" s="38">
        <v>1269</v>
      </c>
      <c r="F35" s="38">
        <v>1173</v>
      </c>
      <c r="G35" s="8" t="s">
        <v>16</v>
      </c>
      <c r="H35" s="2">
        <f t="shared" ref="H35:M35" si="11">H36+H37</f>
        <v>5</v>
      </c>
      <c r="I35" s="2">
        <f t="shared" si="11"/>
        <v>2</v>
      </c>
      <c r="J35" s="2">
        <f t="shared" si="11"/>
        <v>7</v>
      </c>
      <c r="K35" s="2">
        <f t="shared" si="11"/>
        <v>9</v>
      </c>
      <c r="L35" s="2">
        <f t="shared" si="11"/>
        <v>1</v>
      </c>
      <c r="M35" s="2">
        <f t="shared" si="11"/>
        <v>1</v>
      </c>
      <c r="N35" s="38">
        <v>2</v>
      </c>
      <c r="O35" s="40">
        <v>0</v>
      </c>
    </row>
    <row r="36" spans="1:15" ht="21.1" customHeight="1" x14ac:dyDescent="0.3">
      <c r="A36" s="36"/>
      <c r="B36" s="38"/>
      <c r="C36" s="38"/>
      <c r="D36" s="38"/>
      <c r="E36" s="38"/>
      <c r="F36" s="38"/>
      <c r="G36" s="8" t="s">
        <v>4</v>
      </c>
      <c r="H36" s="8">
        <v>2</v>
      </c>
      <c r="I36" s="8">
        <v>1</v>
      </c>
      <c r="J36" s="8">
        <v>3</v>
      </c>
      <c r="K36" s="8">
        <v>4</v>
      </c>
      <c r="L36" s="8">
        <v>1</v>
      </c>
      <c r="M36" s="8">
        <v>1</v>
      </c>
      <c r="N36" s="38"/>
      <c r="O36" s="40"/>
    </row>
    <row r="37" spans="1:15" ht="21.1" customHeight="1" x14ac:dyDescent="0.3">
      <c r="A37" s="36"/>
      <c r="B37" s="38"/>
      <c r="C37" s="38"/>
      <c r="D37" s="38"/>
      <c r="E37" s="38"/>
      <c r="F37" s="38"/>
      <c r="G37" s="8" t="s">
        <v>5</v>
      </c>
      <c r="H37" s="8">
        <v>3</v>
      </c>
      <c r="I37" s="8">
        <v>1</v>
      </c>
      <c r="J37" s="8">
        <v>4</v>
      </c>
      <c r="K37" s="8">
        <v>5</v>
      </c>
      <c r="L37" s="8">
        <v>0</v>
      </c>
      <c r="M37" s="8">
        <v>0</v>
      </c>
      <c r="N37" s="38"/>
      <c r="O37" s="40"/>
    </row>
    <row r="38" spans="1:15" ht="21.1" customHeight="1" x14ac:dyDescent="0.3">
      <c r="A38" s="42" t="s">
        <v>27</v>
      </c>
      <c r="B38" s="34">
        <v>15</v>
      </c>
      <c r="C38" s="34">
        <v>514</v>
      </c>
      <c r="D38" s="34">
        <f>E38+F38</f>
        <v>1276</v>
      </c>
      <c r="E38" s="34">
        <v>675</v>
      </c>
      <c r="F38" s="34">
        <v>601</v>
      </c>
      <c r="G38" s="6" t="s">
        <v>16</v>
      </c>
      <c r="H38" s="7">
        <f t="shared" ref="H38:M38" si="12">H39+H40</f>
        <v>2</v>
      </c>
      <c r="I38" s="7">
        <f t="shared" si="12"/>
        <v>4</v>
      </c>
      <c r="J38" s="7">
        <f t="shared" si="12"/>
        <v>2</v>
      </c>
      <c r="K38" s="7">
        <f t="shared" si="12"/>
        <v>2</v>
      </c>
      <c r="L38" s="7">
        <f t="shared" si="12"/>
        <v>2</v>
      </c>
      <c r="M38" s="7">
        <f t="shared" si="12"/>
        <v>1</v>
      </c>
      <c r="N38" s="34">
        <v>1</v>
      </c>
      <c r="O38" s="35">
        <v>0</v>
      </c>
    </row>
    <row r="39" spans="1:15" ht="21.1" customHeight="1" x14ac:dyDescent="0.3">
      <c r="A39" s="42"/>
      <c r="B39" s="34"/>
      <c r="C39" s="34"/>
      <c r="D39" s="34"/>
      <c r="E39" s="34"/>
      <c r="F39" s="34"/>
      <c r="G39" s="6" t="s">
        <v>4</v>
      </c>
      <c r="H39" s="6">
        <v>2</v>
      </c>
      <c r="I39" s="6">
        <v>2</v>
      </c>
      <c r="J39" s="6">
        <v>2</v>
      </c>
      <c r="K39" s="6">
        <v>2</v>
      </c>
      <c r="L39" s="6">
        <v>0</v>
      </c>
      <c r="M39" s="6">
        <v>1</v>
      </c>
      <c r="N39" s="34"/>
      <c r="O39" s="35"/>
    </row>
    <row r="40" spans="1:15" ht="21.1" customHeight="1" x14ac:dyDescent="0.3">
      <c r="A40" s="42"/>
      <c r="B40" s="34"/>
      <c r="C40" s="34"/>
      <c r="D40" s="34"/>
      <c r="E40" s="34"/>
      <c r="F40" s="34"/>
      <c r="G40" s="6" t="s">
        <v>5</v>
      </c>
      <c r="H40" s="6">
        <v>0</v>
      </c>
      <c r="I40" s="6">
        <v>2</v>
      </c>
      <c r="J40" s="6">
        <v>0</v>
      </c>
      <c r="K40" s="6">
        <v>0</v>
      </c>
      <c r="L40" s="6">
        <v>2</v>
      </c>
      <c r="M40" s="6">
        <v>0</v>
      </c>
      <c r="N40" s="34"/>
      <c r="O40" s="35"/>
    </row>
    <row r="41" spans="1:15" ht="21.1" customHeight="1" x14ac:dyDescent="0.3">
      <c r="A41" s="36" t="s">
        <v>28</v>
      </c>
      <c r="B41" s="38">
        <v>12</v>
      </c>
      <c r="C41" s="38">
        <v>306</v>
      </c>
      <c r="D41" s="38">
        <f>E41+F41</f>
        <v>772</v>
      </c>
      <c r="E41" s="38">
        <v>393</v>
      </c>
      <c r="F41" s="38">
        <v>379</v>
      </c>
      <c r="G41" s="8" t="s">
        <v>16</v>
      </c>
      <c r="H41" s="2">
        <f t="shared" ref="H41:M41" si="13">H42+H43</f>
        <v>2</v>
      </c>
      <c r="I41" s="2">
        <f t="shared" si="13"/>
        <v>5</v>
      </c>
      <c r="J41" s="2">
        <f t="shared" si="13"/>
        <v>0</v>
      </c>
      <c r="K41" s="2">
        <f t="shared" si="13"/>
        <v>2</v>
      </c>
      <c r="L41" s="2">
        <f t="shared" si="13"/>
        <v>0</v>
      </c>
      <c r="M41" s="2">
        <f t="shared" si="13"/>
        <v>0</v>
      </c>
      <c r="N41" s="38">
        <v>0</v>
      </c>
      <c r="O41" s="40">
        <v>0</v>
      </c>
    </row>
    <row r="42" spans="1:15" ht="21.1" customHeight="1" x14ac:dyDescent="0.3">
      <c r="A42" s="36"/>
      <c r="B42" s="38"/>
      <c r="C42" s="38"/>
      <c r="D42" s="38"/>
      <c r="E42" s="38"/>
      <c r="F42" s="38"/>
      <c r="G42" s="8" t="s">
        <v>4</v>
      </c>
      <c r="H42" s="8">
        <v>1</v>
      </c>
      <c r="I42" s="8">
        <v>2</v>
      </c>
      <c r="J42" s="8">
        <v>0</v>
      </c>
      <c r="K42" s="8">
        <v>1</v>
      </c>
      <c r="L42" s="8">
        <v>0</v>
      </c>
      <c r="M42" s="8">
        <v>0</v>
      </c>
      <c r="N42" s="38"/>
      <c r="O42" s="40"/>
    </row>
    <row r="43" spans="1:15" ht="21.1" customHeight="1" x14ac:dyDescent="0.3">
      <c r="A43" s="37"/>
      <c r="B43" s="39"/>
      <c r="C43" s="39"/>
      <c r="D43" s="39"/>
      <c r="E43" s="39"/>
      <c r="F43" s="39"/>
      <c r="G43" s="14" t="s">
        <v>5</v>
      </c>
      <c r="H43" s="14">
        <v>1</v>
      </c>
      <c r="I43" s="14">
        <v>3</v>
      </c>
      <c r="J43" s="14">
        <v>0</v>
      </c>
      <c r="K43" s="14">
        <v>1</v>
      </c>
      <c r="L43" s="14">
        <v>0</v>
      </c>
      <c r="M43" s="14">
        <v>0</v>
      </c>
      <c r="N43" s="39"/>
      <c r="O43" s="41"/>
    </row>
    <row r="44" spans="1:15" ht="21.1" customHeight="1" x14ac:dyDescent="0.3">
      <c r="A44" s="30" t="s">
        <v>29</v>
      </c>
      <c r="B44" s="24">
        <v>22</v>
      </c>
      <c r="C44" s="24">
        <v>1360</v>
      </c>
      <c r="D44" s="32">
        <f>E44+F44</f>
        <v>3099</v>
      </c>
      <c r="E44" s="24">
        <v>1479</v>
      </c>
      <c r="F44" s="24">
        <v>1620</v>
      </c>
      <c r="G44" s="15" t="s">
        <v>16</v>
      </c>
      <c r="H44" s="16">
        <f t="shared" ref="H44:M44" si="14">H45+H46</f>
        <v>13</v>
      </c>
      <c r="I44" s="16">
        <f t="shared" si="14"/>
        <v>21</v>
      </c>
      <c r="J44" s="16">
        <f t="shared" si="14"/>
        <v>10</v>
      </c>
      <c r="K44" s="16">
        <f t="shared" si="14"/>
        <v>10</v>
      </c>
      <c r="L44" s="16">
        <f t="shared" si="14"/>
        <v>4</v>
      </c>
      <c r="M44" s="16">
        <f t="shared" si="14"/>
        <v>0</v>
      </c>
      <c r="N44" s="24">
        <v>0</v>
      </c>
      <c r="O44" s="26">
        <v>1</v>
      </c>
    </row>
    <row r="45" spans="1:15" ht="21.1" customHeight="1" x14ac:dyDescent="0.3">
      <c r="A45" s="30"/>
      <c r="B45" s="24"/>
      <c r="C45" s="24"/>
      <c r="D45" s="32"/>
      <c r="E45" s="24"/>
      <c r="F45" s="24"/>
      <c r="G45" s="15" t="s">
        <v>4</v>
      </c>
      <c r="H45" s="15">
        <v>4</v>
      </c>
      <c r="I45" s="15">
        <v>9</v>
      </c>
      <c r="J45" s="15">
        <v>7</v>
      </c>
      <c r="K45" s="15">
        <v>5</v>
      </c>
      <c r="L45" s="15">
        <v>2</v>
      </c>
      <c r="M45" s="15">
        <v>0</v>
      </c>
      <c r="N45" s="24"/>
      <c r="O45" s="26"/>
    </row>
    <row r="46" spans="1:15" ht="21.1" customHeight="1" thickBot="1" x14ac:dyDescent="0.35">
      <c r="A46" s="31"/>
      <c r="B46" s="25"/>
      <c r="C46" s="25"/>
      <c r="D46" s="33"/>
      <c r="E46" s="25"/>
      <c r="F46" s="25"/>
      <c r="G46" s="22" t="s">
        <v>5</v>
      </c>
      <c r="H46" s="22">
        <v>9</v>
      </c>
      <c r="I46" s="22">
        <v>12</v>
      </c>
      <c r="J46" s="22">
        <v>3</v>
      </c>
      <c r="K46" s="22">
        <v>5</v>
      </c>
      <c r="L46" s="22">
        <v>2</v>
      </c>
      <c r="M46" s="22">
        <v>0</v>
      </c>
      <c r="N46" s="25"/>
      <c r="O46" s="27"/>
    </row>
    <row r="47" spans="1:15" ht="21.1" customHeight="1" x14ac:dyDescent="0.3">
      <c r="A47" s="28"/>
      <c r="B47" s="29"/>
      <c r="C47" s="29"/>
      <c r="D47" s="29"/>
      <c r="E47" s="29"/>
      <c r="F47" s="29"/>
      <c r="G47" s="9"/>
      <c r="H47" s="10"/>
      <c r="I47" s="10"/>
      <c r="J47" s="10"/>
      <c r="K47" s="10"/>
      <c r="L47" s="10"/>
      <c r="M47" s="10"/>
      <c r="N47" s="29"/>
      <c r="O47" s="29"/>
    </row>
    <row r="48" spans="1:15" ht="21.1" customHeight="1" x14ac:dyDescent="0.3">
      <c r="A48" s="28"/>
      <c r="B48" s="29"/>
      <c r="C48" s="29"/>
      <c r="D48" s="29"/>
      <c r="E48" s="29"/>
      <c r="F48" s="29"/>
      <c r="G48" s="9"/>
      <c r="H48" s="11"/>
      <c r="I48" s="11"/>
      <c r="J48" s="11"/>
      <c r="K48" s="11"/>
      <c r="L48" s="11"/>
      <c r="M48" s="11"/>
      <c r="N48" s="29"/>
      <c r="O48" s="29"/>
    </row>
    <row r="49" spans="1:15" ht="21.1" customHeight="1" x14ac:dyDescent="0.3">
      <c r="A49" s="28"/>
      <c r="B49" s="29"/>
      <c r="C49" s="29"/>
      <c r="D49" s="29"/>
      <c r="E49" s="29"/>
      <c r="F49" s="29"/>
      <c r="G49" s="12"/>
      <c r="H49" s="11"/>
      <c r="I49" s="11"/>
      <c r="J49" s="11"/>
      <c r="K49" s="13"/>
      <c r="L49" s="11"/>
      <c r="M49" s="13"/>
      <c r="N49" s="29"/>
      <c r="O49" s="29"/>
    </row>
  </sheetData>
  <sheetProtection password="DC64" sheet="1" objects="1" scenarios="1"/>
  <mergeCells count="121">
    <mergeCell ref="A1:O1"/>
    <mergeCell ref="A5:A7"/>
    <mergeCell ref="B5:B7"/>
    <mergeCell ref="C5:C7"/>
    <mergeCell ref="D5:D7"/>
    <mergeCell ref="E5:E7"/>
    <mergeCell ref="F5:F7"/>
    <mergeCell ref="N5:N7"/>
    <mergeCell ref="O5:O7"/>
    <mergeCell ref="N8:N10"/>
    <mergeCell ref="O8:O10"/>
    <mergeCell ref="A11:A13"/>
    <mergeCell ref="B11:B13"/>
    <mergeCell ref="C11:C13"/>
    <mergeCell ref="D11:D13"/>
    <mergeCell ref="E11:E13"/>
    <mergeCell ref="F11:F13"/>
    <mergeCell ref="N11:N13"/>
    <mergeCell ref="O11:O13"/>
    <mergeCell ref="A8:A10"/>
    <mergeCell ref="B8:B10"/>
    <mergeCell ref="C8:C10"/>
    <mergeCell ref="D8:D10"/>
    <mergeCell ref="E8:E10"/>
    <mergeCell ref="F8:F10"/>
    <mergeCell ref="N14:N16"/>
    <mergeCell ref="O14:O16"/>
    <mergeCell ref="A17:A19"/>
    <mergeCell ref="B17:B19"/>
    <mergeCell ref="C17:C19"/>
    <mergeCell ref="D17:D19"/>
    <mergeCell ref="E17:E19"/>
    <mergeCell ref="F17:F19"/>
    <mergeCell ref="N17:N19"/>
    <mergeCell ref="O17:O19"/>
    <mergeCell ref="A14:A16"/>
    <mergeCell ref="B14:B16"/>
    <mergeCell ref="C14:C16"/>
    <mergeCell ref="D14:D16"/>
    <mergeCell ref="E14:E16"/>
    <mergeCell ref="F14:F16"/>
    <mergeCell ref="N20:N22"/>
    <mergeCell ref="O20:O22"/>
    <mergeCell ref="A23:A25"/>
    <mergeCell ref="B23:B25"/>
    <mergeCell ref="C23:C25"/>
    <mergeCell ref="D23:D25"/>
    <mergeCell ref="E23:E25"/>
    <mergeCell ref="F23:F25"/>
    <mergeCell ref="N23:N25"/>
    <mergeCell ref="O23:O25"/>
    <mergeCell ref="A20:A22"/>
    <mergeCell ref="B20:B22"/>
    <mergeCell ref="C20:C22"/>
    <mergeCell ref="D20:D22"/>
    <mergeCell ref="E20:E22"/>
    <mergeCell ref="F20:F22"/>
    <mergeCell ref="N26:N28"/>
    <mergeCell ref="O26:O28"/>
    <mergeCell ref="A29:A31"/>
    <mergeCell ref="B29:B31"/>
    <mergeCell ref="C29:C31"/>
    <mergeCell ref="D29:D31"/>
    <mergeCell ref="E29:E31"/>
    <mergeCell ref="F29:F31"/>
    <mergeCell ref="N29:N31"/>
    <mergeCell ref="O29:O31"/>
    <mergeCell ref="A26:A28"/>
    <mergeCell ref="B26:B28"/>
    <mergeCell ref="C26:C28"/>
    <mergeCell ref="D26:D28"/>
    <mergeCell ref="E26:E28"/>
    <mergeCell ref="F26:F28"/>
    <mergeCell ref="N32:N34"/>
    <mergeCell ref="O32:O34"/>
    <mergeCell ref="A35:A37"/>
    <mergeCell ref="B35:B37"/>
    <mergeCell ref="C35:C37"/>
    <mergeCell ref="D35:D37"/>
    <mergeCell ref="E35:E37"/>
    <mergeCell ref="F35:F37"/>
    <mergeCell ref="N35:N37"/>
    <mergeCell ref="O35:O37"/>
    <mergeCell ref="A32:A34"/>
    <mergeCell ref="B32:B34"/>
    <mergeCell ref="C32:C34"/>
    <mergeCell ref="D32:D34"/>
    <mergeCell ref="E32:E34"/>
    <mergeCell ref="F32:F34"/>
    <mergeCell ref="N38:N40"/>
    <mergeCell ref="O38:O40"/>
    <mergeCell ref="A41:A43"/>
    <mergeCell ref="B41:B43"/>
    <mergeCell ref="C41:C43"/>
    <mergeCell ref="D41:D43"/>
    <mergeCell ref="E41:E43"/>
    <mergeCell ref="F41:F43"/>
    <mergeCell ref="N41:N43"/>
    <mergeCell ref="O41:O43"/>
    <mergeCell ref="A38:A40"/>
    <mergeCell ref="B38:B40"/>
    <mergeCell ref="C38:C40"/>
    <mergeCell ref="D38:D40"/>
    <mergeCell ref="E38:E40"/>
    <mergeCell ref="F38:F40"/>
    <mergeCell ref="N44:N46"/>
    <mergeCell ref="O44:O46"/>
    <mergeCell ref="A47:A49"/>
    <mergeCell ref="B47:B49"/>
    <mergeCell ref="C47:C49"/>
    <mergeCell ref="D47:D49"/>
    <mergeCell ref="E47:E49"/>
    <mergeCell ref="F47:F49"/>
    <mergeCell ref="N47:N49"/>
    <mergeCell ref="O47:O49"/>
    <mergeCell ref="A44:A46"/>
    <mergeCell ref="B44:B46"/>
    <mergeCell ref="C44:C46"/>
    <mergeCell ref="D44:D46"/>
    <mergeCell ref="E44:E46"/>
    <mergeCell ref="F44:F46"/>
  </mergeCells>
  <phoneticPr fontId="4" type="noConversion"/>
  <pageMargins left="0.54027777777777775" right="0.2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8" sqref="D18"/>
    </sheetView>
  </sheetViews>
  <sheetFormatPr defaultRowHeight="17" x14ac:dyDescent="0.3"/>
  <sheetData/>
  <sheetProtection selectLockedCells="1" selectUnlockedCells="1"/>
  <phoneticPr fontId="4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112.8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2023-09-02T02:06:45Z</cp:lastPrinted>
  <dcterms:created xsi:type="dcterms:W3CDTF">2017-08-01T08:21:49Z</dcterms:created>
  <dcterms:modified xsi:type="dcterms:W3CDTF">2023-09-02T02:25:14Z</dcterms:modified>
</cp:coreProperties>
</file>