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8096" windowHeight="888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T69" i="1"/>
  <c r="O21"/>
  <c r="G9"/>
  <c r="E60"/>
  <c r="U24"/>
  <c r="R54"/>
  <c r="D27"/>
  <c r="F12"/>
  <c r="F3" s="1"/>
  <c r="Q33"/>
  <c r="G24"/>
  <c r="W33"/>
  <c r="G63"/>
  <c r="D9"/>
  <c r="L66"/>
  <c r="P69"/>
  <c r="Q69"/>
  <c r="R69"/>
  <c r="P18"/>
  <c r="T63"/>
  <c r="F1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C75" s="1"/>
  <c r="D75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X69"/>
  <c r="W69"/>
  <c r="V69"/>
  <c r="U69"/>
  <c r="S69"/>
  <c r="O69"/>
  <c r="N69"/>
  <c r="M69"/>
  <c r="L69"/>
  <c r="K69"/>
  <c r="J69"/>
  <c r="I69"/>
  <c r="H69"/>
  <c r="G69"/>
  <c r="C69" s="1"/>
  <c r="F69"/>
  <c r="E69"/>
  <c r="D69"/>
  <c r="X66"/>
  <c r="W66"/>
  <c r="V66"/>
  <c r="U66"/>
  <c r="T66"/>
  <c r="S66"/>
  <c r="R66"/>
  <c r="Q66"/>
  <c r="P66"/>
  <c r="O66"/>
  <c r="N66"/>
  <c r="M66"/>
  <c r="K66"/>
  <c r="J66"/>
  <c r="I66"/>
  <c r="H66"/>
  <c r="G66"/>
  <c r="C66" s="1"/>
  <c r="F66"/>
  <c r="E66"/>
  <c r="D66"/>
  <c r="X63"/>
  <c r="W63"/>
  <c r="V63"/>
  <c r="U63"/>
  <c r="S63"/>
  <c r="R63"/>
  <c r="Q63"/>
  <c r="P63"/>
  <c r="O63"/>
  <c r="N63"/>
  <c r="M63"/>
  <c r="L63"/>
  <c r="K63"/>
  <c r="J63"/>
  <c r="I63"/>
  <c r="H63"/>
  <c r="F63"/>
  <c r="C63" s="1"/>
  <c r="E63"/>
  <c r="D63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D60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C57" s="1"/>
  <c r="F57"/>
  <c r="E57"/>
  <c r="D57"/>
  <c r="X54"/>
  <c r="W54"/>
  <c r="V54"/>
  <c r="U54"/>
  <c r="T54"/>
  <c r="S54"/>
  <c r="Q54"/>
  <c r="P54"/>
  <c r="O54"/>
  <c r="N54"/>
  <c r="M54"/>
  <c r="L54"/>
  <c r="K54"/>
  <c r="J54"/>
  <c r="I54"/>
  <c r="H54"/>
  <c r="G54"/>
  <c r="C54" s="1"/>
  <c r="F54"/>
  <c r="E54"/>
  <c r="D54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C51" s="1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C45" s="1"/>
  <c r="E45"/>
  <c r="D45"/>
  <c r="X42"/>
  <c r="W42"/>
  <c r="W3" s="1"/>
  <c r="V42"/>
  <c r="U42"/>
  <c r="T42"/>
  <c r="S42"/>
  <c r="S3" s="1"/>
  <c r="R42"/>
  <c r="Q42"/>
  <c r="P42"/>
  <c r="O42"/>
  <c r="O3" s="1"/>
  <c r="N42"/>
  <c r="M42"/>
  <c r="L42"/>
  <c r="K42"/>
  <c r="K3" s="1"/>
  <c r="J42"/>
  <c r="I42"/>
  <c r="H42"/>
  <c r="G42"/>
  <c r="G3" s="1"/>
  <c r="F42"/>
  <c r="E42"/>
  <c r="D42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 s="1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X33"/>
  <c r="V33"/>
  <c r="U33"/>
  <c r="T33"/>
  <c r="S33"/>
  <c r="R33"/>
  <c r="P33"/>
  <c r="O33"/>
  <c r="N33"/>
  <c r="M33"/>
  <c r="L33"/>
  <c r="K33"/>
  <c r="J33"/>
  <c r="I33"/>
  <c r="H33"/>
  <c r="G33"/>
  <c r="F33"/>
  <c r="E33"/>
  <c r="D33"/>
  <c r="C33" s="1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C30" s="1"/>
  <c r="D30"/>
  <c r="X27"/>
  <c r="W27"/>
  <c r="V27"/>
  <c r="U27"/>
  <c r="T27"/>
  <c r="S27"/>
  <c r="R27"/>
  <c r="R3" s="1"/>
  <c r="Q27"/>
  <c r="P27"/>
  <c r="O27"/>
  <c r="N27"/>
  <c r="N3" s="1"/>
  <c r="M27"/>
  <c r="L27"/>
  <c r="K27"/>
  <c r="J27"/>
  <c r="J3" s="1"/>
  <c r="I27"/>
  <c r="H27"/>
  <c r="G27"/>
  <c r="F27"/>
  <c r="C27" s="1"/>
  <c r="E27"/>
  <c r="X24"/>
  <c r="W24"/>
  <c r="V24"/>
  <c r="V3" s="1"/>
  <c r="T24"/>
  <c r="S24"/>
  <c r="R24"/>
  <c r="Q24"/>
  <c r="P24"/>
  <c r="O24"/>
  <c r="N24"/>
  <c r="M24"/>
  <c r="L24"/>
  <c r="K24"/>
  <c r="J24"/>
  <c r="I24"/>
  <c r="H24"/>
  <c r="F24"/>
  <c r="E24"/>
  <c r="D24"/>
  <c r="X21"/>
  <c r="W21"/>
  <c r="V21"/>
  <c r="U21"/>
  <c r="T21"/>
  <c r="S21"/>
  <c r="R21"/>
  <c r="Q21"/>
  <c r="P21"/>
  <c r="N21"/>
  <c r="M21"/>
  <c r="L21"/>
  <c r="K21"/>
  <c r="J21"/>
  <c r="I21"/>
  <c r="H21"/>
  <c r="G21"/>
  <c r="F21"/>
  <c r="E21"/>
  <c r="D21"/>
  <c r="C21" s="1"/>
  <c r="X18"/>
  <c r="W18"/>
  <c r="V18"/>
  <c r="U18"/>
  <c r="T18"/>
  <c r="S18"/>
  <c r="R18"/>
  <c r="Q18"/>
  <c r="O18"/>
  <c r="N18"/>
  <c r="M18"/>
  <c r="L18"/>
  <c r="K18"/>
  <c r="J18"/>
  <c r="I18"/>
  <c r="H18"/>
  <c r="G18"/>
  <c r="F18"/>
  <c r="E18"/>
  <c r="D18"/>
  <c r="C18" s="1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E15"/>
  <c r="D15"/>
  <c r="C15" s="1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E12"/>
  <c r="D12"/>
  <c r="X9"/>
  <c r="W9"/>
  <c r="V9"/>
  <c r="U9"/>
  <c r="T9"/>
  <c r="S9"/>
  <c r="R9"/>
  <c r="Q9"/>
  <c r="P9"/>
  <c r="O9"/>
  <c r="N9"/>
  <c r="M9"/>
  <c r="L9"/>
  <c r="K9"/>
  <c r="J9"/>
  <c r="I9"/>
  <c r="C9" s="1"/>
  <c r="H9"/>
  <c r="F9"/>
  <c r="E9"/>
  <c r="D6"/>
  <c r="D3" s="1"/>
  <c r="E6"/>
  <c r="F6"/>
  <c r="G6"/>
  <c r="H6"/>
  <c r="H3" s="1"/>
  <c r="I6"/>
  <c r="J6"/>
  <c r="K6"/>
  <c r="L6"/>
  <c r="L3" s="1"/>
  <c r="M6"/>
  <c r="N6"/>
  <c r="O6"/>
  <c r="P6"/>
  <c r="P3" s="1"/>
  <c r="Q6"/>
  <c r="R6"/>
  <c r="S6"/>
  <c r="T6"/>
  <c r="T3" s="1"/>
  <c r="U6"/>
  <c r="V6"/>
  <c r="W6"/>
  <c r="X6"/>
  <c r="X3" s="1"/>
  <c r="P4"/>
  <c r="D4"/>
  <c r="C77"/>
  <c r="C76"/>
  <c r="C74"/>
  <c r="C73"/>
  <c r="C72"/>
  <c r="C71"/>
  <c r="C70"/>
  <c r="C68"/>
  <c r="C67"/>
  <c r="C65"/>
  <c r="C64"/>
  <c r="C62"/>
  <c r="C61"/>
  <c r="C60"/>
  <c r="C59"/>
  <c r="C58"/>
  <c r="C56"/>
  <c r="C55"/>
  <c r="C53"/>
  <c r="C52"/>
  <c r="C50"/>
  <c r="C49"/>
  <c r="C48"/>
  <c r="C47"/>
  <c r="C46"/>
  <c r="C44"/>
  <c r="C43"/>
  <c r="C41"/>
  <c r="C40"/>
  <c r="C38"/>
  <c r="C37"/>
  <c r="C36"/>
  <c r="C35"/>
  <c r="C34"/>
  <c r="C32"/>
  <c r="C31"/>
  <c r="C29"/>
  <c r="C28"/>
  <c r="C26"/>
  <c r="C25"/>
  <c r="C24"/>
  <c r="C23"/>
  <c r="C22"/>
  <c r="C20"/>
  <c r="C19"/>
  <c r="C17"/>
  <c r="C16"/>
  <c r="C14"/>
  <c r="C13"/>
  <c r="C12"/>
  <c r="C11"/>
  <c r="C10"/>
  <c r="C8"/>
  <c r="C7"/>
  <c r="X5"/>
  <c r="W5"/>
  <c r="V5"/>
  <c r="U5"/>
  <c r="T5"/>
  <c r="S5"/>
  <c r="R5"/>
  <c r="Q5"/>
  <c r="P5"/>
  <c r="O5"/>
  <c r="N5"/>
  <c r="M5"/>
  <c r="L5"/>
  <c r="K5"/>
  <c r="J5"/>
  <c r="I5"/>
  <c r="H5"/>
  <c r="G5"/>
  <c r="C5" s="1"/>
  <c r="F5"/>
  <c r="E5"/>
  <c r="D5"/>
  <c r="X4"/>
  <c r="W4"/>
  <c r="V4"/>
  <c r="U4"/>
  <c r="T4"/>
  <c r="S4"/>
  <c r="R4"/>
  <c r="Q4"/>
  <c r="O4"/>
  <c r="N4"/>
  <c r="M4"/>
  <c r="L4"/>
  <c r="K4"/>
  <c r="J4"/>
  <c r="I4"/>
  <c r="H4"/>
  <c r="C4" s="1"/>
  <c r="G4"/>
  <c r="F4"/>
  <c r="E4"/>
  <c r="U3"/>
  <c r="Q3"/>
  <c r="M3"/>
  <c r="I3"/>
  <c r="E3"/>
  <c r="C3" l="1"/>
  <c r="C6"/>
  <c r="C42"/>
</calcChain>
</file>

<file path=xl/sharedStrings.xml><?xml version="1.0" encoding="utf-8"?>
<sst xmlns="http://schemas.openxmlformats.org/spreadsheetml/2006/main" count="126" uniqueCount="53">
  <si>
    <t>本表格請用A4橫式列印</t>
  </si>
  <si>
    <t>性別</t>
  </si>
  <si>
    <t>總計</t>
  </si>
  <si>
    <t>0~4</t>
  </si>
  <si>
    <t>5~9</t>
  </si>
  <si>
    <t>10~14</t>
  </si>
  <si>
    <t>15~19</t>
  </si>
  <si>
    <t>20~24</t>
  </si>
  <si>
    <t>25~29</t>
  </si>
  <si>
    <t>30~34</t>
  </si>
  <si>
    <t>35~39</t>
  </si>
  <si>
    <t>40~44</t>
  </si>
  <si>
    <t>45~49</t>
  </si>
  <si>
    <t>50~54</t>
  </si>
  <si>
    <t>55~59</t>
  </si>
  <si>
    <t>60~64</t>
  </si>
  <si>
    <t>65~69</t>
  </si>
  <si>
    <t>70~74</t>
  </si>
  <si>
    <t>75~79</t>
  </si>
  <si>
    <t>80~84</t>
  </si>
  <si>
    <t>85~89</t>
  </si>
  <si>
    <t>90~94</t>
  </si>
  <si>
    <t>95~99</t>
  </si>
  <si>
    <t>100  以上</t>
  </si>
  <si>
    <t>計</t>
  </si>
  <si>
    <t>男</t>
  </si>
  <si>
    <t>女</t>
  </si>
  <si>
    <t>里別</t>
    <phoneticPr fontId="1" type="noConversion"/>
  </si>
  <si>
    <t>東林</t>
    <phoneticPr fontId="1" type="noConversion"/>
  </si>
  <si>
    <t>林園</t>
    <phoneticPr fontId="1" type="noConversion"/>
  </si>
  <si>
    <t>溪州</t>
    <phoneticPr fontId="1" type="noConversion"/>
  </si>
  <si>
    <t>潭頭</t>
    <phoneticPr fontId="1" type="noConversion"/>
  </si>
  <si>
    <t>中厝</t>
    <phoneticPr fontId="1" type="noConversion"/>
  </si>
  <si>
    <t>中門</t>
    <phoneticPr fontId="1" type="noConversion"/>
  </si>
  <si>
    <t>頂厝</t>
    <phoneticPr fontId="1" type="noConversion"/>
  </si>
  <si>
    <t>港埔</t>
    <phoneticPr fontId="1" type="noConversion"/>
  </si>
  <si>
    <t>西溪</t>
    <phoneticPr fontId="1" type="noConversion"/>
  </si>
  <si>
    <t>港嘴</t>
    <phoneticPr fontId="1" type="noConversion"/>
  </si>
  <si>
    <t>北汕</t>
    <phoneticPr fontId="1" type="noConversion"/>
  </si>
  <si>
    <t>林內</t>
    <phoneticPr fontId="1" type="noConversion"/>
  </si>
  <si>
    <t>王公</t>
    <phoneticPr fontId="1" type="noConversion"/>
  </si>
  <si>
    <t>林家</t>
    <phoneticPr fontId="1" type="noConversion"/>
  </si>
  <si>
    <t>龔厝</t>
    <phoneticPr fontId="1" type="noConversion"/>
  </si>
  <si>
    <t>鳳芸</t>
    <phoneticPr fontId="1" type="noConversion"/>
  </si>
  <si>
    <t>中芸</t>
    <phoneticPr fontId="1" type="noConversion"/>
  </si>
  <si>
    <t>東汕</t>
    <phoneticPr fontId="1" type="noConversion"/>
  </si>
  <si>
    <t>西汕</t>
    <phoneticPr fontId="1" type="noConversion"/>
  </si>
  <si>
    <t>仁愛</t>
    <phoneticPr fontId="1" type="noConversion"/>
  </si>
  <si>
    <t>文賢</t>
    <phoneticPr fontId="1" type="noConversion"/>
  </si>
  <si>
    <t>廣應</t>
    <phoneticPr fontId="1" type="noConversion"/>
  </si>
  <si>
    <t>五福</t>
    <phoneticPr fontId="1" type="noConversion"/>
  </si>
  <si>
    <t>中汕</t>
    <phoneticPr fontId="1" type="noConversion"/>
  </si>
  <si>
    <t>105年1月底各年齡層人口數統計表</t>
    <phoneticPr fontId="1" type="noConversion"/>
  </si>
</sst>
</file>

<file path=xl/styles.xml><?xml version="1.0" encoding="utf-8"?>
<styleSheet xmlns="http://schemas.openxmlformats.org/spreadsheetml/2006/main">
  <fonts count="8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1"/>
      <color indexed="9"/>
      <name val="新細明體"/>
      <family val="1"/>
      <charset val="136"/>
    </font>
    <font>
      <b/>
      <sz val="9"/>
      <color indexed="9"/>
      <name val="新細明體"/>
      <family val="1"/>
      <charset val="136"/>
    </font>
    <font>
      <sz val="11"/>
      <name val="新細明體"/>
      <family val="1"/>
      <charset val="136"/>
    </font>
    <font>
      <b/>
      <sz val="11"/>
      <name val="新細明體"/>
      <family val="1"/>
      <charset val="136"/>
    </font>
    <font>
      <b/>
      <sz val="18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4"/>
      </bottom>
      <diagonal/>
    </border>
    <border>
      <left style="medium">
        <color indexed="44"/>
      </left>
      <right style="thin">
        <color indexed="44"/>
      </right>
      <top/>
      <bottom style="thin">
        <color indexed="44"/>
      </bottom>
      <diagonal/>
    </border>
    <border>
      <left/>
      <right style="thin">
        <color indexed="44"/>
      </right>
      <top/>
      <bottom style="thin">
        <color indexed="44"/>
      </bottom>
      <diagonal/>
    </border>
    <border>
      <left/>
      <right style="thin">
        <color indexed="44"/>
      </right>
      <top style="medium">
        <color indexed="44"/>
      </top>
      <bottom style="thin">
        <color indexed="44"/>
      </bottom>
      <diagonal/>
    </border>
    <border>
      <left/>
      <right style="medium">
        <color indexed="44"/>
      </right>
      <top/>
      <bottom style="thin">
        <color indexed="44"/>
      </bottom>
      <diagonal/>
    </border>
    <border>
      <left/>
      <right style="thin">
        <color indexed="44"/>
      </right>
      <top/>
      <bottom style="medium">
        <color indexed="44"/>
      </bottom>
      <diagonal/>
    </border>
    <border>
      <left/>
      <right style="medium">
        <color indexed="44"/>
      </right>
      <top/>
      <bottom style="medium">
        <color indexed="44"/>
      </bottom>
      <diagonal/>
    </border>
    <border>
      <left/>
      <right style="medium">
        <color indexed="44"/>
      </right>
      <top style="medium">
        <color indexed="44"/>
      </top>
      <bottom style="thin">
        <color indexed="44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64"/>
      </bottom>
      <diagonal/>
    </border>
    <border>
      <left style="medium">
        <color indexed="44"/>
      </left>
      <right style="thin">
        <color indexed="44"/>
      </right>
      <top style="thin">
        <color indexed="44"/>
      </top>
      <bottom/>
      <diagonal/>
    </border>
    <border>
      <left style="medium">
        <color indexed="44"/>
      </left>
      <right style="thin">
        <color indexed="44"/>
      </right>
      <top/>
      <bottom/>
      <diagonal/>
    </border>
    <border>
      <left style="medium">
        <color indexed="44"/>
      </left>
      <right style="thin">
        <color indexed="44"/>
      </right>
      <top/>
      <bottom style="medium">
        <color indexed="4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5" fillId="3" borderId="3" xfId="0" applyFont="1" applyFill="1" applyBorder="1" applyProtection="1">
      <alignment vertical="center"/>
      <protection locked="0"/>
    </xf>
    <xf numFmtId="0" fontId="5" fillId="0" borderId="3" xfId="0" applyFont="1" applyBorder="1" applyProtection="1">
      <alignment vertical="center"/>
      <protection locked="0"/>
    </xf>
    <xf numFmtId="0" fontId="5" fillId="0" borderId="5" xfId="0" applyFont="1" applyBorder="1" applyProtection="1">
      <alignment vertical="center"/>
      <protection locked="0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Protection="1">
      <alignment vertical="center"/>
      <protection locked="0"/>
    </xf>
    <xf numFmtId="0" fontId="5" fillId="0" borderId="7" xfId="0" applyFont="1" applyBorder="1" applyProtection="1">
      <alignment vertical="center"/>
      <protection locked="0"/>
    </xf>
    <xf numFmtId="0" fontId="4" fillId="2" borderId="8" xfId="0" applyFont="1" applyFill="1" applyBorder="1" applyAlignment="1">
      <alignment horizontal="center" vertical="center" wrapText="1" shrinkToFit="1"/>
    </xf>
    <xf numFmtId="0" fontId="5" fillId="0" borderId="9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FF0000"/>
                </a:solidFill>
                <a:latin typeface="標楷體"/>
                <a:ea typeface="標楷體"/>
                <a:cs typeface="標楷體"/>
              </a:defRPr>
            </a:pPr>
            <a:r>
              <a:rPr lang="en-US" altLang="zh-TW"/>
              <a:t>105</a:t>
            </a:r>
            <a:r>
              <a:rPr lang="zh-TW" altLang="en-US"/>
              <a:t>年</a:t>
            </a:r>
            <a:r>
              <a:rPr lang="en-US" altLang="zh-TW"/>
              <a:t>1</a:t>
            </a:r>
            <a:r>
              <a:rPr lang="zh-TW" altLang="en-US"/>
              <a:t>月底各年齡層人口數統計圖</a:t>
            </a:r>
          </a:p>
        </c:rich>
      </c:tx>
      <c:layout>
        <c:manualLayout>
          <c:xMode val="edge"/>
          <c:yMode val="edge"/>
          <c:x val="0.31552874479640436"/>
          <c:y val="1.091737246884410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0444721635451364E-2"/>
          <c:y val="9.6072877725828162E-2"/>
          <c:w val="0.87053044574121941"/>
          <c:h val="0.74238132788139943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50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Sheet1!$D$2:$X$2</c:f>
              <c:strCache>
                <c:ptCount val="21"/>
                <c:pt idx="0">
                  <c:v>0~4</c:v>
                </c:pt>
                <c:pt idx="1">
                  <c:v>5~9</c:v>
                </c:pt>
                <c:pt idx="2">
                  <c:v>10~14</c:v>
                </c:pt>
                <c:pt idx="3">
                  <c:v>15~19</c:v>
                </c:pt>
                <c:pt idx="4">
                  <c:v>20~24</c:v>
                </c:pt>
                <c:pt idx="5">
                  <c:v>25~29</c:v>
                </c:pt>
                <c:pt idx="6">
                  <c:v>30~34</c:v>
                </c:pt>
                <c:pt idx="7">
                  <c:v>35~39</c:v>
                </c:pt>
                <c:pt idx="8">
                  <c:v>40~44</c:v>
                </c:pt>
                <c:pt idx="9">
                  <c:v>45~49</c:v>
                </c:pt>
                <c:pt idx="10">
                  <c:v>50~54</c:v>
                </c:pt>
                <c:pt idx="11">
                  <c:v>55~59</c:v>
                </c:pt>
                <c:pt idx="12">
                  <c:v>60~64</c:v>
                </c:pt>
                <c:pt idx="13">
                  <c:v>65~69</c:v>
                </c:pt>
                <c:pt idx="14">
                  <c:v>70~74</c:v>
                </c:pt>
                <c:pt idx="15">
                  <c:v>75~79</c:v>
                </c:pt>
                <c:pt idx="16">
                  <c:v>80~84</c:v>
                </c:pt>
                <c:pt idx="17">
                  <c:v>85~89</c:v>
                </c:pt>
                <c:pt idx="18">
                  <c:v>90~94</c:v>
                </c:pt>
                <c:pt idx="19">
                  <c:v>95~99</c:v>
                </c:pt>
                <c:pt idx="20">
                  <c:v>100  以上</c:v>
                </c:pt>
              </c:strCache>
            </c:strRef>
          </c:cat>
          <c:val>
            <c:numRef>
              <c:f>Sheet1!$D$3:$X$3</c:f>
              <c:numCache>
                <c:formatCode>General</c:formatCode>
                <c:ptCount val="21"/>
                <c:pt idx="0">
                  <c:v>2932</c:v>
                </c:pt>
                <c:pt idx="1">
                  <c:v>2651</c:v>
                </c:pt>
                <c:pt idx="2">
                  <c:v>3510</c:v>
                </c:pt>
                <c:pt idx="3">
                  <c:v>4862</c:v>
                </c:pt>
                <c:pt idx="4">
                  <c:v>5128</c:v>
                </c:pt>
                <c:pt idx="5">
                  <c:v>5013</c:v>
                </c:pt>
                <c:pt idx="6">
                  <c:v>5902</c:v>
                </c:pt>
                <c:pt idx="7">
                  <c:v>6485</c:v>
                </c:pt>
                <c:pt idx="8">
                  <c:v>5479</c:v>
                </c:pt>
                <c:pt idx="9">
                  <c:v>5350</c:v>
                </c:pt>
                <c:pt idx="10">
                  <c:v>5534</c:v>
                </c:pt>
                <c:pt idx="11">
                  <c:v>5166</c:v>
                </c:pt>
                <c:pt idx="12">
                  <c:v>4490</c:v>
                </c:pt>
                <c:pt idx="13">
                  <c:v>2789</c:v>
                </c:pt>
                <c:pt idx="14">
                  <c:v>2003</c:v>
                </c:pt>
                <c:pt idx="15">
                  <c:v>1427</c:v>
                </c:pt>
                <c:pt idx="16">
                  <c:v>913</c:v>
                </c:pt>
                <c:pt idx="17">
                  <c:v>567</c:v>
                </c:pt>
                <c:pt idx="18">
                  <c:v>196</c:v>
                </c:pt>
                <c:pt idx="19">
                  <c:v>24</c:v>
                </c:pt>
                <c:pt idx="20">
                  <c:v>2</c:v>
                </c:pt>
              </c:numCache>
            </c:numRef>
          </c:val>
        </c:ser>
        <c:dLbls>
          <c:showVal val="1"/>
        </c:dLbls>
        <c:axId val="121637120"/>
        <c:axId val="121651584"/>
      </c:barChart>
      <c:catAx>
        <c:axId val="1216371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FF0000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年齡層</a:t>
                </a:r>
              </a:p>
            </c:rich>
          </c:tx>
          <c:layout>
            <c:manualLayout>
              <c:xMode val="edge"/>
              <c:yMode val="edge"/>
              <c:x val="0.49127928342892918"/>
              <c:y val="0.91924276187667386"/>
            </c:manualLayout>
          </c:layout>
          <c:spPr>
            <a:noFill/>
            <a:ln w="25400">
              <a:noFill/>
            </a:ln>
          </c:spPr>
        </c:title>
        <c:numFmt formatCode="0_ 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975" b="1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21651584"/>
        <c:crosses val="autoZero"/>
        <c:auto val="1"/>
        <c:lblAlgn val="ctr"/>
        <c:lblOffset val="100"/>
        <c:tickLblSkip val="1"/>
        <c:tickMarkSkip val="1"/>
      </c:catAx>
      <c:valAx>
        <c:axId val="1216515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425" b="1" i="0" u="none" strike="noStrike" baseline="0">
                    <a:solidFill>
                      <a:srgbClr val="FF0000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人口數</a:t>
                </a:r>
              </a:p>
            </c:rich>
          </c:tx>
          <c:layout>
            <c:manualLayout>
              <c:xMode val="edge"/>
              <c:yMode val="edge"/>
              <c:x val="5.1389046383779188E-3"/>
              <c:y val="0.3624567659656245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21637120"/>
        <c:crosses val="autoZero"/>
        <c:crossBetween val="between"/>
      </c:valAx>
      <c:spPr>
        <a:solidFill>
          <a:srgbClr val="C0C0C0"/>
        </a:solidFill>
        <a:ln w="12700">
          <a:solidFill>
            <a:srgbClr val="FFFF00"/>
          </a:solidFill>
          <a:prstDash val="solid"/>
        </a:ln>
      </c:spPr>
    </c:plotArea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77</xdr:row>
      <xdr:rowOff>19050</xdr:rowOff>
    </xdr:from>
    <xdr:to>
      <xdr:col>23</xdr:col>
      <xdr:colOff>314325</xdr:colOff>
      <xdr:row>97</xdr:row>
      <xdr:rowOff>190500</xdr:rowOff>
    </xdr:to>
    <xdr:graphicFrame macro="">
      <xdr:nvGraphicFramePr>
        <xdr:cNvPr id="1026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7"/>
  <sheetViews>
    <sheetView tabSelected="1" zoomScale="120" workbookViewId="0">
      <selection activeCell="L10" sqref="L10"/>
    </sheetView>
  </sheetViews>
  <sheetFormatPr defaultColWidth="9" defaultRowHeight="16.5" customHeight="1"/>
  <cols>
    <col min="1" max="1" width="5.6640625" customWidth="1"/>
    <col min="2" max="2" width="4" customWidth="1"/>
    <col min="3" max="3" width="5.33203125" customWidth="1"/>
    <col min="4" max="23" width="5.109375" customWidth="1"/>
    <col min="24" max="24" width="4.33203125" customWidth="1"/>
  </cols>
  <sheetData>
    <row r="1" spans="1:24" ht="29.25" customHeight="1" thickBot="1">
      <c r="A1" s="19" t="s">
        <v>0</v>
      </c>
      <c r="B1" s="19"/>
      <c r="C1" s="19"/>
      <c r="D1" s="19"/>
      <c r="E1" s="19"/>
      <c r="F1" s="1"/>
      <c r="G1" s="1"/>
      <c r="H1" s="20" t="s">
        <v>52</v>
      </c>
      <c r="I1" s="20"/>
      <c r="J1" s="20"/>
      <c r="K1" s="20"/>
      <c r="L1" s="20"/>
      <c r="M1" s="20"/>
      <c r="N1" s="20"/>
      <c r="O1" s="20"/>
      <c r="P1" s="20"/>
      <c r="Q1" s="20"/>
    </row>
    <row r="2" spans="1:24" ht="31.5" customHeight="1">
      <c r="A2" s="2" t="s">
        <v>27</v>
      </c>
      <c r="B2" s="3" t="s">
        <v>1</v>
      </c>
      <c r="C2" s="3" t="s">
        <v>2</v>
      </c>
      <c r="D2" s="4" t="s">
        <v>3</v>
      </c>
      <c r="E2" s="4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6" t="s">
        <v>17</v>
      </c>
      <c r="S2" s="6" t="s">
        <v>18</v>
      </c>
      <c r="T2" s="6" t="s">
        <v>19</v>
      </c>
      <c r="U2" s="6" t="s">
        <v>20</v>
      </c>
      <c r="V2" s="6" t="s">
        <v>21</v>
      </c>
      <c r="W2" s="6" t="s">
        <v>22</v>
      </c>
      <c r="X2" s="17" t="s">
        <v>23</v>
      </c>
    </row>
    <row r="3" spans="1:24" ht="16.5" customHeight="1">
      <c r="A3" s="21" t="s">
        <v>2</v>
      </c>
      <c r="B3" s="7" t="s">
        <v>24</v>
      </c>
      <c r="C3" s="8">
        <f t="shared" ref="C3:C34" si="0">SUM(D3:X3)</f>
        <v>70423</v>
      </c>
      <c r="D3" s="8">
        <f t="shared" ref="D3:X3" si="1">SUM(D6+D9+D12+D15+D18+D21+D24+D27+D30+D33+D36+D39+D42+D45+D48+D51+D54+D57+D60+D63+D66+D69+D72+D75)</f>
        <v>2932</v>
      </c>
      <c r="E3" s="8">
        <f t="shared" si="1"/>
        <v>2651</v>
      </c>
      <c r="F3" s="8">
        <f t="shared" si="1"/>
        <v>3510</v>
      </c>
      <c r="G3" s="8">
        <f t="shared" si="1"/>
        <v>4862</v>
      </c>
      <c r="H3" s="8">
        <f t="shared" si="1"/>
        <v>5128</v>
      </c>
      <c r="I3" s="8">
        <f t="shared" si="1"/>
        <v>5013</v>
      </c>
      <c r="J3" s="8">
        <f t="shared" si="1"/>
        <v>5902</v>
      </c>
      <c r="K3" s="8">
        <f t="shared" si="1"/>
        <v>6485</v>
      </c>
      <c r="L3" s="8">
        <f t="shared" si="1"/>
        <v>5479</v>
      </c>
      <c r="M3" s="8">
        <f t="shared" si="1"/>
        <v>5350</v>
      </c>
      <c r="N3" s="8">
        <f t="shared" si="1"/>
        <v>5534</v>
      </c>
      <c r="O3" s="8">
        <f t="shared" si="1"/>
        <v>5166</v>
      </c>
      <c r="P3" s="8">
        <f t="shared" si="1"/>
        <v>4490</v>
      </c>
      <c r="Q3" s="8">
        <f t="shared" si="1"/>
        <v>2789</v>
      </c>
      <c r="R3" s="8">
        <f t="shared" si="1"/>
        <v>2003</v>
      </c>
      <c r="S3" s="8">
        <f t="shared" si="1"/>
        <v>1427</v>
      </c>
      <c r="T3" s="8">
        <f t="shared" si="1"/>
        <v>913</v>
      </c>
      <c r="U3" s="8">
        <f t="shared" si="1"/>
        <v>567</v>
      </c>
      <c r="V3" s="8">
        <f t="shared" si="1"/>
        <v>196</v>
      </c>
      <c r="W3" s="8">
        <f t="shared" si="1"/>
        <v>24</v>
      </c>
      <c r="X3" s="8">
        <f t="shared" si="1"/>
        <v>2</v>
      </c>
    </row>
    <row r="4" spans="1:24" ht="16.5" customHeight="1">
      <c r="A4" s="22"/>
      <c r="B4" s="9" t="s">
        <v>25</v>
      </c>
      <c r="C4" s="10">
        <f t="shared" si="0"/>
        <v>35723</v>
      </c>
      <c r="D4" s="10">
        <f t="shared" ref="D4:X4" si="2">SUM(D7+D10+D13+D16+D19+D22+D25+D28+D31+D34+D37+D40+D43+D46+D49+D52+D55+D58+D61+D64+D67+D70+D73+D76)</f>
        <v>1525</v>
      </c>
      <c r="E4" s="10">
        <f t="shared" si="2"/>
        <v>1411</v>
      </c>
      <c r="F4" s="10">
        <f t="shared" si="2"/>
        <v>1782</v>
      </c>
      <c r="G4" s="10">
        <f t="shared" si="2"/>
        <v>2492</v>
      </c>
      <c r="H4" s="10">
        <f t="shared" si="2"/>
        <v>2642</v>
      </c>
      <c r="I4" s="10">
        <f t="shared" si="2"/>
        <v>2560</v>
      </c>
      <c r="J4" s="10">
        <f t="shared" si="2"/>
        <v>2971</v>
      </c>
      <c r="K4" s="10">
        <f t="shared" si="2"/>
        <v>3312</v>
      </c>
      <c r="L4" s="10">
        <f t="shared" si="2"/>
        <v>2878</v>
      </c>
      <c r="M4" s="10">
        <f t="shared" si="2"/>
        <v>2848</v>
      </c>
      <c r="N4" s="10">
        <f t="shared" si="2"/>
        <v>2802</v>
      </c>
      <c r="O4" s="10">
        <f t="shared" si="2"/>
        <v>2593</v>
      </c>
      <c r="P4" s="10">
        <f t="shared" ref="D4:X5" si="3">SUM(P7+P10+P13+P16+P19+P22+P25+P28+P31+P34+P37+P40+P43+P46+P49+P52+P55+P58+P61+P64+P67+P70+P73+P76)</f>
        <v>2133</v>
      </c>
      <c r="Q4" s="10">
        <f t="shared" si="2"/>
        <v>1330</v>
      </c>
      <c r="R4" s="10">
        <f t="shared" si="2"/>
        <v>960</v>
      </c>
      <c r="S4" s="10">
        <f t="shared" si="2"/>
        <v>667</v>
      </c>
      <c r="T4" s="10">
        <f t="shared" si="2"/>
        <v>418</v>
      </c>
      <c r="U4" s="10">
        <f t="shared" si="2"/>
        <v>300</v>
      </c>
      <c r="V4" s="10">
        <f t="shared" si="2"/>
        <v>88</v>
      </c>
      <c r="W4" s="10">
        <f t="shared" si="2"/>
        <v>11</v>
      </c>
      <c r="X4" s="10">
        <f t="shared" si="2"/>
        <v>0</v>
      </c>
    </row>
    <row r="5" spans="1:24" ht="16.5" customHeight="1">
      <c r="A5" s="23"/>
      <c r="B5" s="9" t="s">
        <v>26</v>
      </c>
      <c r="C5" s="10">
        <f t="shared" si="0"/>
        <v>34700</v>
      </c>
      <c r="D5" s="10">
        <f t="shared" si="3"/>
        <v>1407</v>
      </c>
      <c r="E5" s="10">
        <f t="shared" si="3"/>
        <v>1240</v>
      </c>
      <c r="F5" s="10">
        <f t="shared" si="3"/>
        <v>1728</v>
      </c>
      <c r="G5" s="18">
        <f t="shared" si="3"/>
        <v>2370</v>
      </c>
      <c r="H5" s="10">
        <f t="shared" si="3"/>
        <v>2486</v>
      </c>
      <c r="I5" s="10">
        <f t="shared" si="3"/>
        <v>2453</v>
      </c>
      <c r="J5" s="10">
        <f t="shared" si="3"/>
        <v>2931</v>
      </c>
      <c r="K5" s="10">
        <f t="shared" si="3"/>
        <v>3173</v>
      </c>
      <c r="L5" s="10">
        <f t="shared" si="3"/>
        <v>2601</v>
      </c>
      <c r="M5" s="10">
        <f t="shared" si="3"/>
        <v>2502</v>
      </c>
      <c r="N5" s="10">
        <f t="shared" si="3"/>
        <v>2732</v>
      </c>
      <c r="O5" s="10">
        <f t="shared" si="3"/>
        <v>2573</v>
      </c>
      <c r="P5" s="10">
        <f t="shared" si="3"/>
        <v>2357</v>
      </c>
      <c r="Q5" s="10">
        <f t="shared" si="3"/>
        <v>1459</v>
      </c>
      <c r="R5" s="10">
        <f t="shared" si="3"/>
        <v>1043</v>
      </c>
      <c r="S5" s="10">
        <f t="shared" si="3"/>
        <v>760</v>
      </c>
      <c r="T5" s="10">
        <f t="shared" si="3"/>
        <v>495</v>
      </c>
      <c r="U5" s="10">
        <f t="shared" si="3"/>
        <v>267</v>
      </c>
      <c r="V5" s="10">
        <f t="shared" si="3"/>
        <v>108</v>
      </c>
      <c r="W5" s="10">
        <f t="shared" si="3"/>
        <v>13</v>
      </c>
      <c r="X5" s="10">
        <f t="shared" si="3"/>
        <v>2</v>
      </c>
    </row>
    <row r="6" spans="1:24" ht="16.5" customHeight="1">
      <c r="A6" s="21" t="s">
        <v>28</v>
      </c>
      <c r="B6" s="7" t="s">
        <v>24</v>
      </c>
      <c r="C6" s="8">
        <f t="shared" si="0"/>
        <v>3506</v>
      </c>
      <c r="D6" s="11">
        <f>SUM(D7:D8)</f>
        <v>143</v>
      </c>
      <c r="E6" s="11">
        <f t="shared" ref="E6:X6" si="4">SUM(E7:E8)</f>
        <v>208</v>
      </c>
      <c r="F6" s="11">
        <f t="shared" si="4"/>
        <v>214</v>
      </c>
      <c r="G6" s="11">
        <f t="shared" si="4"/>
        <v>245</v>
      </c>
      <c r="H6" s="11">
        <f t="shared" si="4"/>
        <v>242</v>
      </c>
      <c r="I6" s="11">
        <f t="shared" si="4"/>
        <v>248</v>
      </c>
      <c r="J6" s="11">
        <f t="shared" si="4"/>
        <v>257</v>
      </c>
      <c r="K6" s="11">
        <f t="shared" si="4"/>
        <v>323</v>
      </c>
      <c r="L6" s="11">
        <f t="shared" si="4"/>
        <v>270</v>
      </c>
      <c r="M6" s="11">
        <f t="shared" si="4"/>
        <v>252</v>
      </c>
      <c r="N6" s="11">
        <f t="shared" si="4"/>
        <v>241</v>
      </c>
      <c r="O6" s="11">
        <f t="shared" si="4"/>
        <v>248</v>
      </c>
      <c r="P6" s="11">
        <f t="shared" si="4"/>
        <v>202</v>
      </c>
      <c r="Q6" s="11">
        <f t="shared" si="4"/>
        <v>128</v>
      </c>
      <c r="R6" s="11">
        <f t="shared" si="4"/>
        <v>118</v>
      </c>
      <c r="S6" s="11">
        <f t="shared" si="4"/>
        <v>79</v>
      </c>
      <c r="T6" s="11">
        <f t="shared" si="4"/>
        <v>63</v>
      </c>
      <c r="U6" s="11">
        <f t="shared" si="4"/>
        <v>19</v>
      </c>
      <c r="V6" s="11">
        <f t="shared" si="4"/>
        <v>4</v>
      </c>
      <c r="W6" s="11">
        <f t="shared" si="4"/>
        <v>1</v>
      </c>
      <c r="X6" s="11">
        <f t="shared" si="4"/>
        <v>1</v>
      </c>
    </row>
    <row r="7" spans="1:24" ht="16.5" customHeight="1">
      <c r="A7" s="22"/>
      <c r="B7" s="9" t="s">
        <v>25</v>
      </c>
      <c r="C7" s="10">
        <f t="shared" si="0"/>
        <v>1736</v>
      </c>
      <c r="D7" s="12">
        <v>65</v>
      </c>
      <c r="E7" s="12">
        <v>111</v>
      </c>
      <c r="F7" s="12">
        <v>108</v>
      </c>
      <c r="G7" s="12">
        <v>121</v>
      </c>
      <c r="H7" s="12">
        <v>121</v>
      </c>
      <c r="I7" s="12">
        <v>130</v>
      </c>
      <c r="J7" s="12">
        <v>127</v>
      </c>
      <c r="K7" s="12">
        <v>165</v>
      </c>
      <c r="L7" s="12">
        <v>121</v>
      </c>
      <c r="M7" s="12">
        <v>126</v>
      </c>
      <c r="N7" s="12">
        <v>127</v>
      </c>
      <c r="O7" s="12">
        <v>118</v>
      </c>
      <c r="P7" s="12">
        <v>96</v>
      </c>
      <c r="Q7" s="12">
        <v>66</v>
      </c>
      <c r="R7" s="12">
        <v>51</v>
      </c>
      <c r="S7" s="12">
        <v>43</v>
      </c>
      <c r="T7" s="12">
        <v>27</v>
      </c>
      <c r="U7" s="12">
        <v>10</v>
      </c>
      <c r="V7" s="12">
        <v>2</v>
      </c>
      <c r="W7" s="12">
        <v>1</v>
      </c>
      <c r="X7" s="13">
        <v>0</v>
      </c>
    </row>
    <row r="8" spans="1:24" ht="16.5" customHeight="1">
      <c r="A8" s="23"/>
      <c r="B8" s="9" t="s">
        <v>26</v>
      </c>
      <c r="C8" s="10">
        <f t="shared" si="0"/>
        <v>1770</v>
      </c>
      <c r="D8" s="12">
        <v>78</v>
      </c>
      <c r="E8" s="12">
        <v>97</v>
      </c>
      <c r="F8" s="12">
        <v>106</v>
      </c>
      <c r="G8" s="12">
        <v>124</v>
      </c>
      <c r="H8" s="12">
        <v>121</v>
      </c>
      <c r="I8" s="12">
        <v>118</v>
      </c>
      <c r="J8" s="12">
        <v>130</v>
      </c>
      <c r="K8" s="12">
        <v>158</v>
      </c>
      <c r="L8" s="12">
        <v>149</v>
      </c>
      <c r="M8" s="12">
        <v>126</v>
      </c>
      <c r="N8" s="12">
        <v>114</v>
      </c>
      <c r="O8" s="12">
        <v>130</v>
      </c>
      <c r="P8" s="12">
        <v>106</v>
      </c>
      <c r="Q8" s="12">
        <v>62</v>
      </c>
      <c r="R8" s="12">
        <v>67</v>
      </c>
      <c r="S8" s="12">
        <v>36</v>
      </c>
      <c r="T8" s="12">
        <v>36</v>
      </c>
      <c r="U8" s="12">
        <v>9</v>
      </c>
      <c r="V8" s="12">
        <v>2</v>
      </c>
      <c r="W8" s="12">
        <v>0</v>
      </c>
      <c r="X8" s="13">
        <v>1</v>
      </c>
    </row>
    <row r="9" spans="1:24" ht="16.5" customHeight="1">
      <c r="A9" s="21" t="s">
        <v>29</v>
      </c>
      <c r="B9" s="7" t="s">
        <v>24</v>
      </c>
      <c r="C9" s="8">
        <f t="shared" si="0"/>
        <v>4043</v>
      </c>
      <c r="D9" s="11">
        <f t="shared" ref="D9:X9" si="5">SUM(D10:D11)</f>
        <v>173</v>
      </c>
      <c r="E9" s="11">
        <f t="shared" si="5"/>
        <v>200</v>
      </c>
      <c r="F9" s="11">
        <f t="shared" si="5"/>
        <v>201</v>
      </c>
      <c r="G9" s="11">
        <f t="shared" si="5"/>
        <v>278</v>
      </c>
      <c r="H9" s="11">
        <f t="shared" si="5"/>
        <v>299</v>
      </c>
      <c r="I9" s="11">
        <f t="shared" si="5"/>
        <v>283</v>
      </c>
      <c r="J9" s="11">
        <f t="shared" si="5"/>
        <v>325</v>
      </c>
      <c r="K9" s="11">
        <f t="shared" si="5"/>
        <v>326</v>
      </c>
      <c r="L9" s="11">
        <f t="shared" si="5"/>
        <v>278</v>
      </c>
      <c r="M9" s="11">
        <f t="shared" si="5"/>
        <v>304</v>
      </c>
      <c r="N9" s="11">
        <f t="shared" si="5"/>
        <v>333</v>
      </c>
      <c r="O9" s="11">
        <f t="shared" si="5"/>
        <v>309</v>
      </c>
      <c r="P9" s="11">
        <f t="shared" si="5"/>
        <v>264</v>
      </c>
      <c r="Q9" s="11">
        <f t="shared" si="5"/>
        <v>163</v>
      </c>
      <c r="R9" s="11">
        <f t="shared" si="5"/>
        <v>118</v>
      </c>
      <c r="S9" s="11">
        <f t="shared" si="5"/>
        <v>90</v>
      </c>
      <c r="T9" s="11">
        <f t="shared" si="5"/>
        <v>57</v>
      </c>
      <c r="U9" s="11">
        <f t="shared" si="5"/>
        <v>30</v>
      </c>
      <c r="V9" s="11">
        <f t="shared" si="5"/>
        <v>10</v>
      </c>
      <c r="W9" s="11">
        <f t="shared" si="5"/>
        <v>2</v>
      </c>
      <c r="X9" s="11">
        <f t="shared" si="5"/>
        <v>0</v>
      </c>
    </row>
    <row r="10" spans="1:24" ht="16.5" customHeight="1">
      <c r="A10" s="22"/>
      <c r="B10" s="9" t="s">
        <v>25</v>
      </c>
      <c r="C10" s="10">
        <f t="shared" si="0"/>
        <v>1987</v>
      </c>
      <c r="D10" s="12">
        <v>96</v>
      </c>
      <c r="E10" s="12">
        <v>99</v>
      </c>
      <c r="F10" s="12">
        <v>94</v>
      </c>
      <c r="G10" s="12">
        <v>142</v>
      </c>
      <c r="H10" s="12">
        <v>155</v>
      </c>
      <c r="I10" s="12">
        <v>147</v>
      </c>
      <c r="J10" s="12">
        <v>161</v>
      </c>
      <c r="K10" s="12">
        <v>154</v>
      </c>
      <c r="L10" s="12">
        <v>138</v>
      </c>
      <c r="M10" s="12">
        <v>148</v>
      </c>
      <c r="N10" s="12">
        <v>160</v>
      </c>
      <c r="O10" s="12">
        <v>155</v>
      </c>
      <c r="P10" s="12">
        <v>139</v>
      </c>
      <c r="Q10" s="12">
        <v>62</v>
      </c>
      <c r="R10" s="12">
        <v>59</v>
      </c>
      <c r="S10" s="12">
        <v>36</v>
      </c>
      <c r="T10" s="12">
        <v>24</v>
      </c>
      <c r="U10" s="12">
        <v>13</v>
      </c>
      <c r="V10" s="12">
        <v>5</v>
      </c>
      <c r="W10" s="12">
        <v>0</v>
      </c>
      <c r="X10" s="13">
        <v>0</v>
      </c>
    </row>
    <row r="11" spans="1:24" ht="16.5" customHeight="1">
      <c r="A11" s="23"/>
      <c r="B11" s="9" t="s">
        <v>26</v>
      </c>
      <c r="C11" s="10">
        <f t="shared" si="0"/>
        <v>2056</v>
      </c>
      <c r="D11" s="12">
        <v>77</v>
      </c>
      <c r="E11" s="12">
        <v>101</v>
      </c>
      <c r="F11" s="12">
        <v>107</v>
      </c>
      <c r="G11" s="12">
        <v>136</v>
      </c>
      <c r="H11" s="12">
        <v>144</v>
      </c>
      <c r="I11" s="12">
        <v>136</v>
      </c>
      <c r="J11" s="12">
        <v>164</v>
      </c>
      <c r="K11" s="12">
        <v>172</v>
      </c>
      <c r="L11" s="12">
        <v>140</v>
      </c>
      <c r="M11" s="12">
        <v>156</v>
      </c>
      <c r="N11" s="12">
        <v>173</v>
      </c>
      <c r="O11" s="12">
        <v>154</v>
      </c>
      <c r="P11" s="12">
        <v>125</v>
      </c>
      <c r="Q11" s="12">
        <v>101</v>
      </c>
      <c r="R11" s="12">
        <v>59</v>
      </c>
      <c r="S11" s="12">
        <v>54</v>
      </c>
      <c r="T11" s="12">
        <v>33</v>
      </c>
      <c r="U11" s="12">
        <v>17</v>
      </c>
      <c r="V11" s="12">
        <v>5</v>
      </c>
      <c r="W11" s="12">
        <v>2</v>
      </c>
      <c r="X11" s="13">
        <v>0</v>
      </c>
    </row>
    <row r="12" spans="1:24" ht="16.5" customHeight="1">
      <c r="A12" s="21" t="s">
        <v>30</v>
      </c>
      <c r="B12" s="7" t="s">
        <v>24</v>
      </c>
      <c r="C12" s="8">
        <f t="shared" si="0"/>
        <v>4759</v>
      </c>
      <c r="D12" s="11">
        <f t="shared" ref="D12:X12" si="6">SUM(D13:D14)</f>
        <v>201</v>
      </c>
      <c r="E12" s="11">
        <f t="shared" si="6"/>
        <v>217</v>
      </c>
      <c r="F12" s="11">
        <f>SUM(F13,F14)</f>
        <v>261</v>
      </c>
      <c r="G12" s="11">
        <f t="shared" si="6"/>
        <v>333</v>
      </c>
      <c r="H12" s="11">
        <f t="shared" si="6"/>
        <v>386</v>
      </c>
      <c r="I12" s="11">
        <f t="shared" si="6"/>
        <v>411</v>
      </c>
      <c r="J12" s="11">
        <f t="shared" si="6"/>
        <v>403</v>
      </c>
      <c r="K12" s="11">
        <f t="shared" si="6"/>
        <v>381</v>
      </c>
      <c r="L12" s="11">
        <f t="shared" si="6"/>
        <v>303</v>
      </c>
      <c r="M12" s="11">
        <f t="shared" si="6"/>
        <v>366</v>
      </c>
      <c r="N12" s="11">
        <f t="shared" si="6"/>
        <v>390</v>
      </c>
      <c r="O12" s="11">
        <f t="shared" si="6"/>
        <v>356</v>
      </c>
      <c r="P12" s="11">
        <f t="shared" si="6"/>
        <v>269</v>
      </c>
      <c r="Q12" s="11">
        <f t="shared" si="6"/>
        <v>183</v>
      </c>
      <c r="R12" s="11">
        <f t="shared" si="6"/>
        <v>107</v>
      </c>
      <c r="S12" s="11">
        <f t="shared" si="6"/>
        <v>86</v>
      </c>
      <c r="T12" s="11">
        <f t="shared" si="6"/>
        <v>60</v>
      </c>
      <c r="U12" s="11">
        <f t="shared" si="6"/>
        <v>31</v>
      </c>
      <c r="V12" s="11">
        <f t="shared" si="6"/>
        <v>13</v>
      </c>
      <c r="W12" s="11">
        <f t="shared" si="6"/>
        <v>2</v>
      </c>
      <c r="X12" s="11">
        <f t="shared" si="6"/>
        <v>0</v>
      </c>
    </row>
    <row r="13" spans="1:24" ht="16.5" customHeight="1">
      <c r="A13" s="22"/>
      <c r="B13" s="9" t="s">
        <v>25</v>
      </c>
      <c r="C13" s="10">
        <f t="shared" si="0"/>
        <v>2453</v>
      </c>
      <c r="D13" s="12">
        <v>111</v>
      </c>
      <c r="E13" s="12">
        <v>118</v>
      </c>
      <c r="F13" s="12">
        <v>117</v>
      </c>
      <c r="G13" s="12">
        <v>178</v>
      </c>
      <c r="H13" s="12">
        <v>192</v>
      </c>
      <c r="I13" s="12">
        <v>205</v>
      </c>
      <c r="J13" s="12">
        <v>215</v>
      </c>
      <c r="K13" s="12">
        <v>196</v>
      </c>
      <c r="L13" s="12">
        <v>170</v>
      </c>
      <c r="M13" s="12">
        <v>188</v>
      </c>
      <c r="N13" s="12">
        <v>206</v>
      </c>
      <c r="O13" s="12">
        <v>193</v>
      </c>
      <c r="P13" s="12">
        <v>135</v>
      </c>
      <c r="Q13" s="12">
        <v>98</v>
      </c>
      <c r="R13" s="12">
        <v>52</v>
      </c>
      <c r="S13" s="12">
        <v>45</v>
      </c>
      <c r="T13" s="12">
        <v>17</v>
      </c>
      <c r="U13" s="12">
        <v>12</v>
      </c>
      <c r="V13" s="12">
        <v>4</v>
      </c>
      <c r="W13" s="12">
        <v>1</v>
      </c>
      <c r="X13" s="13">
        <v>0</v>
      </c>
    </row>
    <row r="14" spans="1:24" ht="16.5" customHeight="1">
      <c r="A14" s="23"/>
      <c r="B14" s="9" t="s">
        <v>26</v>
      </c>
      <c r="C14" s="10">
        <f t="shared" si="0"/>
        <v>2306</v>
      </c>
      <c r="D14" s="12">
        <v>90</v>
      </c>
      <c r="E14" s="12">
        <v>99</v>
      </c>
      <c r="F14" s="12">
        <v>144</v>
      </c>
      <c r="G14" s="12">
        <v>155</v>
      </c>
      <c r="H14" s="12">
        <v>194</v>
      </c>
      <c r="I14" s="12">
        <v>206</v>
      </c>
      <c r="J14" s="12">
        <v>188</v>
      </c>
      <c r="K14" s="12">
        <v>185</v>
      </c>
      <c r="L14" s="12">
        <v>133</v>
      </c>
      <c r="M14" s="12">
        <v>178</v>
      </c>
      <c r="N14" s="12">
        <v>184</v>
      </c>
      <c r="O14" s="12">
        <v>163</v>
      </c>
      <c r="P14" s="12">
        <v>134</v>
      </c>
      <c r="Q14" s="12">
        <v>85</v>
      </c>
      <c r="R14" s="12">
        <v>55</v>
      </c>
      <c r="S14" s="12">
        <v>41</v>
      </c>
      <c r="T14" s="12">
        <v>43</v>
      </c>
      <c r="U14" s="12">
        <v>19</v>
      </c>
      <c r="V14" s="12">
        <v>9</v>
      </c>
      <c r="W14" s="12">
        <v>1</v>
      </c>
      <c r="X14" s="13">
        <v>0</v>
      </c>
    </row>
    <row r="15" spans="1:24" ht="16.5" customHeight="1">
      <c r="A15" s="21" t="s">
        <v>31</v>
      </c>
      <c r="B15" s="7" t="s">
        <v>24</v>
      </c>
      <c r="C15" s="8">
        <f t="shared" si="0"/>
        <v>3223</v>
      </c>
      <c r="D15" s="11">
        <f t="shared" ref="D15:X15" si="7">SUM(D16:D17)</f>
        <v>108</v>
      </c>
      <c r="E15" s="11">
        <f t="shared" si="7"/>
        <v>81</v>
      </c>
      <c r="F15" s="11">
        <f t="shared" si="7"/>
        <v>155</v>
      </c>
      <c r="G15" s="11">
        <f t="shared" si="7"/>
        <v>252</v>
      </c>
      <c r="H15" s="11">
        <f t="shared" si="7"/>
        <v>242</v>
      </c>
      <c r="I15" s="11">
        <f t="shared" si="7"/>
        <v>217</v>
      </c>
      <c r="J15" s="11">
        <f t="shared" si="7"/>
        <v>282</v>
      </c>
      <c r="K15" s="11">
        <f t="shared" si="7"/>
        <v>295</v>
      </c>
      <c r="L15" s="11">
        <f t="shared" si="7"/>
        <v>250</v>
      </c>
      <c r="M15" s="11">
        <f t="shared" si="7"/>
        <v>250</v>
      </c>
      <c r="N15" s="11">
        <f t="shared" si="7"/>
        <v>261</v>
      </c>
      <c r="O15" s="11">
        <f t="shared" si="7"/>
        <v>256</v>
      </c>
      <c r="P15" s="11">
        <f t="shared" si="7"/>
        <v>211</v>
      </c>
      <c r="Q15" s="11">
        <f t="shared" si="7"/>
        <v>115</v>
      </c>
      <c r="R15" s="11">
        <f t="shared" si="7"/>
        <v>93</v>
      </c>
      <c r="S15" s="11">
        <f t="shared" si="7"/>
        <v>73</v>
      </c>
      <c r="T15" s="11">
        <f t="shared" si="7"/>
        <v>41</v>
      </c>
      <c r="U15" s="11">
        <f t="shared" si="7"/>
        <v>33</v>
      </c>
      <c r="V15" s="11">
        <f t="shared" si="7"/>
        <v>4</v>
      </c>
      <c r="W15" s="11">
        <f t="shared" si="7"/>
        <v>4</v>
      </c>
      <c r="X15" s="11">
        <f t="shared" si="7"/>
        <v>0</v>
      </c>
    </row>
    <row r="16" spans="1:24" ht="16.5" customHeight="1">
      <c r="A16" s="22"/>
      <c r="B16" s="9" t="s">
        <v>25</v>
      </c>
      <c r="C16" s="10">
        <f t="shared" si="0"/>
        <v>1660</v>
      </c>
      <c r="D16" s="12">
        <v>52</v>
      </c>
      <c r="E16" s="12">
        <v>47</v>
      </c>
      <c r="F16" s="12">
        <v>81</v>
      </c>
      <c r="G16" s="12">
        <v>128</v>
      </c>
      <c r="H16" s="12">
        <v>133</v>
      </c>
      <c r="I16" s="12">
        <v>107</v>
      </c>
      <c r="J16" s="12">
        <v>147</v>
      </c>
      <c r="K16" s="12">
        <v>152</v>
      </c>
      <c r="L16" s="12">
        <v>140</v>
      </c>
      <c r="M16" s="12">
        <v>138</v>
      </c>
      <c r="N16" s="12">
        <v>138</v>
      </c>
      <c r="O16" s="12">
        <v>132</v>
      </c>
      <c r="P16" s="12">
        <v>102</v>
      </c>
      <c r="Q16" s="12">
        <v>46</v>
      </c>
      <c r="R16" s="12">
        <v>42</v>
      </c>
      <c r="S16" s="12">
        <v>29</v>
      </c>
      <c r="T16" s="12">
        <v>24</v>
      </c>
      <c r="U16" s="12">
        <v>20</v>
      </c>
      <c r="V16" s="12">
        <v>1</v>
      </c>
      <c r="W16" s="12">
        <v>1</v>
      </c>
      <c r="X16" s="13">
        <v>0</v>
      </c>
    </row>
    <row r="17" spans="1:24" ht="16.5" customHeight="1">
      <c r="A17" s="23"/>
      <c r="B17" s="9" t="s">
        <v>26</v>
      </c>
      <c r="C17" s="10">
        <f t="shared" si="0"/>
        <v>1563</v>
      </c>
      <c r="D17" s="12">
        <v>56</v>
      </c>
      <c r="E17" s="12">
        <v>34</v>
      </c>
      <c r="F17" s="12">
        <v>74</v>
      </c>
      <c r="G17" s="12">
        <v>124</v>
      </c>
      <c r="H17" s="12">
        <v>109</v>
      </c>
      <c r="I17" s="12">
        <v>110</v>
      </c>
      <c r="J17" s="12">
        <v>135</v>
      </c>
      <c r="K17" s="12">
        <v>143</v>
      </c>
      <c r="L17" s="12">
        <v>110</v>
      </c>
      <c r="M17" s="12">
        <v>112</v>
      </c>
      <c r="N17" s="12">
        <v>123</v>
      </c>
      <c r="O17" s="12">
        <v>124</v>
      </c>
      <c r="P17" s="12">
        <v>109</v>
      </c>
      <c r="Q17" s="12">
        <v>69</v>
      </c>
      <c r="R17" s="12">
        <v>51</v>
      </c>
      <c r="S17" s="12">
        <v>44</v>
      </c>
      <c r="T17" s="12">
        <v>17</v>
      </c>
      <c r="U17" s="12">
        <v>13</v>
      </c>
      <c r="V17" s="12">
        <v>3</v>
      </c>
      <c r="W17" s="12">
        <v>3</v>
      </c>
      <c r="X17" s="13">
        <v>0</v>
      </c>
    </row>
    <row r="18" spans="1:24" ht="16.5" customHeight="1">
      <c r="A18" s="21" t="s">
        <v>32</v>
      </c>
      <c r="B18" s="7" t="s">
        <v>24</v>
      </c>
      <c r="C18" s="8">
        <f t="shared" si="0"/>
        <v>3597</v>
      </c>
      <c r="D18" s="11">
        <f t="shared" ref="D18:X18" si="8">SUM(D19:D20)</f>
        <v>140</v>
      </c>
      <c r="E18" s="11">
        <f t="shared" si="8"/>
        <v>119</v>
      </c>
      <c r="F18" s="11">
        <f t="shared" si="8"/>
        <v>228</v>
      </c>
      <c r="G18" s="11">
        <f t="shared" si="8"/>
        <v>296</v>
      </c>
      <c r="H18" s="11">
        <f t="shared" si="8"/>
        <v>253</v>
      </c>
      <c r="I18" s="11">
        <f t="shared" si="8"/>
        <v>215</v>
      </c>
      <c r="J18" s="11">
        <f t="shared" si="8"/>
        <v>280</v>
      </c>
      <c r="K18" s="11">
        <f t="shared" si="8"/>
        <v>327</v>
      </c>
      <c r="L18" s="11">
        <f t="shared" si="8"/>
        <v>309</v>
      </c>
      <c r="M18" s="11">
        <f t="shared" si="8"/>
        <v>287</v>
      </c>
      <c r="N18" s="11">
        <f t="shared" si="8"/>
        <v>277</v>
      </c>
      <c r="O18" s="11">
        <f t="shared" si="8"/>
        <v>214</v>
      </c>
      <c r="P18" s="11">
        <f t="shared" si="8"/>
        <v>204</v>
      </c>
      <c r="Q18" s="11">
        <f t="shared" si="8"/>
        <v>130</v>
      </c>
      <c r="R18" s="11">
        <f t="shared" si="8"/>
        <v>98</v>
      </c>
      <c r="S18" s="11">
        <f t="shared" si="8"/>
        <v>88</v>
      </c>
      <c r="T18" s="11">
        <f t="shared" si="8"/>
        <v>66</v>
      </c>
      <c r="U18" s="11">
        <f t="shared" si="8"/>
        <v>49</v>
      </c>
      <c r="V18" s="11">
        <f t="shared" si="8"/>
        <v>17</v>
      </c>
      <c r="W18" s="11">
        <f t="shared" si="8"/>
        <v>0</v>
      </c>
      <c r="X18" s="11">
        <f t="shared" si="8"/>
        <v>0</v>
      </c>
    </row>
    <row r="19" spans="1:24" ht="16.5" customHeight="1">
      <c r="A19" s="22"/>
      <c r="B19" s="9" t="s">
        <v>25</v>
      </c>
      <c r="C19" s="10">
        <f t="shared" si="0"/>
        <v>1875</v>
      </c>
      <c r="D19" s="12">
        <v>76</v>
      </c>
      <c r="E19" s="12">
        <v>64</v>
      </c>
      <c r="F19" s="12">
        <v>107</v>
      </c>
      <c r="G19" s="12">
        <v>159</v>
      </c>
      <c r="H19" s="12">
        <v>151</v>
      </c>
      <c r="I19" s="12">
        <v>106</v>
      </c>
      <c r="J19" s="12">
        <v>139</v>
      </c>
      <c r="K19" s="12">
        <v>175</v>
      </c>
      <c r="L19" s="12">
        <v>179</v>
      </c>
      <c r="M19" s="12">
        <v>162</v>
      </c>
      <c r="N19" s="12">
        <v>140</v>
      </c>
      <c r="O19" s="12">
        <v>119</v>
      </c>
      <c r="P19" s="12">
        <v>84</v>
      </c>
      <c r="Q19" s="12">
        <v>56</v>
      </c>
      <c r="R19" s="12">
        <v>46</v>
      </c>
      <c r="S19" s="12">
        <v>30</v>
      </c>
      <c r="T19" s="12">
        <v>37</v>
      </c>
      <c r="U19" s="12">
        <v>33</v>
      </c>
      <c r="V19" s="12">
        <v>12</v>
      </c>
      <c r="W19" s="12">
        <v>0</v>
      </c>
      <c r="X19" s="13">
        <v>0</v>
      </c>
    </row>
    <row r="20" spans="1:24" ht="16.5" customHeight="1">
      <c r="A20" s="23"/>
      <c r="B20" s="9" t="s">
        <v>26</v>
      </c>
      <c r="C20" s="10">
        <f t="shared" si="0"/>
        <v>1722</v>
      </c>
      <c r="D20" s="12">
        <v>64</v>
      </c>
      <c r="E20" s="12">
        <v>55</v>
      </c>
      <c r="F20" s="12">
        <v>121</v>
      </c>
      <c r="G20" s="12">
        <v>137</v>
      </c>
      <c r="H20" s="12">
        <v>102</v>
      </c>
      <c r="I20" s="12">
        <v>109</v>
      </c>
      <c r="J20" s="12">
        <v>141</v>
      </c>
      <c r="K20" s="12">
        <v>152</v>
      </c>
      <c r="L20" s="12">
        <v>130</v>
      </c>
      <c r="M20" s="12">
        <v>125</v>
      </c>
      <c r="N20" s="12">
        <v>137</v>
      </c>
      <c r="O20" s="12">
        <v>95</v>
      </c>
      <c r="P20" s="12">
        <v>120</v>
      </c>
      <c r="Q20" s="12">
        <v>74</v>
      </c>
      <c r="R20" s="12">
        <v>52</v>
      </c>
      <c r="S20" s="12">
        <v>58</v>
      </c>
      <c r="T20" s="12">
        <v>29</v>
      </c>
      <c r="U20" s="12">
        <v>16</v>
      </c>
      <c r="V20" s="12">
        <v>5</v>
      </c>
      <c r="W20" s="12">
        <v>0</v>
      </c>
      <c r="X20" s="13">
        <v>0</v>
      </c>
    </row>
    <row r="21" spans="1:24" ht="16.5" customHeight="1">
      <c r="A21" s="21" t="s">
        <v>33</v>
      </c>
      <c r="B21" s="7" t="s">
        <v>24</v>
      </c>
      <c r="C21" s="8">
        <f t="shared" si="0"/>
        <v>2875</v>
      </c>
      <c r="D21" s="11">
        <f t="shared" ref="D21:X21" si="9">SUM(D22:D23)</f>
        <v>126</v>
      </c>
      <c r="E21" s="11">
        <f t="shared" si="9"/>
        <v>91</v>
      </c>
      <c r="F21" s="11">
        <f t="shared" si="9"/>
        <v>119</v>
      </c>
      <c r="G21" s="11">
        <f t="shared" si="9"/>
        <v>173</v>
      </c>
      <c r="H21" s="11">
        <f t="shared" si="9"/>
        <v>212</v>
      </c>
      <c r="I21" s="11">
        <f t="shared" si="9"/>
        <v>197</v>
      </c>
      <c r="J21" s="11">
        <f t="shared" si="9"/>
        <v>243</v>
      </c>
      <c r="K21" s="11">
        <f t="shared" si="9"/>
        <v>253</v>
      </c>
      <c r="L21" s="11">
        <f t="shared" si="9"/>
        <v>224</v>
      </c>
      <c r="M21" s="11">
        <f t="shared" si="9"/>
        <v>198</v>
      </c>
      <c r="N21" s="11">
        <f t="shared" si="9"/>
        <v>252</v>
      </c>
      <c r="O21" s="11">
        <f t="shared" si="9"/>
        <v>252</v>
      </c>
      <c r="P21" s="11">
        <f t="shared" si="9"/>
        <v>168</v>
      </c>
      <c r="Q21" s="11">
        <f t="shared" si="9"/>
        <v>130</v>
      </c>
      <c r="R21" s="11">
        <f t="shared" si="9"/>
        <v>88</v>
      </c>
      <c r="S21" s="11">
        <f t="shared" si="9"/>
        <v>71</v>
      </c>
      <c r="T21" s="11">
        <f t="shared" si="9"/>
        <v>56</v>
      </c>
      <c r="U21" s="11">
        <f t="shared" si="9"/>
        <v>13</v>
      </c>
      <c r="V21" s="11">
        <f t="shared" si="9"/>
        <v>8</v>
      </c>
      <c r="W21" s="11">
        <f t="shared" si="9"/>
        <v>1</v>
      </c>
      <c r="X21" s="11">
        <f t="shared" si="9"/>
        <v>0</v>
      </c>
    </row>
    <row r="22" spans="1:24" ht="16.5" customHeight="1">
      <c r="A22" s="22"/>
      <c r="B22" s="9" t="s">
        <v>25</v>
      </c>
      <c r="C22" s="10">
        <f t="shared" si="0"/>
        <v>1445</v>
      </c>
      <c r="D22" s="12">
        <v>58</v>
      </c>
      <c r="E22" s="12">
        <v>47</v>
      </c>
      <c r="F22" s="12">
        <v>62</v>
      </c>
      <c r="G22" s="12">
        <v>90</v>
      </c>
      <c r="H22" s="12">
        <v>97</v>
      </c>
      <c r="I22" s="12">
        <v>89</v>
      </c>
      <c r="J22" s="12">
        <v>123</v>
      </c>
      <c r="K22" s="12">
        <v>130</v>
      </c>
      <c r="L22" s="12">
        <v>114</v>
      </c>
      <c r="M22" s="12">
        <v>120</v>
      </c>
      <c r="N22" s="12">
        <v>127</v>
      </c>
      <c r="O22" s="12">
        <v>130</v>
      </c>
      <c r="P22" s="12">
        <v>85</v>
      </c>
      <c r="Q22" s="12">
        <v>63</v>
      </c>
      <c r="R22" s="12">
        <v>40</v>
      </c>
      <c r="S22" s="12">
        <v>39</v>
      </c>
      <c r="T22" s="12">
        <v>27</v>
      </c>
      <c r="U22" s="12">
        <v>2</v>
      </c>
      <c r="V22" s="12">
        <v>2</v>
      </c>
      <c r="W22" s="12">
        <v>0</v>
      </c>
      <c r="X22" s="13">
        <v>0</v>
      </c>
    </row>
    <row r="23" spans="1:24" ht="16.5" customHeight="1">
      <c r="A23" s="23"/>
      <c r="B23" s="9" t="s">
        <v>26</v>
      </c>
      <c r="C23" s="10">
        <f t="shared" si="0"/>
        <v>1430</v>
      </c>
      <c r="D23" s="12">
        <v>68</v>
      </c>
      <c r="E23" s="12">
        <v>44</v>
      </c>
      <c r="F23" s="12">
        <v>57</v>
      </c>
      <c r="G23" s="12">
        <v>83</v>
      </c>
      <c r="H23" s="12">
        <v>115</v>
      </c>
      <c r="I23" s="12">
        <v>108</v>
      </c>
      <c r="J23" s="12">
        <v>120</v>
      </c>
      <c r="K23" s="12">
        <v>123</v>
      </c>
      <c r="L23" s="12">
        <v>110</v>
      </c>
      <c r="M23" s="12">
        <v>78</v>
      </c>
      <c r="N23" s="12">
        <v>125</v>
      </c>
      <c r="O23" s="12">
        <v>122</v>
      </c>
      <c r="P23" s="12">
        <v>83</v>
      </c>
      <c r="Q23" s="12">
        <v>67</v>
      </c>
      <c r="R23" s="12">
        <v>48</v>
      </c>
      <c r="S23" s="12">
        <v>32</v>
      </c>
      <c r="T23" s="12">
        <v>29</v>
      </c>
      <c r="U23" s="12">
        <v>11</v>
      </c>
      <c r="V23" s="12">
        <v>6</v>
      </c>
      <c r="W23" s="12">
        <v>1</v>
      </c>
      <c r="X23" s="13">
        <v>0</v>
      </c>
    </row>
    <row r="24" spans="1:24" ht="16.5" customHeight="1">
      <c r="A24" s="21" t="s">
        <v>34</v>
      </c>
      <c r="B24" s="7" t="s">
        <v>24</v>
      </c>
      <c r="C24" s="8">
        <f t="shared" si="0"/>
        <v>5190</v>
      </c>
      <c r="D24" s="11">
        <f t="shared" ref="D24:X24" si="10">SUM(D25:D26)</f>
        <v>258</v>
      </c>
      <c r="E24" s="11">
        <f t="shared" si="10"/>
        <v>154</v>
      </c>
      <c r="F24" s="11">
        <f t="shared" si="10"/>
        <v>236</v>
      </c>
      <c r="G24" s="11">
        <f>SUM(G25:G26)</f>
        <v>380</v>
      </c>
      <c r="H24" s="11">
        <f t="shared" si="10"/>
        <v>411</v>
      </c>
      <c r="I24" s="11">
        <f t="shared" si="10"/>
        <v>356</v>
      </c>
      <c r="J24" s="11">
        <f t="shared" si="10"/>
        <v>474</v>
      </c>
      <c r="K24" s="11">
        <f t="shared" si="10"/>
        <v>464</v>
      </c>
      <c r="L24" s="11">
        <f t="shared" si="10"/>
        <v>393</v>
      </c>
      <c r="M24" s="11">
        <f t="shared" si="10"/>
        <v>420</v>
      </c>
      <c r="N24" s="11">
        <f t="shared" si="10"/>
        <v>426</v>
      </c>
      <c r="O24" s="11">
        <f t="shared" si="10"/>
        <v>379</v>
      </c>
      <c r="P24" s="11">
        <f t="shared" si="10"/>
        <v>347</v>
      </c>
      <c r="Q24" s="11">
        <f t="shared" si="10"/>
        <v>182</v>
      </c>
      <c r="R24" s="11">
        <f t="shared" si="10"/>
        <v>132</v>
      </c>
      <c r="S24" s="11">
        <f t="shared" si="10"/>
        <v>101</v>
      </c>
      <c r="T24" s="11">
        <f t="shared" si="10"/>
        <v>43</v>
      </c>
      <c r="U24" s="11">
        <f t="shared" si="10"/>
        <v>25</v>
      </c>
      <c r="V24" s="11">
        <f t="shared" si="10"/>
        <v>7</v>
      </c>
      <c r="W24" s="11">
        <f t="shared" si="10"/>
        <v>2</v>
      </c>
      <c r="X24" s="11">
        <f t="shared" si="10"/>
        <v>0</v>
      </c>
    </row>
    <row r="25" spans="1:24" ht="16.5" customHeight="1">
      <c r="A25" s="22"/>
      <c r="B25" s="9" t="s">
        <v>25</v>
      </c>
      <c r="C25" s="10">
        <f t="shared" si="0"/>
        <v>2640</v>
      </c>
      <c r="D25" s="12">
        <v>138</v>
      </c>
      <c r="E25" s="12">
        <v>78</v>
      </c>
      <c r="F25" s="12">
        <v>123</v>
      </c>
      <c r="G25" s="12">
        <v>192</v>
      </c>
      <c r="H25" s="12">
        <v>218</v>
      </c>
      <c r="I25" s="12">
        <v>176</v>
      </c>
      <c r="J25" s="12">
        <v>250</v>
      </c>
      <c r="K25" s="12">
        <v>246</v>
      </c>
      <c r="L25" s="12">
        <v>196</v>
      </c>
      <c r="M25" s="12">
        <v>220</v>
      </c>
      <c r="N25" s="12">
        <v>236</v>
      </c>
      <c r="O25" s="12">
        <v>182</v>
      </c>
      <c r="P25" s="12">
        <v>153</v>
      </c>
      <c r="Q25" s="12">
        <v>95</v>
      </c>
      <c r="R25" s="12">
        <v>61</v>
      </c>
      <c r="S25" s="12">
        <v>42</v>
      </c>
      <c r="T25" s="12">
        <v>19</v>
      </c>
      <c r="U25" s="12">
        <v>13</v>
      </c>
      <c r="V25" s="12">
        <v>1</v>
      </c>
      <c r="W25" s="12">
        <v>1</v>
      </c>
      <c r="X25" s="13">
        <v>0</v>
      </c>
    </row>
    <row r="26" spans="1:24" ht="16.5" customHeight="1">
      <c r="A26" s="23"/>
      <c r="B26" s="9" t="s">
        <v>26</v>
      </c>
      <c r="C26" s="10">
        <f t="shared" si="0"/>
        <v>2550</v>
      </c>
      <c r="D26" s="12">
        <v>120</v>
      </c>
      <c r="E26" s="12">
        <v>76</v>
      </c>
      <c r="F26" s="12">
        <v>113</v>
      </c>
      <c r="G26" s="12">
        <v>188</v>
      </c>
      <c r="H26" s="12">
        <v>193</v>
      </c>
      <c r="I26" s="12">
        <v>180</v>
      </c>
      <c r="J26" s="12">
        <v>224</v>
      </c>
      <c r="K26" s="12">
        <v>218</v>
      </c>
      <c r="L26" s="12">
        <v>197</v>
      </c>
      <c r="M26" s="12">
        <v>200</v>
      </c>
      <c r="N26" s="12">
        <v>190</v>
      </c>
      <c r="O26" s="12">
        <v>197</v>
      </c>
      <c r="P26" s="12">
        <v>194</v>
      </c>
      <c r="Q26" s="12">
        <v>87</v>
      </c>
      <c r="R26" s="12">
        <v>71</v>
      </c>
      <c r="S26" s="12">
        <v>59</v>
      </c>
      <c r="T26" s="12">
        <v>24</v>
      </c>
      <c r="U26" s="12">
        <v>12</v>
      </c>
      <c r="V26" s="12">
        <v>6</v>
      </c>
      <c r="W26" s="12">
        <v>1</v>
      </c>
      <c r="X26" s="13">
        <v>0</v>
      </c>
    </row>
    <row r="27" spans="1:24" ht="16.5" customHeight="1">
      <c r="A27" s="21" t="s">
        <v>35</v>
      </c>
      <c r="B27" s="7" t="s">
        <v>24</v>
      </c>
      <c r="C27" s="8">
        <f t="shared" si="0"/>
        <v>2072</v>
      </c>
      <c r="D27" s="11">
        <f t="shared" ref="D27:X27" si="11">SUM(D28:D29)</f>
        <v>87</v>
      </c>
      <c r="E27" s="11">
        <f t="shared" si="11"/>
        <v>34</v>
      </c>
      <c r="F27" s="11">
        <f t="shared" si="11"/>
        <v>86</v>
      </c>
      <c r="G27" s="11">
        <f t="shared" si="11"/>
        <v>144</v>
      </c>
      <c r="H27" s="11">
        <f t="shared" si="11"/>
        <v>144</v>
      </c>
      <c r="I27" s="11">
        <f t="shared" si="11"/>
        <v>162</v>
      </c>
      <c r="J27" s="11">
        <f t="shared" si="11"/>
        <v>188</v>
      </c>
      <c r="K27" s="11">
        <f t="shared" si="11"/>
        <v>188</v>
      </c>
      <c r="L27" s="11">
        <f t="shared" si="11"/>
        <v>155</v>
      </c>
      <c r="M27" s="11">
        <f t="shared" si="11"/>
        <v>143</v>
      </c>
      <c r="N27" s="11">
        <f t="shared" si="11"/>
        <v>159</v>
      </c>
      <c r="O27" s="11">
        <f t="shared" si="11"/>
        <v>156</v>
      </c>
      <c r="P27" s="11">
        <f t="shared" si="11"/>
        <v>153</v>
      </c>
      <c r="Q27" s="11">
        <f t="shared" si="11"/>
        <v>100</v>
      </c>
      <c r="R27" s="11">
        <f t="shared" si="11"/>
        <v>80</v>
      </c>
      <c r="S27" s="11">
        <f t="shared" si="11"/>
        <v>49</v>
      </c>
      <c r="T27" s="11">
        <f t="shared" si="11"/>
        <v>31</v>
      </c>
      <c r="U27" s="11">
        <f t="shared" si="11"/>
        <v>8</v>
      </c>
      <c r="V27" s="11">
        <f t="shared" si="11"/>
        <v>4</v>
      </c>
      <c r="W27" s="11">
        <f t="shared" si="11"/>
        <v>1</v>
      </c>
      <c r="X27" s="11">
        <f t="shared" si="11"/>
        <v>0</v>
      </c>
    </row>
    <row r="28" spans="1:24" ht="16.5" customHeight="1">
      <c r="A28" s="22"/>
      <c r="B28" s="9" t="s">
        <v>25</v>
      </c>
      <c r="C28" s="10">
        <f t="shared" si="0"/>
        <v>1059</v>
      </c>
      <c r="D28" s="12">
        <v>47</v>
      </c>
      <c r="E28" s="12">
        <v>18</v>
      </c>
      <c r="F28" s="12">
        <v>42</v>
      </c>
      <c r="G28" s="12">
        <v>70</v>
      </c>
      <c r="H28" s="12">
        <v>73</v>
      </c>
      <c r="I28" s="12">
        <v>84</v>
      </c>
      <c r="J28" s="12">
        <v>94</v>
      </c>
      <c r="K28" s="12">
        <v>99</v>
      </c>
      <c r="L28" s="12">
        <v>91</v>
      </c>
      <c r="M28" s="12">
        <v>79</v>
      </c>
      <c r="N28" s="12">
        <v>80</v>
      </c>
      <c r="O28" s="12">
        <v>79</v>
      </c>
      <c r="P28" s="12">
        <v>64</v>
      </c>
      <c r="Q28" s="12">
        <v>54</v>
      </c>
      <c r="R28" s="12">
        <v>37</v>
      </c>
      <c r="S28" s="12">
        <v>27</v>
      </c>
      <c r="T28" s="12">
        <v>14</v>
      </c>
      <c r="U28" s="12">
        <v>5</v>
      </c>
      <c r="V28" s="12">
        <v>2</v>
      </c>
      <c r="W28" s="12">
        <v>0</v>
      </c>
      <c r="X28" s="13">
        <v>0</v>
      </c>
    </row>
    <row r="29" spans="1:24" ht="16.5" customHeight="1">
      <c r="A29" s="23"/>
      <c r="B29" s="9" t="s">
        <v>26</v>
      </c>
      <c r="C29" s="10">
        <f t="shared" si="0"/>
        <v>1013</v>
      </c>
      <c r="D29" s="12">
        <v>40</v>
      </c>
      <c r="E29" s="12">
        <v>16</v>
      </c>
      <c r="F29" s="12">
        <v>44</v>
      </c>
      <c r="G29" s="12">
        <v>74</v>
      </c>
      <c r="H29" s="12">
        <v>71</v>
      </c>
      <c r="I29" s="12">
        <v>78</v>
      </c>
      <c r="J29" s="12">
        <v>94</v>
      </c>
      <c r="K29" s="12">
        <v>89</v>
      </c>
      <c r="L29" s="12">
        <v>64</v>
      </c>
      <c r="M29" s="12">
        <v>64</v>
      </c>
      <c r="N29" s="12">
        <v>79</v>
      </c>
      <c r="O29" s="12">
        <v>77</v>
      </c>
      <c r="P29" s="12">
        <v>89</v>
      </c>
      <c r="Q29" s="12">
        <v>46</v>
      </c>
      <c r="R29" s="12">
        <v>43</v>
      </c>
      <c r="S29" s="12">
        <v>22</v>
      </c>
      <c r="T29" s="12">
        <v>17</v>
      </c>
      <c r="U29" s="12">
        <v>3</v>
      </c>
      <c r="V29" s="12">
        <v>2</v>
      </c>
      <c r="W29" s="12">
        <v>1</v>
      </c>
      <c r="X29" s="13">
        <v>0</v>
      </c>
    </row>
    <row r="30" spans="1:24" ht="16.5" customHeight="1">
      <c r="A30" s="21" t="s">
        <v>36</v>
      </c>
      <c r="B30" s="7" t="s">
        <v>24</v>
      </c>
      <c r="C30" s="8">
        <f t="shared" si="0"/>
        <v>3982</v>
      </c>
      <c r="D30" s="11">
        <f t="shared" ref="D30:X30" si="12">SUM(D31:D32)</f>
        <v>156</v>
      </c>
      <c r="E30" s="11">
        <f t="shared" si="12"/>
        <v>124</v>
      </c>
      <c r="F30" s="11">
        <f t="shared" si="12"/>
        <v>176</v>
      </c>
      <c r="G30" s="11">
        <f t="shared" si="12"/>
        <v>248</v>
      </c>
      <c r="H30" s="11">
        <f t="shared" si="12"/>
        <v>343</v>
      </c>
      <c r="I30" s="11">
        <f t="shared" si="12"/>
        <v>310</v>
      </c>
      <c r="J30" s="11">
        <f t="shared" si="12"/>
        <v>335</v>
      </c>
      <c r="K30" s="11">
        <f t="shared" si="12"/>
        <v>360</v>
      </c>
      <c r="L30" s="11">
        <f t="shared" si="12"/>
        <v>322</v>
      </c>
      <c r="M30" s="11">
        <f t="shared" si="12"/>
        <v>310</v>
      </c>
      <c r="N30" s="11">
        <f t="shared" si="12"/>
        <v>337</v>
      </c>
      <c r="O30" s="11">
        <f t="shared" si="12"/>
        <v>297</v>
      </c>
      <c r="P30" s="11">
        <f t="shared" si="12"/>
        <v>244</v>
      </c>
      <c r="Q30" s="11">
        <f t="shared" si="12"/>
        <v>131</v>
      </c>
      <c r="R30" s="11">
        <f t="shared" si="12"/>
        <v>128</v>
      </c>
      <c r="S30" s="11">
        <f t="shared" si="12"/>
        <v>83</v>
      </c>
      <c r="T30" s="11">
        <f t="shared" si="12"/>
        <v>37</v>
      </c>
      <c r="U30" s="11">
        <f t="shared" si="12"/>
        <v>34</v>
      </c>
      <c r="V30" s="11">
        <f t="shared" si="12"/>
        <v>5</v>
      </c>
      <c r="W30" s="11">
        <f t="shared" si="12"/>
        <v>1</v>
      </c>
      <c r="X30" s="11">
        <f t="shared" si="12"/>
        <v>1</v>
      </c>
    </row>
    <row r="31" spans="1:24" ht="16.5" customHeight="1">
      <c r="A31" s="22"/>
      <c r="B31" s="9" t="s">
        <v>25</v>
      </c>
      <c r="C31" s="10">
        <f t="shared" si="0"/>
        <v>2016</v>
      </c>
      <c r="D31" s="12">
        <v>75</v>
      </c>
      <c r="E31" s="12">
        <v>61</v>
      </c>
      <c r="F31" s="12">
        <v>87</v>
      </c>
      <c r="G31" s="12">
        <v>122</v>
      </c>
      <c r="H31" s="12">
        <v>182</v>
      </c>
      <c r="I31" s="12">
        <v>153</v>
      </c>
      <c r="J31" s="12">
        <v>160</v>
      </c>
      <c r="K31" s="12">
        <v>178</v>
      </c>
      <c r="L31" s="12">
        <v>182</v>
      </c>
      <c r="M31" s="12">
        <v>159</v>
      </c>
      <c r="N31" s="12">
        <v>165</v>
      </c>
      <c r="O31" s="12">
        <v>152</v>
      </c>
      <c r="P31" s="12">
        <v>130</v>
      </c>
      <c r="Q31" s="12">
        <v>57</v>
      </c>
      <c r="R31" s="12">
        <v>68</v>
      </c>
      <c r="S31" s="12">
        <v>47</v>
      </c>
      <c r="T31" s="12">
        <v>19</v>
      </c>
      <c r="U31" s="12">
        <v>16</v>
      </c>
      <c r="V31" s="12">
        <v>2</v>
      </c>
      <c r="W31" s="12">
        <v>1</v>
      </c>
      <c r="X31" s="13">
        <v>0</v>
      </c>
    </row>
    <row r="32" spans="1:24" ht="16.5" customHeight="1">
      <c r="A32" s="23"/>
      <c r="B32" s="9" t="s">
        <v>26</v>
      </c>
      <c r="C32" s="10">
        <f t="shared" si="0"/>
        <v>1966</v>
      </c>
      <c r="D32" s="12">
        <v>81</v>
      </c>
      <c r="E32" s="12">
        <v>63</v>
      </c>
      <c r="F32" s="12">
        <v>89</v>
      </c>
      <c r="G32" s="12">
        <v>126</v>
      </c>
      <c r="H32" s="12">
        <v>161</v>
      </c>
      <c r="I32" s="12">
        <v>157</v>
      </c>
      <c r="J32" s="12">
        <v>175</v>
      </c>
      <c r="K32" s="12">
        <v>182</v>
      </c>
      <c r="L32" s="12">
        <v>140</v>
      </c>
      <c r="M32" s="12">
        <v>151</v>
      </c>
      <c r="N32" s="12">
        <v>172</v>
      </c>
      <c r="O32" s="12">
        <v>145</v>
      </c>
      <c r="P32" s="12">
        <v>114</v>
      </c>
      <c r="Q32" s="12">
        <v>74</v>
      </c>
      <c r="R32" s="12">
        <v>60</v>
      </c>
      <c r="S32" s="12">
        <v>36</v>
      </c>
      <c r="T32" s="12">
        <v>18</v>
      </c>
      <c r="U32" s="12">
        <v>18</v>
      </c>
      <c r="V32" s="12">
        <v>3</v>
      </c>
      <c r="W32" s="12">
        <v>0</v>
      </c>
      <c r="X32" s="13">
        <v>1</v>
      </c>
    </row>
    <row r="33" spans="1:24" ht="16.5" customHeight="1">
      <c r="A33" s="21" t="s">
        <v>37</v>
      </c>
      <c r="B33" s="7" t="s">
        <v>24</v>
      </c>
      <c r="C33" s="8">
        <f t="shared" si="0"/>
        <v>1955</v>
      </c>
      <c r="D33" s="11">
        <f t="shared" ref="D33:X33" si="13">SUM(D34:D35)</f>
        <v>98</v>
      </c>
      <c r="E33" s="11">
        <f t="shared" si="13"/>
        <v>55</v>
      </c>
      <c r="F33" s="11">
        <f t="shared" si="13"/>
        <v>78</v>
      </c>
      <c r="G33" s="11">
        <f t="shared" si="13"/>
        <v>132</v>
      </c>
      <c r="H33" s="11">
        <f t="shared" si="13"/>
        <v>140</v>
      </c>
      <c r="I33" s="11">
        <f t="shared" si="13"/>
        <v>147</v>
      </c>
      <c r="J33" s="11">
        <f t="shared" si="13"/>
        <v>177</v>
      </c>
      <c r="K33" s="11">
        <f t="shared" si="13"/>
        <v>211</v>
      </c>
      <c r="L33" s="11">
        <f t="shared" si="13"/>
        <v>135</v>
      </c>
      <c r="M33" s="11">
        <f t="shared" si="13"/>
        <v>142</v>
      </c>
      <c r="N33" s="11">
        <f t="shared" si="13"/>
        <v>146</v>
      </c>
      <c r="O33" s="11">
        <f t="shared" si="13"/>
        <v>151</v>
      </c>
      <c r="P33" s="11">
        <f t="shared" si="13"/>
        <v>114</v>
      </c>
      <c r="Q33" s="11">
        <f>SUM(Q34:Q35)</f>
        <v>88</v>
      </c>
      <c r="R33" s="11">
        <f t="shared" si="13"/>
        <v>47</v>
      </c>
      <c r="S33" s="11">
        <f t="shared" si="13"/>
        <v>45</v>
      </c>
      <c r="T33" s="11">
        <f t="shared" si="13"/>
        <v>28</v>
      </c>
      <c r="U33" s="11">
        <f t="shared" si="13"/>
        <v>13</v>
      </c>
      <c r="V33" s="11">
        <f t="shared" si="13"/>
        <v>7</v>
      </c>
      <c r="W33" s="11">
        <f t="shared" si="13"/>
        <v>1</v>
      </c>
      <c r="X33" s="11">
        <f t="shared" si="13"/>
        <v>0</v>
      </c>
    </row>
    <row r="34" spans="1:24" ht="16.5" customHeight="1">
      <c r="A34" s="22"/>
      <c r="B34" s="9" t="s">
        <v>25</v>
      </c>
      <c r="C34" s="10">
        <f t="shared" si="0"/>
        <v>965</v>
      </c>
      <c r="D34" s="12">
        <v>47</v>
      </c>
      <c r="E34" s="12">
        <v>26</v>
      </c>
      <c r="F34" s="12">
        <v>39</v>
      </c>
      <c r="G34" s="12">
        <v>60</v>
      </c>
      <c r="H34" s="12">
        <v>78</v>
      </c>
      <c r="I34" s="12">
        <v>68</v>
      </c>
      <c r="J34" s="12">
        <v>80</v>
      </c>
      <c r="K34" s="12">
        <v>100</v>
      </c>
      <c r="L34" s="12">
        <v>63</v>
      </c>
      <c r="M34" s="12">
        <v>69</v>
      </c>
      <c r="N34" s="12">
        <v>78</v>
      </c>
      <c r="O34" s="12">
        <v>78</v>
      </c>
      <c r="P34" s="12">
        <v>61</v>
      </c>
      <c r="Q34" s="12">
        <v>44</v>
      </c>
      <c r="R34" s="12">
        <v>26</v>
      </c>
      <c r="S34" s="12">
        <v>26</v>
      </c>
      <c r="T34" s="12">
        <v>12</v>
      </c>
      <c r="U34" s="12">
        <v>7</v>
      </c>
      <c r="V34" s="12">
        <v>2</v>
      </c>
      <c r="W34" s="12">
        <v>1</v>
      </c>
      <c r="X34" s="13">
        <v>0</v>
      </c>
    </row>
    <row r="35" spans="1:24" ht="16.5" customHeight="1">
      <c r="A35" s="23"/>
      <c r="B35" s="9" t="s">
        <v>26</v>
      </c>
      <c r="C35" s="10">
        <f t="shared" ref="C35:C66" si="14">SUM(D35:X35)</f>
        <v>990</v>
      </c>
      <c r="D35" s="12">
        <v>51</v>
      </c>
      <c r="E35" s="12">
        <v>29</v>
      </c>
      <c r="F35" s="12">
        <v>39</v>
      </c>
      <c r="G35" s="12">
        <v>72</v>
      </c>
      <c r="H35" s="12">
        <v>62</v>
      </c>
      <c r="I35" s="12">
        <v>79</v>
      </c>
      <c r="J35" s="12">
        <v>97</v>
      </c>
      <c r="K35" s="12">
        <v>111</v>
      </c>
      <c r="L35" s="12">
        <v>72</v>
      </c>
      <c r="M35" s="12">
        <v>73</v>
      </c>
      <c r="N35" s="12">
        <v>68</v>
      </c>
      <c r="O35" s="12">
        <v>73</v>
      </c>
      <c r="P35" s="12">
        <v>53</v>
      </c>
      <c r="Q35" s="12">
        <v>44</v>
      </c>
      <c r="R35" s="12">
        <v>21</v>
      </c>
      <c r="S35" s="12">
        <v>19</v>
      </c>
      <c r="T35" s="12">
        <v>16</v>
      </c>
      <c r="U35" s="12">
        <v>6</v>
      </c>
      <c r="V35" s="12">
        <v>5</v>
      </c>
      <c r="W35" s="12">
        <v>0</v>
      </c>
      <c r="X35" s="13">
        <v>0</v>
      </c>
    </row>
    <row r="36" spans="1:24" ht="16.5" customHeight="1">
      <c r="A36" s="21" t="s">
        <v>38</v>
      </c>
      <c r="B36" s="7" t="s">
        <v>24</v>
      </c>
      <c r="C36" s="8">
        <f t="shared" si="14"/>
        <v>1849</v>
      </c>
      <c r="D36" s="11">
        <f t="shared" ref="D36:X36" si="15">SUM(D37:D38)</f>
        <v>77</v>
      </c>
      <c r="E36" s="11">
        <f t="shared" si="15"/>
        <v>42</v>
      </c>
      <c r="F36" s="11">
        <f t="shared" si="15"/>
        <v>62</v>
      </c>
      <c r="G36" s="11">
        <f t="shared" si="15"/>
        <v>91</v>
      </c>
      <c r="H36" s="11">
        <f t="shared" si="15"/>
        <v>109</v>
      </c>
      <c r="I36" s="11">
        <f t="shared" si="15"/>
        <v>101</v>
      </c>
      <c r="J36" s="11">
        <f t="shared" si="15"/>
        <v>184</v>
      </c>
      <c r="K36" s="11">
        <f t="shared" si="15"/>
        <v>206</v>
      </c>
      <c r="L36" s="11">
        <f t="shared" si="15"/>
        <v>167</v>
      </c>
      <c r="M36" s="11">
        <f t="shared" si="15"/>
        <v>140</v>
      </c>
      <c r="N36" s="11">
        <f t="shared" si="15"/>
        <v>129</v>
      </c>
      <c r="O36" s="11">
        <f t="shared" si="15"/>
        <v>138</v>
      </c>
      <c r="P36" s="11">
        <f t="shared" si="15"/>
        <v>132</v>
      </c>
      <c r="Q36" s="11">
        <f t="shared" si="15"/>
        <v>86</v>
      </c>
      <c r="R36" s="11">
        <f t="shared" si="15"/>
        <v>65</v>
      </c>
      <c r="S36" s="11">
        <f t="shared" si="15"/>
        <v>42</v>
      </c>
      <c r="T36" s="11">
        <f t="shared" si="15"/>
        <v>35</v>
      </c>
      <c r="U36" s="11">
        <f t="shared" si="15"/>
        <v>25</v>
      </c>
      <c r="V36" s="11">
        <f t="shared" si="15"/>
        <v>16</v>
      </c>
      <c r="W36" s="11">
        <f t="shared" si="15"/>
        <v>2</v>
      </c>
      <c r="X36" s="11">
        <f t="shared" si="15"/>
        <v>0</v>
      </c>
    </row>
    <row r="37" spans="1:24" ht="16.5" customHeight="1">
      <c r="A37" s="22"/>
      <c r="B37" s="9" t="s">
        <v>25</v>
      </c>
      <c r="C37" s="10">
        <f t="shared" si="14"/>
        <v>929</v>
      </c>
      <c r="D37" s="12">
        <v>39</v>
      </c>
      <c r="E37" s="12">
        <v>23</v>
      </c>
      <c r="F37" s="12">
        <v>36</v>
      </c>
      <c r="G37" s="12">
        <v>52</v>
      </c>
      <c r="H37" s="12">
        <v>48</v>
      </c>
      <c r="I37" s="12">
        <v>48</v>
      </c>
      <c r="J37" s="12">
        <v>85</v>
      </c>
      <c r="K37" s="12">
        <v>109</v>
      </c>
      <c r="L37" s="12">
        <v>90</v>
      </c>
      <c r="M37" s="12">
        <v>84</v>
      </c>
      <c r="N37" s="12">
        <v>57</v>
      </c>
      <c r="O37" s="12">
        <v>66</v>
      </c>
      <c r="P37" s="12">
        <v>57</v>
      </c>
      <c r="Q37" s="12">
        <v>45</v>
      </c>
      <c r="R37" s="12">
        <v>29</v>
      </c>
      <c r="S37" s="12">
        <v>18</v>
      </c>
      <c r="T37" s="12">
        <v>19</v>
      </c>
      <c r="U37" s="12">
        <v>14</v>
      </c>
      <c r="V37" s="12">
        <v>9</v>
      </c>
      <c r="W37" s="12">
        <v>1</v>
      </c>
      <c r="X37" s="13">
        <v>0</v>
      </c>
    </row>
    <row r="38" spans="1:24" ht="16.5" customHeight="1">
      <c r="A38" s="23"/>
      <c r="B38" s="9" t="s">
        <v>26</v>
      </c>
      <c r="C38" s="10">
        <f t="shared" si="14"/>
        <v>920</v>
      </c>
      <c r="D38" s="12">
        <v>38</v>
      </c>
      <c r="E38" s="12">
        <v>19</v>
      </c>
      <c r="F38" s="12">
        <v>26</v>
      </c>
      <c r="G38" s="12">
        <v>39</v>
      </c>
      <c r="H38" s="12">
        <v>61</v>
      </c>
      <c r="I38" s="12">
        <v>53</v>
      </c>
      <c r="J38" s="12">
        <v>99</v>
      </c>
      <c r="K38" s="12">
        <v>97</v>
      </c>
      <c r="L38" s="12">
        <v>77</v>
      </c>
      <c r="M38" s="12">
        <v>56</v>
      </c>
      <c r="N38" s="12">
        <v>72</v>
      </c>
      <c r="O38" s="12">
        <v>72</v>
      </c>
      <c r="P38" s="12">
        <v>75</v>
      </c>
      <c r="Q38" s="12">
        <v>41</v>
      </c>
      <c r="R38" s="12">
        <v>36</v>
      </c>
      <c r="S38" s="12">
        <v>24</v>
      </c>
      <c r="T38" s="12">
        <v>16</v>
      </c>
      <c r="U38" s="12">
        <v>11</v>
      </c>
      <c r="V38" s="12">
        <v>7</v>
      </c>
      <c r="W38" s="12">
        <v>1</v>
      </c>
      <c r="X38" s="13">
        <v>0</v>
      </c>
    </row>
    <row r="39" spans="1:24" ht="16.5" customHeight="1">
      <c r="A39" s="21" t="s">
        <v>39</v>
      </c>
      <c r="B39" s="7" t="s">
        <v>24</v>
      </c>
      <c r="C39" s="8">
        <f t="shared" si="14"/>
        <v>2414</v>
      </c>
      <c r="D39" s="11">
        <f t="shared" ref="D39:X39" si="16">SUM(D40:D41)</f>
        <v>91</v>
      </c>
      <c r="E39" s="11">
        <f t="shared" si="16"/>
        <v>100</v>
      </c>
      <c r="F39" s="11">
        <f t="shared" si="16"/>
        <v>172</v>
      </c>
      <c r="G39" s="11">
        <f t="shared" si="16"/>
        <v>173</v>
      </c>
      <c r="H39" s="11">
        <f t="shared" si="16"/>
        <v>165</v>
      </c>
      <c r="I39" s="11">
        <f t="shared" si="16"/>
        <v>156</v>
      </c>
      <c r="J39" s="11">
        <f t="shared" si="16"/>
        <v>187</v>
      </c>
      <c r="K39" s="11">
        <f t="shared" si="16"/>
        <v>218</v>
      </c>
      <c r="L39" s="11">
        <f t="shared" si="16"/>
        <v>204</v>
      </c>
      <c r="M39" s="11">
        <f t="shared" si="16"/>
        <v>175</v>
      </c>
      <c r="N39" s="11">
        <f t="shared" si="16"/>
        <v>184</v>
      </c>
      <c r="O39" s="11">
        <f t="shared" si="16"/>
        <v>162</v>
      </c>
      <c r="P39" s="11">
        <f t="shared" si="16"/>
        <v>117</v>
      </c>
      <c r="Q39" s="11">
        <f t="shared" si="16"/>
        <v>100</v>
      </c>
      <c r="R39" s="11">
        <f t="shared" si="16"/>
        <v>49</v>
      </c>
      <c r="S39" s="11">
        <f t="shared" si="16"/>
        <v>47</v>
      </c>
      <c r="T39" s="11">
        <f t="shared" si="16"/>
        <v>43</v>
      </c>
      <c r="U39" s="11">
        <f t="shared" si="16"/>
        <v>51</v>
      </c>
      <c r="V39" s="11">
        <f t="shared" si="16"/>
        <v>20</v>
      </c>
      <c r="W39" s="11">
        <f t="shared" si="16"/>
        <v>0</v>
      </c>
      <c r="X39" s="11">
        <f t="shared" si="16"/>
        <v>0</v>
      </c>
    </row>
    <row r="40" spans="1:24" ht="16.5" customHeight="1">
      <c r="A40" s="22"/>
      <c r="B40" s="9" t="s">
        <v>25</v>
      </c>
      <c r="C40" s="10">
        <f t="shared" si="14"/>
        <v>1239</v>
      </c>
      <c r="D40" s="12">
        <v>54</v>
      </c>
      <c r="E40" s="12">
        <v>54</v>
      </c>
      <c r="F40" s="12">
        <v>96</v>
      </c>
      <c r="G40" s="12">
        <v>110</v>
      </c>
      <c r="H40" s="12">
        <v>84</v>
      </c>
      <c r="I40" s="12">
        <v>75</v>
      </c>
      <c r="J40" s="12">
        <v>93</v>
      </c>
      <c r="K40" s="12">
        <v>108</v>
      </c>
      <c r="L40" s="12">
        <v>110</v>
      </c>
      <c r="M40" s="12">
        <v>92</v>
      </c>
      <c r="N40" s="12">
        <v>94</v>
      </c>
      <c r="O40" s="12">
        <v>77</v>
      </c>
      <c r="P40" s="12">
        <v>40</v>
      </c>
      <c r="Q40" s="12">
        <v>34</v>
      </c>
      <c r="R40" s="12">
        <v>17</v>
      </c>
      <c r="S40" s="12">
        <v>13</v>
      </c>
      <c r="T40" s="12">
        <v>33</v>
      </c>
      <c r="U40" s="12">
        <v>40</v>
      </c>
      <c r="V40" s="12">
        <v>15</v>
      </c>
      <c r="W40" s="12">
        <v>0</v>
      </c>
      <c r="X40" s="13">
        <v>0</v>
      </c>
    </row>
    <row r="41" spans="1:24" ht="16.5" customHeight="1">
      <c r="A41" s="23"/>
      <c r="B41" s="9" t="s">
        <v>26</v>
      </c>
      <c r="C41" s="10">
        <f t="shared" si="14"/>
        <v>1175</v>
      </c>
      <c r="D41" s="12">
        <v>37</v>
      </c>
      <c r="E41" s="12">
        <v>46</v>
      </c>
      <c r="F41" s="12">
        <v>76</v>
      </c>
      <c r="G41" s="12">
        <v>63</v>
      </c>
      <c r="H41" s="12">
        <v>81</v>
      </c>
      <c r="I41" s="12">
        <v>81</v>
      </c>
      <c r="J41" s="12">
        <v>94</v>
      </c>
      <c r="K41" s="12">
        <v>110</v>
      </c>
      <c r="L41" s="12">
        <v>94</v>
      </c>
      <c r="M41" s="12">
        <v>83</v>
      </c>
      <c r="N41" s="12">
        <v>90</v>
      </c>
      <c r="O41" s="12">
        <v>85</v>
      </c>
      <c r="P41" s="12">
        <v>77</v>
      </c>
      <c r="Q41" s="12">
        <v>66</v>
      </c>
      <c r="R41" s="12">
        <v>32</v>
      </c>
      <c r="S41" s="12">
        <v>34</v>
      </c>
      <c r="T41" s="12">
        <v>10</v>
      </c>
      <c r="U41" s="12">
        <v>11</v>
      </c>
      <c r="V41" s="12">
        <v>5</v>
      </c>
      <c r="W41" s="12">
        <v>0</v>
      </c>
      <c r="X41" s="13">
        <v>0</v>
      </c>
    </row>
    <row r="42" spans="1:24" ht="16.5" customHeight="1">
      <c r="A42" s="21" t="s">
        <v>40</v>
      </c>
      <c r="B42" s="7" t="s">
        <v>24</v>
      </c>
      <c r="C42" s="8">
        <f t="shared" si="14"/>
        <v>4708</v>
      </c>
      <c r="D42" s="11">
        <f t="shared" ref="D42:X42" si="17">SUM(D43:D44)</f>
        <v>209</v>
      </c>
      <c r="E42" s="11">
        <f t="shared" si="17"/>
        <v>247</v>
      </c>
      <c r="F42" s="11">
        <f t="shared" si="17"/>
        <v>250</v>
      </c>
      <c r="G42" s="11">
        <f t="shared" si="17"/>
        <v>393</v>
      </c>
      <c r="H42" s="11">
        <f t="shared" si="17"/>
        <v>369</v>
      </c>
      <c r="I42" s="11">
        <f t="shared" si="17"/>
        <v>347</v>
      </c>
      <c r="J42" s="11">
        <f t="shared" si="17"/>
        <v>413</v>
      </c>
      <c r="K42" s="11">
        <f t="shared" si="17"/>
        <v>387</v>
      </c>
      <c r="L42" s="11">
        <f t="shared" si="17"/>
        <v>353</v>
      </c>
      <c r="M42" s="11">
        <f t="shared" si="17"/>
        <v>408</v>
      </c>
      <c r="N42" s="11">
        <f t="shared" si="17"/>
        <v>340</v>
      </c>
      <c r="O42" s="11">
        <f t="shared" si="17"/>
        <v>334</v>
      </c>
      <c r="P42" s="11">
        <f t="shared" si="17"/>
        <v>282</v>
      </c>
      <c r="Q42" s="11">
        <f t="shared" si="17"/>
        <v>151</v>
      </c>
      <c r="R42" s="11">
        <f t="shared" si="17"/>
        <v>95</v>
      </c>
      <c r="S42" s="11">
        <f t="shared" si="17"/>
        <v>61</v>
      </c>
      <c r="T42" s="11">
        <f t="shared" si="17"/>
        <v>31</v>
      </c>
      <c r="U42" s="11">
        <f t="shared" si="17"/>
        <v>25</v>
      </c>
      <c r="V42" s="11">
        <f t="shared" si="17"/>
        <v>9</v>
      </c>
      <c r="W42" s="11">
        <f t="shared" si="17"/>
        <v>4</v>
      </c>
      <c r="X42" s="11">
        <f t="shared" si="17"/>
        <v>0</v>
      </c>
    </row>
    <row r="43" spans="1:24" ht="16.5" customHeight="1">
      <c r="A43" s="22"/>
      <c r="B43" s="9" t="s">
        <v>25</v>
      </c>
      <c r="C43" s="10">
        <f t="shared" si="14"/>
        <v>2359</v>
      </c>
      <c r="D43" s="12">
        <v>118</v>
      </c>
      <c r="E43" s="12">
        <v>138</v>
      </c>
      <c r="F43" s="12">
        <v>120</v>
      </c>
      <c r="G43" s="12">
        <v>187</v>
      </c>
      <c r="H43" s="12">
        <v>183</v>
      </c>
      <c r="I43" s="12">
        <v>184</v>
      </c>
      <c r="J43" s="12">
        <v>213</v>
      </c>
      <c r="K43" s="12">
        <v>202</v>
      </c>
      <c r="L43" s="12">
        <v>167</v>
      </c>
      <c r="M43" s="12">
        <v>204</v>
      </c>
      <c r="N43" s="12">
        <v>161</v>
      </c>
      <c r="O43" s="12">
        <v>152</v>
      </c>
      <c r="P43" s="12">
        <v>143</v>
      </c>
      <c r="Q43" s="12">
        <v>79</v>
      </c>
      <c r="R43" s="12">
        <v>48</v>
      </c>
      <c r="S43" s="12">
        <v>31</v>
      </c>
      <c r="T43" s="12">
        <v>12</v>
      </c>
      <c r="U43" s="12">
        <v>14</v>
      </c>
      <c r="V43" s="12">
        <v>1</v>
      </c>
      <c r="W43" s="12">
        <v>2</v>
      </c>
      <c r="X43" s="13">
        <v>0</v>
      </c>
    </row>
    <row r="44" spans="1:24" ht="16.5" customHeight="1">
      <c r="A44" s="23"/>
      <c r="B44" s="9" t="s">
        <v>26</v>
      </c>
      <c r="C44" s="10">
        <f t="shared" si="14"/>
        <v>2349</v>
      </c>
      <c r="D44" s="12">
        <v>91</v>
      </c>
      <c r="E44" s="12">
        <v>109</v>
      </c>
      <c r="F44" s="12">
        <v>130</v>
      </c>
      <c r="G44" s="12">
        <v>206</v>
      </c>
      <c r="H44" s="12">
        <v>186</v>
      </c>
      <c r="I44" s="12">
        <v>163</v>
      </c>
      <c r="J44" s="12">
        <v>200</v>
      </c>
      <c r="K44" s="12">
        <v>185</v>
      </c>
      <c r="L44" s="12">
        <v>186</v>
      </c>
      <c r="M44" s="12">
        <v>204</v>
      </c>
      <c r="N44" s="12">
        <v>179</v>
      </c>
      <c r="O44" s="12">
        <v>182</v>
      </c>
      <c r="P44" s="12">
        <v>139</v>
      </c>
      <c r="Q44" s="12">
        <v>72</v>
      </c>
      <c r="R44" s="12">
        <v>47</v>
      </c>
      <c r="S44" s="12">
        <v>30</v>
      </c>
      <c r="T44" s="12">
        <v>19</v>
      </c>
      <c r="U44" s="12">
        <v>11</v>
      </c>
      <c r="V44" s="12">
        <v>8</v>
      </c>
      <c r="W44" s="12">
        <v>2</v>
      </c>
      <c r="X44" s="13">
        <v>0</v>
      </c>
    </row>
    <row r="45" spans="1:24" ht="16.5" customHeight="1">
      <c r="A45" s="21" t="s">
        <v>41</v>
      </c>
      <c r="B45" s="7" t="s">
        <v>24</v>
      </c>
      <c r="C45" s="8">
        <f t="shared" si="14"/>
        <v>1462</v>
      </c>
      <c r="D45" s="11">
        <f t="shared" ref="D45:X45" si="18">SUM(D46:D47)</f>
        <v>52</v>
      </c>
      <c r="E45" s="11">
        <f t="shared" si="18"/>
        <v>17</v>
      </c>
      <c r="F45" s="11">
        <f t="shared" si="18"/>
        <v>54</v>
      </c>
      <c r="G45" s="11">
        <f t="shared" si="18"/>
        <v>88</v>
      </c>
      <c r="H45" s="11">
        <f t="shared" si="18"/>
        <v>107</v>
      </c>
      <c r="I45" s="11">
        <f t="shared" si="18"/>
        <v>129</v>
      </c>
      <c r="J45" s="11">
        <f t="shared" si="18"/>
        <v>115</v>
      </c>
      <c r="K45" s="11">
        <f t="shared" si="18"/>
        <v>117</v>
      </c>
      <c r="L45" s="11">
        <f t="shared" si="18"/>
        <v>104</v>
      </c>
      <c r="M45" s="11">
        <f t="shared" si="18"/>
        <v>104</v>
      </c>
      <c r="N45" s="11">
        <f t="shared" si="18"/>
        <v>146</v>
      </c>
      <c r="O45" s="11">
        <f t="shared" si="18"/>
        <v>142</v>
      </c>
      <c r="P45" s="11">
        <f t="shared" si="18"/>
        <v>95</v>
      </c>
      <c r="Q45" s="11">
        <f t="shared" si="18"/>
        <v>52</v>
      </c>
      <c r="R45" s="11">
        <f t="shared" si="18"/>
        <v>37</v>
      </c>
      <c r="S45" s="11">
        <f t="shared" si="18"/>
        <v>48</v>
      </c>
      <c r="T45" s="11">
        <f t="shared" si="18"/>
        <v>32</v>
      </c>
      <c r="U45" s="11">
        <f t="shared" si="18"/>
        <v>17</v>
      </c>
      <c r="V45" s="11">
        <f t="shared" si="18"/>
        <v>6</v>
      </c>
      <c r="W45" s="11">
        <f t="shared" si="18"/>
        <v>0</v>
      </c>
      <c r="X45" s="11">
        <f t="shared" si="18"/>
        <v>0</v>
      </c>
    </row>
    <row r="46" spans="1:24" ht="16.5" customHeight="1">
      <c r="A46" s="22"/>
      <c r="B46" s="9" t="s">
        <v>25</v>
      </c>
      <c r="C46" s="10">
        <f t="shared" si="14"/>
        <v>789</v>
      </c>
      <c r="D46" s="12">
        <v>25</v>
      </c>
      <c r="E46" s="12">
        <v>10</v>
      </c>
      <c r="F46" s="12">
        <v>30</v>
      </c>
      <c r="G46" s="12">
        <v>47</v>
      </c>
      <c r="H46" s="12">
        <v>65</v>
      </c>
      <c r="I46" s="12">
        <v>70</v>
      </c>
      <c r="J46" s="12">
        <v>65</v>
      </c>
      <c r="K46" s="12">
        <v>59</v>
      </c>
      <c r="L46" s="12">
        <v>58</v>
      </c>
      <c r="M46" s="12">
        <v>64</v>
      </c>
      <c r="N46" s="12">
        <v>78</v>
      </c>
      <c r="O46" s="12">
        <v>78</v>
      </c>
      <c r="P46" s="12">
        <v>56</v>
      </c>
      <c r="Q46" s="12">
        <v>23</v>
      </c>
      <c r="R46" s="12">
        <v>14</v>
      </c>
      <c r="S46" s="12">
        <v>22</v>
      </c>
      <c r="T46" s="12">
        <v>13</v>
      </c>
      <c r="U46" s="12">
        <v>9</v>
      </c>
      <c r="V46" s="12">
        <v>3</v>
      </c>
      <c r="W46" s="12">
        <v>0</v>
      </c>
      <c r="X46" s="13">
        <v>0</v>
      </c>
    </row>
    <row r="47" spans="1:24" ht="16.5" customHeight="1">
      <c r="A47" s="23"/>
      <c r="B47" s="9" t="s">
        <v>26</v>
      </c>
      <c r="C47" s="10">
        <f t="shared" si="14"/>
        <v>673</v>
      </c>
      <c r="D47" s="12">
        <v>27</v>
      </c>
      <c r="E47" s="12">
        <v>7</v>
      </c>
      <c r="F47" s="12">
        <v>24</v>
      </c>
      <c r="G47" s="12">
        <v>41</v>
      </c>
      <c r="H47" s="12">
        <v>42</v>
      </c>
      <c r="I47" s="12">
        <v>59</v>
      </c>
      <c r="J47" s="12">
        <v>50</v>
      </c>
      <c r="K47" s="12">
        <v>58</v>
      </c>
      <c r="L47" s="12">
        <v>46</v>
      </c>
      <c r="M47" s="12">
        <v>40</v>
      </c>
      <c r="N47" s="12">
        <v>68</v>
      </c>
      <c r="O47" s="12">
        <v>64</v>
      </c>
      <c r="P47" s="12">
        <v>39</v>
      </c>
      <c r="Q47" s="12">
        <v>29</v>
      </c>
      <c r="R47" s="12">
        <v>23</v>
      </c>
      <c r="S47" s="12">
        <v>26</v>
      </c>
      <c r="T47" s="12">
        <v>19</v>
      </c>
      <c r="U47" s="12">
        <v>8</v>
      </c>
      <c r="V47" s="12">
        <v>3</v>
      </c>
      <c r="W47" s="12">
        <v>0</v>
      </c>
      <c r="X47" s="13">
        <v>0</v>
      </c>
    </row>
    <row r="48" spans="1:24" ht="16.5" customHeight="1">
      <c r="A48" s="21" t="s">
        <v>42</v>
      </c>
      <c r="B48" s="7" t="s">
        <v>24</v>
      </c>
      <c r="C48" s="8">
        <f t="shared" si="14"/>
        <v>2140</v>
      </c>
      <c r="D48" s="11">
        <f t="shared" ref="D48:X48" si="19">SUM(D49:D50)</f>
        <v>78</v>
      </c>
      <c r="E48" s="11">
        <f t="shared" si="19"/>
        <v>54</v>
      </c>
      <c r="F48" s="11">
        <f t="shared" si="19"/>
        <v>110</v>
      </c>
      <c r="G48" s="11">
        <f t="shared" si="19"/>
        <v>139</v>
      </c>
      <c r="H48" s="11">
        <f t="shared" si="19"/>
        <v>145</v>
      </c>
      <c r="I48" s="11">
        <f t="shared" si="19"/>
        <v>131</v>
      </c>
      <c r="J48" s="11">
        <f t="shared" si="19"/>
        <v>167</v>
      </c>
      <c r="K48" s="11">
        <f t="shared" si="19"/>
        <v>225</v>
      </c>
      <c r="L48" s="11">
        <f t="shared" si="19"/>
        <v>182</v>
      </c>
      <c r="M48" s="11">
        <f t="shared" si="19"/>
        <v>151</v>
      </c>
      <c r="N48" s="11">
        <f t="shared" si="19"/>
        <v>157</v>
      </c>
      <c r="O48" s="11">
        <f t="shared" si="19"/>
        <v>171</v>
      </c>
      <c r="P48" s="11">
        <f t="shared" si="19"/>
        <v>153</v>
      </c>
      <c r="Q48" s="11">
        <f t="shared" si="19"/>
        <v>117</v>
      </c>
      <c r="R48" s="11">
        <f t="shared" si="19"/>
        <v>62</v>
      </c>
      <c r="S48" s="11">
        <f t="shared" si="19"/>
        <v>51</v>
      </c>
      <c r="T48" s="11">
        <f t="shared" si="19"/>
        <v>26</v>
      </c>
      <c r="U48" s="11">
        <f t="shared" si="19"/>
        <v>13</v>
      </c>
      <c r="V48" s="11">
        <f t="shared" si="19"/>
        <v>7</v>
      </c>
      <c r="W48" s="11">
        <f t="shared" si="19"/>
        <v>1</v>
      </c>
      <c r="X48" s="11">
        <f t="shared" si="19"/>
        <v>0</v>
      </c>
    </row>
    <row r="49" spans="1:24" ht="16.5" customHeight="1">
      <c r="A49" s="22"/>
      <c r="B49" s="9" t="s">
        <v>25</v>
      </c>
      <c r="C49" s="10">
        <f t="shared" si="14"/>
        <v>1090</v>
      </c>
      <c r="D49" s="12">
        <v>36</v>
      </c>
      <c r="E49" s="12">
        <v>29</v>
      </c>
      <c r="F49" s="12">
        <v>57</v>
      </c>
      <c r="G49" s="12">
        <v>63</v>
      </c>
      <c r="H49" s="12">
        <v>73</v>
      </c>
      <c r="I49" s="12">
        <v>65</v>
      </c>
      <c r="J49" s="12">
        <v>91</v>
      </c>
      <c r="K49" s="12">
        <v>131</v>
      </c>
      <c r="L49" s="12">
        <v>89</v>
      </c>
      <c r="M49" s="12">
        <v>91</v>
      </c>
      <c r="N49" s="12">
        <v>75</v>
      </c>
      <c r="O49" s="12">
        <v>89</v>
      </c>
      <c r="P49" s="12">
        <v>70</v>
      </c>
      <c r="Q49" s="12">
        <v>61</v>
      </c>
      <c r="R49" s="12">
        <v>33</v>
      </c>
      <c r="S49" s="12">
        <v>21</v>
      </c>
      <c r="T49" s="12">
        <v>10</v>
      </c>
      <c r="U49" s="12">
        <v>3</v>
      </c>
      <c r="V49" s="12">
        <v>3</v>
      </c>
      <c r="W49" s="12">
        <v>0</v>
      </c>
      <c r="X49" s="13">
        <v>0</v>
      </c>
    </row>
    <row r="50" spans="1:24" ht="16.5" customHeight="1">
      <c r="A50" s="23"/>
      <c r="B50" s="9" t="s">
        <v>26</v>
      </c>
      <c r="C50" s="10">
        <f t="shared" si="14"/>
        <v>1050</v>
      </c>
      <c r="D50" s="12">
        <v>42</v>
      </c>
      <c r="E50" s="12">
        <v>25</v>
      </c>
      <c r="F50" s="12">
        <v>53</v>
      </c>
      <c r="G50" s="12">
        <v>76</v>
      </c>
      <c r="H50" s="12">
        <v>72</v>
      </c>
      <c r="I50" s="12">
        <v>66</v>
      </c>
      <c r="J50" s="12">
        <v>76</v>
      </c>
      <c r="K50" s="12">
        <v>94</v>
      </c>
      <c r="L50" s="12">
        <v>93</v>
      </c>
      <c r="M50" s="12">
        <v>60</v>
      </c>
      <c r="N50" s="12">
        <v>82</v>
      </c>
      <c r="O50" s="12">
        <v>82</v>
      </c>
      <c r="P50" s="12">
        <v>83</v>
      </c>
      <c r="Q50" s="12">
        <v>56</v>
      </c>
      <c r="R50" s="12">
        <v>29</v>
      </c>
      <c r="S50" s="12">
        <v>30</v>
      </c>
      <c r="T50" s="12">
        <v>16</v>
      </c>
      <c r="U50" s="12">
        <v>10</v>
      </c>
      <c r="V50" s="12">
        <v>4</v>
      </c>
      <c r="W50" s="12">
        <v>1</v>
      </c>
      <c r="X50" s="13">
        <v>0</v>
      </c>
    </row>
    <row r="51" spans="1:24" ht="16.5" customHeight="1">
      <c r="A51" s="21" t="s">
        <v>43</v>
      </c>
      <c r="B51" s="7" t="s">
        <v>24</v>
      </c>
      <c r="C51" s="8">
        <f t="shared" si="14"/>
        <v>2167</v>
      </c>
      <c r="D51" s="11">
        <f t="shared" ref="D51:X51" si="20">SUM(D52:D53)</f>
        <v>95</v>
      </c>
      <c r="E51" s="11">
        <f t="shared" si="20"/>
        <v>78</v>
      </c>
      <c r="F51" s="11">
        <f t="shared" si="20"/>
        <v>93</v>
      </c>
      <c r="G51" s="11">
        <f t="shared" si="20"/>
        <v>145</v>
      </c>
      <c r="H51" s="11">
        <f t="shared" si="20"/>
        <v>124</v>
      </c>
      <c r="I51" s="11">
        <f t="shared" si="20"/>
        <v>143</v>
      </c>
      <c r="J51" s="11">
        <f t="shared" si="20"/>
        <v>173</v>
      </c>
      <c r="K51" s="11">
        <f t="shared" si="20"/>
        <v>214</v>
      </c>
      <c r="L51" s="11">
        <f t="shared" si="20"/>
        <v>191</v>
      </c>
      <c r="M51" s="11">
        <f t="shared" si="20"/>
        <v>166</v>
      </c>
      <c r="N51" s="11">
        <f t="shared" si="20"/>
        <v>158</v>
      </c>
      <c r="O51" s="11">
        <f t="shared" si="20"/>
        <v>145</v>
      </c>
      <c r="P51" s="11">
        <f t="shared" si="20"/>
        <v>161</v>
      </c>
      <c r="Q51" s="11">
        <f t="shared" si="20"/>
        <v>97</v>
      </c>
      <c r="R51" s="11">
        <f t="shared" si="20"/>
        <v>74</v>
      </c>
      <c r="S51" s="11">
        <f t="shared" si="20"/>
        <v>44</v>
      </c>
      <c r="T51" s="11">
        <f t="shared" si="20"/>
        <v>39</v>
      </c>
      <c r="U51" s="11">
        <f t="shared" si="20"/>
        <v>21</v>
      </c>
      <c r="V51" s="11">
        <f t="shared" si="20"/>
        <v>6</v>
      </c>
      <c r="W51" s="11">
        <f t="shared" si="20"/>
        <v>0</v>
      </c>
      <c r="X51" s="11">
        <f t="shared" si="20"/>
        <v>0</v>
      </c>
    </row>
    <row r="52" spans="1:24" ht="16.5" customHeight="1">
      <c r="A52" s="22"/>
      <c r="B52" s="9" t="s">
        <v>25</v>
      </c>
      <c r="C52" s="10">
        <f t="shared" si="14"/>
        <v>1086</v>
      </c>
      <c r="D52" s="12">
        <v>48</v>
      </c>
      <c r="E52" s="12">
        <v>47</v>
      </c>
      <c r="F52" s="12">
        <v>42</v>
      </c>
      <c r="G52" s="12">
        <v>73</v>
      </c>
      <c r="H52" s="12">
        <v>61</v>
      </c>
      <c r="I52" s="12">
        <v>67</v>
      </c>
      <c r="J52" s="12">
        <v>90</v>
      </c>
      <c r="K52" s="12">
        <v>107</v>
      </c>
      <c r="L52" s="12">
        <v>102</v>
      </c>
      <c r="M52" s="12">
        <v>85</v>
      </c>
      <c r="N52" s="12">
        <v>82</v>
      </c>
      <c r="O52" s="12">
        <v>61</v>
      </c>
      <c r="P52" s="12">
        <v>80</v>
      </c>
      <c r="Q52" s="12">
        <v>46</v>
      </c>
      <c r="R52" s="12">
        <v>34</v>
      </c>
      <c r="S52" s="12">
        <v>25</v>
      </c>
      <c r="T52" s="12">
        <v>20</v>
      </c>
      <c r="U52" s="12">
        <v>13</v>
      </c>
      <c r="V52" s="12">
        <v>3</v>
      </c>
      <c r="W52" s="12">
        <v>0</v>
      </c>
      <c r="X52" s="13">
        <v>0</v>
      </c>
    </row>
    <row r="53" spans="1:24" ht="16.5" customHeight="1">
      <c r="A53" s="23"/>
      <c r="B53" s="9" t="s">
        <v>26</v>
      </c>
      <c r="C53" s="10">
        <f t="shared" si="14"/>
        <v>1081</v>
      </c>
      <c r="D53" s="12">
        <v>47</v>
      </c>
      <c r="E53" s="12">
        <v>31</v>
      </c>
      <c r="F53" s="12">
        <v>51</v>
      </c>
      <c r="G53" s="12">
        <v>72</v>
      </c>
      <c r="H53" s="12">
        <v>63</v>
      </c>
      <c r="I53" s="12">
        <v>76</v>
      </c>
      <c r="J53" s="12">
        <v>83</v>
      </c>
      <c r="K53" s="12">
        <v>107</v>
      </c>
      <c r="L53" s="12">
        <v>89</v>
      </c>
      <c r="M53" s="12">
        <v>81</v>
      </c>
      <c r="N53" s="12">
        <v>76</v>
      </c>
      <c r="O53" s="12">
        <v>84</v>
      </c>
      <c r="P53" s="12">
        <v>81</v>
      </c>
      <c r="Q53" s="12">
        <v>51</v>
      </c>
      <c r="R53" s="12">
        <v>40</v>
      </c>
      <c r="S53" s="12">
        <v>19</v>
      </c>
      <c r="T53" s="12">
        <v>19</v>
      </c>
      <c r="U53" s="12">
        <v>8</v>
      </c>
      <c r="V53" s="12">
        <v>3</v>
      </c>
      <c r="W53" s="12">
        <v>0</v>
      </c>
      <c r="X53" s="13">
        <v>0</v>
      </c>
    </row>
    <row r="54" spans="1:24" ht="16.5" customHeight="1">
      <c r="A54" s="21" t="s">
        <v>44</v>
      </c>
      <c r="B54" s="7" t="s">
        <v>24</v>
      </c>
      <c r="C54" s="8">
        <f t="shared" si="14"/>
        <v>2165</v>
      </c>
      <c r="D54" s="11">
        <f t="shared" ref="D54:X54" si="21">SUM(D55:D56)</f>
        <v>92</v>
      </c>
      <c r="E54" s="11">
        <f t="shared" si="21"/>
        <v>68</v>
      </c>
      <c r="F54" s="11">
        <f t="shared" si="21"/>
        <v>97</v>
      </c>
      <c r="G54" s="11">
        <f t="shared" si="21"/>
        <v>133</v>
      </c>
      <c r="H54" s="11">
        <f t="shared" si="21"/>
        <v>141</v>
      </c>
      <c r="I54" s="11">
        <f t="shared" si="21"/>
        <v>146</v>
      </c>
      <c r="J54" s="11">
        <f t="shared" si="21"/>
        <v>184</v>
      </c>
      <c r="K54" s="11">
        <f t="shared" si="21"/>
        <v>196</v>
      </c>
      <c r="L54" s="11">
        <f t="shared" si="21"/>
        <v>173</v>
      </c>
      <c r="M54" s="11">
        <f t="shared" si="21"/>
        <v>179</v>
      </c>
      <c r="N54" s="11">
        <f t="shared" si="21"/>
        <v>168</v>
      </c>
      <c r="O54" s="11">
        <f t="shared" si="21"/>
        <v>157</v>
      </c>
      <c r="P54" s="11">
        <f t="shared" si="21"/>
        <v>132</v>
      </c>
      <c r="Q54" s="11">
        <f t="shared" si="21"/>
        <v>116</v>
      </c>
      <c r="R54" s="11">
        <f t="shared" si="21"/>
        <v>76</v>
      </c>
      <c r="S54" s="11">
        <f t="shared" si="21"/>
        <v>44</v>
      </c>
      <c r="T54" s="11">
        <f t="shared" si="21"/>
        <v>33</v>
      </c>
      <c r="U54" s="11">
        <f t="shared" si="21"/>
        <v>20</v>
      </c>
      <c r="V54" s="11">
        <f t="shared" si="21"/>
        <v>9</v>
      </c>
      <c r="W54" s="11">
        <f t="shared" si="21"/>
        <v>1</v>
      </c>
      <c r="X54" s="11">
        <f t="shared" si="21"/>
        <v>0</v>
      </c>
    </row>
    <row r="55" spans="1:24" ht="16.5" customHeight="1">
      <c r="A55" s="22"/>
      <c r="B55" s="9" t="s">
        <v>25</v>
      </c>
      <c r="C55" s="10">
        <f t="shared" si="14"/>
        <v>1125</v>
      </c>
      <c r="D55" s="12">
        <v>54</v>
      </c>
      <c r="E55" s="12">
        <v>37</v>
      </c>
      <c r="F55" s="12">
        <v>42</v>
      </c>
      <c r="G55" s="12">
        <v>65</v>
      </c>
      <c r="H55" s="12">
        <v>83</v>
      </c>
      <c r="I55" s="12">
        <v>77</v>
      </c>
      <c r="J55" s="12">
        <v>96</v>
      </c>
      <c r="K55" s="12">
        <v>88</v>
      </c>
      <c r="L55" s="12">
        <v>98</v>
      </c>
      <c r="M55" s="12">
        <v>105</v>
      </c>
      <c r="N55" s="12">
        <v>84</v>
      </c>
      <c r="O55" s="12">
        <v>86</v>
      </c>
      <c r="P55" s="12">
        <v>69</v>
      </c>
      <c r="Q55" s="12">
        <v>53</v>
      </c>
      <c r="R55" s="12">
        <v>39</v>
      </c>
      <c r="S55" s="12">
        <v>23</v>
      </c>
      <c r="T55" s="12">
        <v>13</v>
      </c>
      <c r="U55" s="12">
        <v>10</v>
      </c>
      <c r="V55" s="12">
        <v>2</v>
      </c>
      <c r="W55" s="12">
        <v>1</v>
      </c>
      <c r="X55" s="13">
        <v>0</v>
      </c>
    </row>
    <row r="56" spans="1:24" ht="16.5" customHeight="1">
      <c r="A56" s="23"/>
      <c r="B56" s="9" t="s">
        <v>26</v>
      </c>
      <c r="C56" s="10">
        <f t="shared" si="14"/>
        <v>1040</v>
      </c>
      <c r="D56" s="12">
        <v>38</v>
      </c>
      <c r="E56" s="12">
        <v>31</v>
      </c>
      <c r="F56" s="12">
        <v>55</v>
      </c>
      <c r="G56" s="12">
        <v>68</v>
      </c>
      <c r="H56" s="12">
        <v>58</v>
      </c>
      <c r="I56" s="12">
        <v>69</v>
      </c>
      <c r="J56" s="12">
        <v>88</v>
      </c>
      <c r="K56" s="12">
        <v>108</v>
      </c>
      <c r="L56" s="12">
        <v>75</v>
      </c>
      <c r="M56" s="12">
        <v>74</v>
      </c>
      <c r="N56" s="12">
        <v>84</v>
      </c>
      <c r="O56" s="12">
        <v>71</v>
      </c>
      <c r="P56" s="12">
        <v>63</v>
      </c>
      <c r="Q56" s="12">
        <v>63</v>
      </c>
      <c r="R56" s="12">
        <v>37</v>
      </c>
      <c r="S56" s="12">
        <v>21</v>
      </c>
      <c r="T56" s="12">
        <v>20</v>
      </c>
      <c r="U56" s="12">
        <v>10</v>
      </c>
      <c r="V56" s="12">
        <v>7</v>
      </c>
      <c r="W56" s="12">
        <v>0</v>
      </c>
      <c r="X56" s="13">
        <v>0</v>
      </c>
    </row>
    <row r="57" spans="1:24" ht="16.5" customHeight="1">
      <c r="A57" s="21" t="s">
        <v>45</v>
      </c>
      <c r="B57" s="7" t="s">
        <v>24</v>
      </c>
      <c r="C57" s="8">
        <f t="shared" si="14"/>
        <v>1035</v>
      </c>
      <c r="D57" s="11">
        <f t="shared" ref="D57:X57" si="22">SUM(D58:D59)</f>
        <v>40</v>
      </c>
      <c r="E57" s="11">
        <f t="shared" si="22"/>
        <v>18</v>
      </c>
      <c r="F57" s="11">
        <f t="shared" si="22"/>
        <v>25</v>
      </c>
      <c r="G57" s="11">
        <f t="shared" si="22"/>
        <v>53</v>
      </c>
      <c r="H57" s="11">
        <f t="shared" si="22"/>
        <v>68</v>
      </c>
      <c r="I57" s="11">
        <f t="shared" si="22"/>
        <v>84</v>
      </c>
      <c r="J57" s="11">
        <f t="shared" si="22"/>
        <v>89</v>
      </c>
      <c r="K57" s="11">
        <f t="shared" si="22"/>
        <v>97</v>
      </c>
      <c r="L57" s="11">
        <f t="shared" si="22"/>
        <v>83</v>
      </c>
      <c r="M57" s="11">
        <f t="shared" si="22"/>
        <v>80</v>
      </c>
      <c r="N57" s="11">
        <f t="shared" si="22"/>
        <v>103</v>
      </c>
      <c r="O57" s="11">
        <f t="shared" si="22"/>
        <v>78</v>
      </c>
      <c r="P57" s="11">
        <f t="shared" si="22"/>
        <v>60</v>
      </c>
      <c r="Q57" s="11">
        <f t="shared" si="22"/>
        <v>51</v>
      </c>
      <c r="R57" s="11">
        <f t="shared" si="22"/>
        <v>36</v>
      </c>
      <c r="S57" s="11">
        <f t="shared" si="22"/>
        <v>24</v>
      </c>
      <c r="T57" s="11">
        <f t="shared" si="22"/>
        <v>25</v>
      </c>
      <c r="U57" s="11">
        <f t="shared" si="22"/>
        <v>11</v>
      </c>
      <c r="V57" s="11">
        <f t="shared" si="22"/>
        <v>9</v>
      </c>
      <c r="W57" s="11">
        <f t="shared" si="22"/>
        <v>1</v>
      </c>
      <c r="X57" s="11">
        <f t="shared" si="22"/>
        <v>0</v>
      </c>
    </row>
    <row r="58" spans="1:24" ht="16.5" customHeight="1">
      <c r="A58" s="22"/>
      <c r="B58" s="9" t="s">
        <v>25</v>
      </c>
      <c r="C58" s="10">
        <f t="shared" si="14"/>
        <v>547</v>
      </c>
      <c r="D58" s="12">
        <v>19</v>
      </c>
      <c r="E58" s="12">
        <v>11</v>
      </c>
      <c r="F58" s="12">
        <v>14</v>
      </c>
      <c r="G58" s="12">
        <v>30</v>
      </c>
      <c r="H58" s="12">
        <v>34</v>
      </c>
      <c r="I58" s="12">
        <v>46</v>
      </c>
      <c r="J58" s="12">
        <v>44</v>
      </c>
      <c r="K58" s="12">
        <v>57</v>
      </c>
      <c r="L58" s="12">
        <v>47</v>
      </c>
      <c r="M58" s="12">
        <v>39</v>
      </c>
      <c r="N58" s="12">
        <v>55</v>
      </c>
      <c r="O58" s="12">
        <v>45</v>
      </c>
      <c r="P58" s="12">
        <v>30</v>
      </c>
      <c r="Q58" s="12">
        <v>22</v>
      </c>
      <c r="R58" s="12">
        <v>23</v>
      </c>
      <c r="S58" s="12">
        <v>16</v>
      </c>
      <c r="T58" s="12">
        <v>9</v>
      </c>
      <c r="U58" s="12">
        <v>3</v>
      </c>
      <c r="V58" s="12">
        <v>2</v>
      </c>
      <c r="W58" s="12">
        <v>1</v>
      </c>
      <c r="X58" s="13">
        <v>0</v>
      </c>
    </row>
    <row r="59" spans="1:24" ht="16.5" customHeight="1">
      <c r="A59" s="23"/>
      <c r="B59" s="9" t="s">
        <v>26</v>
      </c>
      <c r="C59" s="10">
        <f t="shared" si="14"/>
        <v>488</v>
      </c>
      <c r="D59" s="12">
        <v>21</v>
      </c>
      <c r="E59" s="12">
        <v>7</v>
      </c>
      <c r="F59" s="12">
        <v>11</v>
      </c>
      <c r="G59" s="12">
        <v>23</v>
      </c>
      <c r="H59" s="12">
        <v>34</v>
      </c>
      <c r="I59" s="12">
        <v>38</v>
      </c>
      <c r="J59" s="12">
        <v>45</v>
      </c>
      <c r="K59" s="12">
        <v>40</v>
      </c>
      <c r="L59" s="12">
        <v>36</v>
      </c>
      <c r="M59" s="12">
        <v>41</v>
      </c>
      <c r="N59" s="12">
        <v>48</v>
      </c>
      <c r="O59" s="12">
        <v>33</v>
      </c>
      <c r="P59" s="12">
        <v>30</v>
      </c>
      <c r="Q59" s="12">
        <v>29</v>
      </c>
      <c r="R59" s="12">
        <v>13</v>
      </c>
      <c r="S59" s="12">
        <v>8</v>
      </c>
      <c r="T59" s="12">
        <v>16</v>
      </c>
      <c r="U59" s="12">
        <v>8</v>
      </c>
      <c r="V59" s="12">
        <v>7</v>
      </c>
      <c r="W59" s="12">
        <v>0</v>
      </c>
      <c r="X59" s="13">
        <v>0</v>
      </c>
    </row>
    <row r="60" spans="1:24" ht="16.5" customHeight="1">
      <c r="A60" s="21" t="s">
        <v>46</v>
      </c>
      <c r="B60" s="7" t="s">
        <v>24</v>
      </c>
      <c r="C60" s="8">
        <f t="shared" si="14"/>
        <v>878</v>
      </c>
      <c r="D60" s="11">
        <f t="shared" ref="D60:X60" si="23">SUM(D61:D62)</f>
        <v>37</v>
      </c>
      <c r="E60" s="11">
        <f t="shared" si="23"/>
        <v>19</v>
      </c>
      <c r="F60" s="11">
        <f t="shared" si="23"/>
        <v>41</v>
      </c>
      <c r="G60" s="11">
        <f t="shared" si="23"/>
        <v>51</v>
      </c>
      <c r="H60" s="11">
        <f t="shared" si="23"/>
        <v>56</v>
      </c>
      <c r="I60" s="11">
        <f t="shared" si="23"/>
        <v>49</v>
      </c>
      <c r="J60" s="11">
        <f t="shared" si="23"/>
        <v>73</v>
      </c>
      <c r="K60" s="11">
        <f t="shared" si="23"/>
        <v>86</v>
      </c>
      <c r="L60" s="11">
        <f t="shared" si="23"/>
        <v>76</v>
      </c>
      <c r="M60" s="11">
        <f t="shared" si="23"/>
        <v>79</v>
      </c>
      <c r="N60" s="11">
        <f t="shared" si="23"/>
        <v>76</v>
      </c>
      <c r="O60" s="11">
        <f t="shared" si="23"/>
        <v>57</v>
      </c>
      <c r="P60" s="11">
        <f t="shared" si="23"/>
        <v>60</v>
      </c>
      <c r="Q60" s="11">
        <f t="shared" si="23"/>
        <v>42</v>
      </c>
      <c r="R60" s="11">
        <f t="shared" si="23"/>
        <v>32</v>
      </c>
      <c r="S60" s="11">
        <f t="shared" si="23"/>
        <v>24</v>
      </c>
      <c r="T60" s="11">
        <f t="shared" si="23"/>
        <v>14</v>
      </c>
      <c r="U60" s="11">
        <f t="shared" si="23"/>
        <v>5</v>
      </c>
      <c r="V60" s="11">
        <f t="shared" si="23"/>
        <v>1</v>
      </c>
      <c r="W60" s="11">
        <f t="shared" si="23"/>
        <v>0</v>
      </c>
      <c r="X60" s="11">
        <f t="shared" si="23"/>
        <v>0</v>
      </c>
    </row>
    <row r="61" spans="1:24" ht="16.5" customHeight="1">
      <c r="A61" s="22"/>
      <c r="B61" s="9" t="s">
        <v>25</v>
      </c>
      <c r="C61" s="10">
        <f t="shared" si="14"/>
        <v>454</v>
      </c>
      <c r="D61" s="12">
        <v>15</v>
      </c>
      <c r="E61" s="12">
        <v>7</v>
      </c>
      <c r="F61" s="12">
        <v>24</v>
      </c>
      <c r="G61" s="12">
        <v>25</v>
      </c>
      <c r="H61" s="12">
        <v>27</v>
      </c>
      <c r="I61" s="12">
        <v>26</v>
      </c>
      <c r="J61" s="12">
        <v>34</v>
      </c>
      <c r="K61" s="12">
        <v>42</v>
      </c>
      <c r="L61" s="12">
        <v>43</v>
      </c>
      <c r="M61" s="12">
        <v>44</v>
      </c>
      <c r="N61" s="12">
        <v>48</v>
      </c>
      <c r="O61" s="12">
        <v>31</v>
      </c>
      <c r="P61" s="12">
        <v>32</v>
      </c>
      <c r="Q61" s="12">
        <v>20</v>
      </c>
      <c r="R61" s="12">
        <v>16</v>
      </c>
      <c r="S61" s="12">
        <v>12</v>
      </c>
      <c r="T61" s="12">
        <v>6</v>
      </c>
      <c r="U61" s="12">
        <v>1</v>
      </c>
      <c r="V61" s="12">
        <v>1</v>
      </c>
      <c r="W61" s="12">
        <v>0</v>
      </c>
      <c r="X61" s="13">
        <v>0</v>
      </c>
    </row>
    <row r="62" spans="1:24" ht="16.5" customHeight="1">
      <c r="A62" s="23"/>
      <c r="B62" s="9" t="s">
        <v>26</v>
      </c>
      <c r="C62" s="10">
        <f t="shared" si="14"/>
        <v>424</v>
      </c>
      <c r="D62" s="12">
        <v>22</v>
      </c>
      <c r="E62" s="12">
        <v>12</v>
      </c>
      <c r="F62" s="12">
        <v>17</v>
      </c>
      <c r="G62" s="12">
        <v>26</v>
      </c>
      <c r="H62" s="12">
        <v>29</v>
      </c>
      <c r="I62" s="12">
        <v>23</v>
      </c>
      <c r="J62" s="12">
        <v>39</v>
      </c>
      <c r="K62" s="12">
        <v>44</v>
      </c>
      <c r="L62" s="12">
        <v>33</v>
      </c>
      <c r="M62" s="12">
        <v>35</v>
      </c>
      <c r="N62" s="12">
        <v>28</v>
      </c>
      <c r="O62" s="12">
        <v>26</v>
      </c>
      <c r="P62" s="12">
        <v>28</v>
      </c>
      <c r="Q62" s="12">
        <v>22</v>
      </c>
      <c r="R62" s="12">
        <v>16</v>
      </c>
      <c r="S62" s="12">
        <v>12</v>
      </c>
      <c r="T62" s="12">
        <v>8</v>
      </c>
      <c r="U62" s="12">
        <v>4</v>
      </c>
      <c r="V62" s="12">
        <v>0</v>
      </c>
      <c r="W62" s="12">
        <v>0</v>
      </c>
      <c r="X62" s="13">
        <v>0</v>
      </c>
    </row>
    <row r="63" spans="1:24" ht="16.5" customHeight="1">
      <c r="A63" s="21" t="s">
        <v>47</v>
      </c>
      <c r="B63" s="7" t="s">
        <v>24</v>
      </c>
      <c r="C63" s="8">
        <f t="shared" si="14"/>
        <v>3646</v>
      </c>
      <c r="D63" s="11">
        <f t="shared" ref="D63:X63" si="24">SUM(D64:D65)</f>
        <v>144</v>
      </c>
      <c r="E63" s="11">
        <f t="shared" si="24"/>
        <v>210</v>
      </c>
      <c r="F63" s="11">
        <f t="shared" si="24"/>
        <v>213</v>
      </c>
      <c r="G63" s="11">
        <f t="shared" si="24"/>
        <v>240</v>
      </c>
      <c r="H63" s="11">
        <f t="shared" si="24"/>
        <v>264</v>
      </c>
      <c r="I63" s="11">
        <f t="shared" si="24"/>
        <v>236</v>
      </c>
      <c r="J63" s="11">
        <f t="shared" si="24"/>
        <v>276</v>
      </c>
      <c r="K63" s="11">
        <f t="shared" si="24"/>
        <v>338</v>
      </c>
      <c r="L63" s="11">
        <f t="shared" si="24"/>
        <v>309</v>
      </c>
      <c r="M63" s="11">
        <f t="shared" si="24"/>
        <v>261</v>
      </c>
      <c r="N63" s="11">
        <f t="shared" si="24"/>
        <v>249</v>
      </c>
      <c r="O63" s="11">
        <f t="shared" si="24"/>
        <v>228</v>
      </c>
      <c r="P63" s="11">
        <f t="shared" si="24"/>
        <v>284</v>
      </c>
      <c r="Q63" s="11">
        <f t="shared" si="24"/>
        <v>161</v>
      </c>
      <c r="R63" s="11">
        <f t="shared" si="24"/>
        <v>106</v>
      </c>
      <c r="S63" s="11">
        <f t="shared" si="24"/>
        <v>59</v>
      </c>
      <c r="T63" s="11">
        <f t="shared" si="24"/>
        <v>26</v>
      </c>
      <c r="U63" s="11">
        <f t="shared" si="24"/>
        <v>32</v>
      </c>
      <c r="V63" s="11">
        <f t="shared" si="24"/>
        <v>10</v>
      </c>
      <c r="W63" s="11">
        <f t="shared" si="24"/>
        <v>0</v>
      </c>
      <c r="X63" s="11">
        <f t="shared" si="24"/>
        <v>0</v>
      </c>
    </row>
    <row r="64" spans="1:24" ht="16.5" customHeight="1">
      <c r="A64" s="22"/>
      <c r="B64" s="9" t="s">
        <v>25</v>
      </c>
      <c r="C64" s="10">
        <f t="shared" si="14"/>
        <v>1834</v>
      </c>
      <c r="D64" s="12">
        <v>72</v>
      </c>
      <c r="E64" s="12">
        <v>123</v>
      </c>
      <c r="F64" s="12">
        <v>120</v>
      </c>
      <c r="G64" s="12">
        <v>133</v>
      </c>
      <c r="H64" s="12">
        <v>117</v>
      </c>
      <c r="I64" s="12">
        <v>122</v>
      </c>
      <c r="J64" s="12">
        <v>136</v>
      </c>
      <c r="K64" s="12">
        <v>176</v>
      </c>
      <c r="L64" s="12">
        <v>152</v>
      </c>
      <c r="M64" s="12">
        <v>139</v>
      </c>
      <c r="N64" s="12">
        <v>124</v>
      </c>
      <c r="O64" s="12">
        <v>100</v>
      </c>
      <c r="P64" s="12">
        <v>128</v>
      </c>
      <c r="Q64" s="12">
        <v>74</v>
      </c>
      <c r="R64" s="12">
        <v>58</v>
      </c>
      <c r="S64" s="12">
        <v>26</v>
      </c>
      <c r="T64" s="12">
        <v>12</v>
      </c>
      <c r="U64" s="12">
        <v>17</v>
      </c>
      <c r="V64" s="12">
        <v>5</v>
      </c>
      <c r="W64" s="12">
        <v>0</v>
      </c>
      <c r="X64" s="13">
        <v>0</v>
      </c>
    </row>
    <row r="65" spans="1:24" ht="16.5" customHeight="1">
      <c r="A65" s="23"/>
      <c r="B65" s="9" t="s">
        <v>26</v>
      </c>
      <c r="C65" s="10">
        <f t="shared" si="14"/>
        <v>1812</v>
      </c>
      <c r="D65" s="12">
        <v>72</v>
      </c>
      <c r="E65" s="12">
        <v>87</v>
      </c>
      <c r="F65" s="12">
        <v>93</v>
      </c>
      <c r="G65" s="12">
        <v>107</v>
      </c>
      <c r="H65" s="12">
        <v>147</v>
      </c>
      <c r="I65" s="12">
        <v>114</v>
      </c>
      <c r="J65" s="12">
        <v>140</v>
      </c>
      <c r="K65" s="12">
        <v>162</v>
      </c>
      <c r="L65" s="12">
        <v>157</v>
      </c>
      <c r="M65" s="12">
        <v>122</v>
      </c>
      <c r="N65" s="12">
        <v>125</v>
      </c>
      <c r="O65" s="12">
        <v>128</v>
      </c>
      <c r="P65" s="12">
        <v>156</v>
      </c>
      <c r="Q65" s="12">
        <v>87</v>
      </c>
      <c r="R65" s="12">
        <v>48</v>
      </c>
      <c r="S65" s="12">
        <v>33</v>
      </c>
      <c r="T65" s="12">
        <v>14</v>
      </c>
      <c r="U65" s="12">
        <v>15</v>
      </c>
      <c r="V65" s="12">
        <v>5</v>
      </c>
      <c r="W65" s="12">
        <v>0</v>
      </c>
      <c r="X65" s="13">
        <v>0</v>
      </c>
    </row>
    <row r="66" spans="1:24" ht="16.5" customHeight="1">
      <c r="A66" s="21" t="s">
        <v>48</v>
      </c>
      <c r="B66" s="7" t="s">
        <v>24</v>
      </c>
      <c r="C66" s="8">
        <f t="shared" si="14"/>
        <v>2803</v>
      </c>
      <c r="D66" s="11">
        <f t="shared" ref="D66:X66" si="25">SUM(D67:D68)</f>
        <v>100</v>
      </c>
      <c r="E66" s="11">
        <f t="shared" si="25"/>
        <v>96</v>
      </c>
      <c r="F66" s="11">
        <f t="shared" si="25"/>
        <v>139</v>
      </c>
      <c r="G66" s="11">
        <f t="shared" si="25"/>
        <v>214</v>
      </c>
      <c r="H66" s="11">
        <f t="shared" si="25"/>
        <v>223</v>
      </c>
      <c r="I66" s="11">
        <f t="shared" si="25"/>
        <v>207</v>
      </c>
      <c r="J66" s="11">
        <f t="shared" si="25"/>
        <v>205</v>
      </c>
      <c r="K66" s="11">
        <f t="shared" si="25"/>
        <v>223</v>
      </c>
      <c r="L66" s="11">
        <f t="shared" si="25"/>
        <v>226</v>
      </c>
      <c r="M66" s="11">
        <f t="shared" si="25"/>
        <v>244</v>
      </c>
      <c r="N66" s="11">
        <f t="shared" si="25"/>
        <v>244</v>
      </c>
      <c r="O66" s="11">
        <f t="shared" si="25"/>
        <v>202</v>
      </c>
      <c r="P66" s="11">
        <f t="shared" si="25"/>
        <v>153</v>
      </c>
      <c r="Q66" s="11">
        <f t="shared" si="25"/>
        <v>117</v>
      </c>
      <c r="R66" s="11">
        <f t="shared" si="25"/>
        <v>82</v>
      </c>
      <c r="S66" s="11">
        <f t="shared" si="25"/>
        <v>55</v>
      </c>
      <c r="T66" s="11">
        <f t="shared" si="25"/>
        <v>44</v>
      </c>
      <c r="U66" s="11">
        <f t="shared" si="25"/>
        <v>25</v>
      </c>
      <c r="V66" s="11">
        <f t="shared" si="25"/>
        <v>4</v>
      </c>
      <c r="W66" s="11">
        <f t="shared" si="25"/>
        <v>0</v>
      </c>
      <c r="X66" s="11">
        <f t="shared" si="25"/>
        <v>0</v>
      </c>
    </row>
    <row r="67" spans="1:24" ht="16.5" customHeight="1">
      <c r="A67" s="22"/>
      <c r="B67" s="9" t="s">
        <v>25</v>
      </c>
      <c r="C67" s="10">
        <f t="shared" ref="C67:C77" si="26">SUM(D67:X67)</f>
        <v>1382</v>
      </c>
      <c r="D67" s="12">
        <v>54</v>
      </c>
      <c r="E67" s="12">
        <v>54</v>
      </c>
      <c r="F67" s="12">
        <v>77</v>
      </c>
      <c r="G67" s="12">
        <v>106</v>
      </c>
      <c r="H67" s="12">
        <v>108</v>
      </c>
      <c r="I67" s="12">
        <v>112</v>
      </c>
      <c r="J67" s="12">
        <v>98</v>
      </c>
      <c r="K67" s="12">
        <v>111</v>
      </c>
      <c r="L67" s="12">
        <v>115</v>
      </c>
      <c r="M67" s="12">
        <v>118</v>
      </c>
      <c r="N67" s="12">
        <v>118</v>
      </c>
      <c r="O67" s="12">
        <v>95</v>
      </c>
      <c r="P67" s="12">
        <v>72</v>
      </c>
      <c r="Q67" s="12">
        <v>56</v>
      </c>
      <c r="R67" s="12">
        <v>33</v>
      </c>
      <c r="S67" s="12">
        <v>23</v>
      </c>
      <c r="T67" s="12">
        <v>15</v>
      </c>
      <c r="U67" s="12">
        <v>13</v>
      </c>
      <c r="V67" s="12">
        <v>4</v>
      </c>
      <c r="W67" s="12">
        <v>0</v>
      </c>
      <c r="X67" s="13">
        <v>0</v>
      </c>
    </row>
    <row r="68" spans="1:24" ht="16.5" customHeight="1">
      <c r="A68" s="23"/>
      <c r="B68" s="9" t="s">
        <v>26</v>
      </c>
      <c r="C68" s="10">
        <f t="shared" si="26"/>
        <v>1421</v>
      </c>
      <c r="D68" s="12">
        <v>46</v>
      </c>
      <c r="E68" s="12">
        <v>42</v>
      </c>
      <c r="F68" s="12">
        <v>62</v>
      </c>
      <c r="G68" s="12">
        <v>108</v>
      </c>
      <c r="H68" s="12">
        <v>115</v>
      </c>
      <c r="I68" s="12">
        <v>95</v>
      </c>
      <c r="J68" s="12">
        <v>107</v>
      </c>
      <c r="K68" s="12">
        <v>112</v>
      </c>
      <c r="L68" s="12">
        <v>111</v>
      </c>
      <c r="M68" s="12">
        <v>126</v>
      </c>
      <c r="N68" s="12">
        <v>126</v>
      </c>
      <c r="O68" s="12">
        <v>107</v>
      </c>
      <c r="P68" s="12">
        <v>81</v>
      </c>
      <c r="Q68" s="12">
        <v>61</v>
      </c>
      <c r="R68" s="12">
        <v>49</v>
      </c>
      <c r="S68" s="12">
        <v>32</v>
      </c>
      <c r="T68" s="12">
        <v>29</v>
      </c>
      <c r="U68" s="12">
        <v>12</v>
      </c>
      <c r="V68" s="12">
        <v>0</v>
      </c>
      <c r="W68" s="12">
        <v>0</v>
      </c>
      <c r="X68" s="13">
        <v>0</v>
      </c>
    </row>
    <row r="69" spans="1:24" ht="16.5" customHeight="1">
      <c r="A69" s="21" t="s">
        <v>49</v>
      </c>
      <c r="B69" s="7" t="s">
        <v>24</v>
      </c>
      <c r="C69" s="8">
        <f t="shared" si="26"/>
        <v>4151</v>
      </c>
      <c r="D69" s="11">
        <f t="shared" ref="D69:X69" si="27">SUM(D70:D71)</f>
        <v>197</v>
      </c>
      <c r="E69" s="11">
        <f t="shared" si="27"/>
        <v>200</v>
      </c>
      <c r="F69" s="11">
        <f t="shared" si="27"/>
        <v>255</v>
      </c>
      <c r="G69" s="11">
        <f t="shared" si="27"/>
        <v>257</v>
      </c>
      <c r="H69" s="11">
        <f t="shared" si="27"/>
        <v>315</v>
      </c>
      <c r="I69" s="11">
        <f t="shared" si="27"/>
        <v>310</v>
      </c>
      <c r="J69" s="11">
        <f t="shared" si="27"/>
        <v>364</v>
      </c>
      <c r="K69" s="11">
        <f t="shared" si="27"/>
        <v>399</v>
      </c>
      <c r="L69" s="11">
        <f t="shared" si="27"/>
        <v>288</v>
      </c>
      <c r="M69" s="11">
        <f t="shared" si="27"/>
        <v>266</v>
      </c>
      <c r="N69" s="11">
        <f t="shared" si="27"/>
        <v>328</v>
      </c>
      <c r="O69" s="11">
        <f t="shared" si="27"/>
        <v>306</v>
      </c>
      <c r="P69" s="11">
        <f>SUM(P70:P71)</f>
        <v>285</v>
      </c>
      <c r="Q69" s="11">
        <f>SUM(Q70:Q71)</f>
        <v>135</v>
      </c>
      <c r="R69" s="11">
        <f>SUM(R70:R71)</f>
        <v>110</v>
      </c>
      <c r="S69" s="11">
        <f t="shared" si="27"/>
        <v>54</v>
      </c>
      <c r="T69" s="11">
        <f t="shared" si="27"/>
        <v>39</v>
      </c>
      <c r="U69" s="11">
        <f t="shared" si="27"/>
        <v>34</v>
      </c>
      <c r="V69" s="11">
        <f t="shared" si="27"/>
        <v>9</v>
      </c>
      <c r="W69" s="11">
        <f t="shared" si="27"/>
        <v>0</v>
      </c>
      <c r="X69" s="11">
        <f t="shared" si="27"/>
        <v>0</v>
      </c>
    </row>
    <row r="70" spans="1:24" ht="16.5" customHeight="1">
      <c r="A70" s="22"/>
      <c r="B70" s="9" t="s">
        <v>25</v>
      </c>
      <c r="C70" s="10">
        <f t="shared" si="26"/>
        <v>2086</v>
      </c>
      <c r="D70" s="12">
        <v>114</v>
      </c>
      <c r="E70" s="12">
        <v>106</v>
      </c>
      <c r="F70" s="12">
        <v>134</v>
      </c>
      <c r="G70" s="12">
        <v>133</v>
      </c>
      <c r="H70" s="12">
        <v>164</v>
      </c>
      <c r="I70" s="12">
        <v>158</v>
      </c>
      <c r="J70" s="12">
        <v>161</v>
      </c>
      <c r="K70" s="12">
        <v>207</v>
      </c>
      <c r="L70" s="12">
        <v>158</v>
      </c>
      <c r="M70" s="12">
        <v>141</v>
      </c>
      <c r="N70" s="12">
        <v>145</v>
      </c>
      <c r="O70" s="12">
        <v>152</v>
      </c>
      <c r="P70" s="12">
        <v>139</v>
      </c>
      <c r="Q70" s="12">
        <v>70</v>
      </c>
      <c r="R70" s="12">
        <v>49</v>
      </c>
      <c r="S70" s="12">
        <v>18</v>
      </c>
      <c r="T70" s="12">
        <v>15</v>
      </c>
      <c r="U70" s="12">
        <v>18</v>
      </c>
      <c r="V70" s="12">
        <v>4</v>
      </c>
      <c r="W70" s="12">
        <v>0</v>
      </c>
      <c r="X70" s="13">
        <v>0</v>
      </c>
    </row>
    <row r="71" spans="1:24" ht="16.5" customHeight="1">
      <c r="A71" s="23"/>
      <c r="B71" s="9" t="s">
        <v>26</v>
      </c>
      <c r="C71" s="10">
        <f t="shared" si="26"/>
        <v>2065</v>
      </c>
      <c r="D71" s="12">
        <v>83</v>
      </c>
      <c r="E71" s="12">
        <v>94</v>
      </c>
      <c r="F71" s="12">
        <v>121</v>
      </c>
      <c r="G71" s="12">
        <v>124</v>
      </c>
      <c r="H71" s="12">
        <v>151</v>
      </c>
      <c r="I71" s="12">
        <v>152</v>
      </c>
      <c r="J71" s="12">
        <v>203</v>
      </c>
      <c r="K71" s="12">
        <v>192</v>
      </c>
      <c r="L71" s="12">
        <v>130</v>
      </c>
      <c r="M71" s="12">
        <v>125</v>
      </c>
      <c r="N71" s="12">
        <v>183</v>
      </c>
      <c r="O71" s="12">
        <v>154</v>
      </c>
      <c r="P71" s="12">
        <v>146</v>
      </c>
      <c r="Q71" s="12">
        <v>65</v>
      </c>
      <c r="R71" s="12">
        <v>61</v>
      </c>
      <c r="S71" s="12">
        <v>36</v>
      </c>
      <c r="T71" s="12">
        <v>24</v>
      </c>
      <c r="U71" s="12">
        <v>16</v>
      </c>
      <c r="V71" s="12">
        <v>5</v>
      </c>
      <c r="W71" s="12">
        <v>0</v>
      </c>
      <c r="X71" s="13">
        <v>0</v>
      </c>
    </row>
    <row r="72" spans="1:24" ht="16.5" customHeight="1">
      <c r="A72" s="21" t="s">
        <v>50</v>
      </c>
      <c r="B72" s="7" t="s">
        <v>24</v>
      </c>
      <c r="C72" s="8">
        <f t="shared" si="26"/>
        <v>3105</v>
      </c>
      <c r="D72" s="11">
        <f t="shared" ref="D72:X72" si="28">SUM(D73:D74)</f>
        <v>152</v>
      </c>
      <c r="E72" s="11">
        <f t="shared" si="28"/>
        <v>137</v>
      </c>
      <c r="F72" s="11">
        <f t="shared" si="28"/>
        <v>140</v>
      </c>
      <c r="G72" s="11">
        <f t="shared" si="28"/>
        <v>230</v>
      </c>
      <c r="H72" s="11">
        <f t="shared" si="28"/>
        <v>222</v>
      </c>
      <c r="I72" s="11">
        <f t="shared" si="28"/>
        <v>254</v>
      </c>
      <c r="J72" s="11">
        <f t="shared" si="28"/>
        <v>281</v>
      </c>
      <c r="K72" s="11">
        <f t="shared" si="28"/>
        <v>306</v>
      </c>
      <c r="L72" s="11">
        <f t="shared" si="28"/>
        <v>228</v>
      </c>
      <c r="M72" s="11">
        <f t="shared" si="28"/>
        <v>220</v>
      </c>
      <c r="N72" s="11">
        <f t="shared" si="28"/>
        <v>239</v>
      </c>
      <c r="O72" s="11">
        <f t="shared" si="28"/>
        <v>235</v>
      </c>
      <c r="P72" s="11">
        <f t="shared" si="28"/>
        <v>207</v>
      </c>
      <c r="Q72" s="11">
        <f t="shared" si="28"/>
        <v>110</v>
      </c>
      <c r="R72" s="11">
        <f t="shared" si="28"/>
        <v>68</v>
      </c>
      <c r="S72" s="11">
        <f t="shared" si="28"/>
        <v>37</v>
      </c>
      <c r="T72" s="11">
        <f t="shared" si="28"/>
        <v>15</v>
      </c>
      <c r="U72" s="11">
        <f t="shared" si="28"/>
        <v>18</v>
      </c>
      <c r="V72" s="11">
        <f t="shared" si="28"/>
        <v>6</v>
      </c>
      <c r="W72" s="11">
        <f t="shared" si="28"/>
        <v>0</v>
      </c>
      <c r="X72" s="11">
        <f t="shared" si="28"/>
        <v>0</v>
      </c>
    </row>
    <row r="73" spans="1:24" ht="16.5" customHeight="1">
      <c r="A73" s="22"/>
      <c r="B73" s="9" t="s">
        <v>25</v>
      </c>
      <c r="C73" s="10">
        <f t="shared" si="26"/>
        <v>1595</v>
      </c>
      <c r="D73" s="12">
        <v>79</v>
      </c>
      <c r="E73" s="12">
        <v>64</v>
      </c>
      <c r="F73" s="12">
        <v>74</v>
      </c>
      <c r="G73" s="12">
        <v>119</v>
      </c>
      <c r="H73" s="12">
        <v>124</v>
      </c>
      <c r="I73" s="12">
        <v>153</v>
      </c>
      <c r="J73" s="12">
        <v>141</v>
      </c>
      <c r="K73" s="12">
        <v>153</v>
      </c>
      <c r="L73" s="12">
        <v>112</v>
      </c>
      <c r="M73" s="12">
        <v>118</v>
      </c>
      <c r="N73" s="12">
        <v>123</v>
      </c>
      <c r="O73" s="12">
        <v>122</v>
      </c>
      <c r="P73" s="12">
        <v>89</v>
      </c>
      <c r="Q73" s="12">
        <v>59</v>
      </c>
      <c r="R73" s="12">
        <v>34</v>
      </c>
      <c r="S73" s="12">
        <v>19</v>
      </c>
      <c r="T73" s="12">
        <v>5</v>
      </c>
      <c r="U73" s="12">
        <v>6</v>
      </c>
      <c r="V73" s="12">
        <v>1</v>
      </c>
      <c r="W73" s="12">
        <v>0</v>
      </c>
      <c r="X73" s="13">
        <v>0</v>
      </c>
    </row>
    <row r="74" spans="1:24" ht="16.5" customHeight="1">
      <c r="A74" s="23"/>
      <c r="B74" s="9" t="s">
        <v>26</v>
      </c>
      <c r="C74" s="10">
        <f t="shared" si="26"/>
        <v>1510</v>
      </c>
      <c r="D74" s="12">
        <v>73</v>
      </c>
      <c r="E74" s="12">
        <v>73</v>
      </c>
      <c r="F74" s="12">
        <v>66</v>
      </c>
      <c r="G74" s="12">
        <v>111</v>
      </c>
      <c r="H74" s="12">
        <v>98</v>
      </c>
      <c r="I74" s="12">
        <v>101</v>
      </c>
      <c r="J74" s="12">
        <v>140</v>
      </c>
      <c r="K74" s="12">
        <v>153</v>
      </c>
      <c r="L74" s="12">
        <v>116</v>
      </c>
      <c r="M74" s="12">
        <v>102</v>
      </c>
      <c r="N74" s="12">
        <v>116</v>
      </c>
      <c r="O74" s="12">
        <v>113</v>
      </c>
      <c r="P74" s="12">
        <v>118</v>
      </c>
      <c r="Q74" s="12">
        <v>51</v>
      </c>
      <c r="R74" s="12">
        <v>34</v>
      </c>
      <c r="S74" s="12">
        <v>18</v>
      </c>
      <c r="T74" s="12">
        <v>10</v>
      </c>
      <c r="U74" s="12">
        <v>12</v>
      </c>
      <c r="V74" s="12">
        <v>5</v>
      </c>
      <c r="W74" s="12">
        <v>0</v>
      </c>
      <c r="X74" s="13">
        <v>0</v>
      </c>
    </row>
    <row r="75" spans="1:24" ht="16.5" customHeight="1">
      <c r="A75" s="21" t="s">
        <v>51</v>
      </c>
      <c r="B75" s="7" t="s">
        <v>24</v>
      </c>
      <c r="C75" s="8">
        <f t="shared" si="26"/>
        <v>2698</v>
      </c>
      <c r="D75" s="11">
        <f t="shared" ref="D75:X75" si="29">SUM(D76:D77)</f>
        <v>78</v>
      </c>
      <c r="E75" s="11">
        <f t="shared" si="29"/>
        <v>82</v>
      </c>
      <c r="F75" s="11">
        <f t="shared" si="29"/>
        <v>105</v>
      </c>
      <c r="G75" s="11">
        <f t="shared" si="29"/>
        <v>174</v>
      </c>
      <c r="H75" s="11">
        <f t="shared" si="29"/>
        <v>148</v>
      </c>
      <c r="I75" s="11">
        <f t="shared" si="29"/>
        <v>174</v>
      </c>
      <c r="J75" s="11">
        <f t="shared" si="29"/>
        <v>227</v>
      </c>
      <c r="K75" s="11">
        <f t="shared" si="29"/>
        <v>345</v>
      </c>
      <c r="L75" s="11">
        <f t="shared" si="29"/>
        <v>256</v>
      </c>
      <c r="M75" s="11">
        <f t="shared" si="29"/>
        <v>205</v>
      </c>
      <c r="N75" s="11">
        <f t="shared" si="29"/>
        <v>191</v>
      </c>
      <c r="O75" s="11">
        <f t="shared" si="29"/>
        <v>193</v>
      </c>
      <c r="P75" s="11">
        <f t="shared" si="29"/>
        <v>193</v>
      </c>
      <c r="Q75" s="11">
        <f t="shared" si="29"/>
        <v>104</v>
      </c>
      <c r="R75" s="11">
        <f t="shared" si="29"/>
        <v>102</v>
      </c>
      <c r="S75" s="11">
        <f t="shared" si="29"/>
        <v>72</v>
      </c>
      <c r="T75" s="11">
        <f t="shared" si="29"/>
        <v>29</v>
      </c>
      <c r="U75" s="11">
        <f t="shared" si="29"/>
        <v>15</v>
      </c>
      <c r="V75" s="11">
        <f t="shared" si="29"/>
        <v>5</v>
      </c>
      <c r="W75" s="11">
        <f t="shared" si="29"/>
        <v>0</v>
      </c>
      <c r="X75" s="11">
        <f t="shared" si="29"/>
        <v>0</v>
      </c>
    </row>
    <row r="76" spans="1:24" ht="16.5" customHeight="1" thickBot="1">
      <c r="A76" s="22"/>
      <c r="B76" s="9" t="s">
        <v>25</v>
      </c>
      <c r="C76" s="10">
        <f t="shared" si="26"/>
        <v>1372</v>
      </c>
      <c r="D76" s="12">
        <v>33</v>
      </c>
      <c r="E76" s="12">
        <v>39</v>
      </c>
      <c r="F76" s="15">
        <v>56</v>
      </c>
      <c r="G76" s="12">
        <v>87</v>
      </c>
      <c r="H76" s="12">
        <v>71</v>
      </c>
      <c r="I76" s="12">
        <v>92</v>
      </c>
      <c r="J76" s="12">
        <v>128</v>
      </c>
      <c r="K76" s="12">
        <v>167</v>
      </c>
      <c r="L76" s="12">
        <v>143</v>
      </c>
      <c r="M76" s="12">
        <v>115</v>
      </c>
      <c r="N76" s="12">
        <v>101</v>
      </c>
      <c r="O76" s="12">
        <v>101</v>
      </c>
      <c r="P76" s="12">
        <v>79</v>
      </c>
      <c r="Q76" s="12">
        <v>47</v>
      </c>
      <c r="R76" s="12">
        <v>51</v>
      </c>
      <c r="S76" s="12">
        <v>36</v>
      </c>
      <c r="T76" s="12">
        <v>16</v>
      </c>
      <c r="U76" s="12">
        <v>8</v>
      </c>
      <c r="V76" s="12">
        <v>2</v>
      </c>
      <c r="W76" s="12">
        <v>0</v>
      </c>
      <c r="X76" s="13">
        <v>0</v>
      </c>
    </row>
    <row r="77" spans="1:24" ht="17.25" customHeight="1" thickBot="1">
      <c r="A77" s="24"/>
      <c r="B77" s="14" t="s">
        <v>26</v>
      </c>
      <c r="C77" s="10">
        <f t="shared" si="26"/>
        <v>1326</v>
      </c>
      <c r="D77" s="15">
        <v>45</v>
      </c>
      <c r="E77" s="15">
        <v>43</v>
      </c>
      <c r="F77" s="15">
        <v>49</v>
      </c>
      <c r="G77" s="15">
        <v>87</v>
      </c>
      <c r="H77" s="15">
        <v>77</v>
      </c>
      <c r="I77" s="15">
        <v>82</v>
      </c>
      <c r="J77" s="15">
        <v>99</v>
      </c>
      <c r="K77" s="15">
        <v>178</v>
      </c>
      <c r="L77" s="15">
        <v>113</v>
      </c>
      <c r="M77" s="15">
        <v>90</v>
      </c>
      <c r="N77" s="15">
        <v>90</v>
      </c>
      <c r="O77" s="15">
        <v>92</v>
      </c>
      <c r="P77" s="15">
        <v>114</v>
      </c>
      <c r="Q77" s="15">
        <v>57</v>
      </c>
      <c r="R77" s="15">
        <v>51</v>
      </c>
      <c r="S77" s="15">
        <v>36</v>
      </c>
      <c r="T77" s="15">
        <v>13</v>
      </c>
      <c r="U77" s="15">
        <v>7</v>
      </c>
      <c r="V77" s="15">
        <v>3</v>
      </c>
      <c r="W77" s="15">
        <v>0</v>
      </c>
      <c r="X77" s="16">
        <v>0</v>
      </c>
    </row>
  </sheetData>
  <sheetProtection selectLockedCells="1"/>
  <mergeCells count="27">
    <mergeCell ref="A69:A71"/>
    <mergeCell ref="A72:A74"/>
    <mergeCell ref="A75:A77"/>
    <mergeCell ref="A57:A59"/>
    <mergeCell ref="A60:A62"/>
    <mergeCell ref="A63:A65"/>
    <mergeCell ref="A66:A68"/>
    <mergeCell ref="A45:A47"/>
    <mergeCell ref="A48:A50"/>
    <mergeCell ref="A51:A53"/>
    <mergeCell ref="A54:A56"/>
    <mergeCell ref="A33:A35"/>
    <mergeCell ref="A36:A38"/>
    <mergeCell ref="A39:A41"/>
    <mergeCell ref="A42:A44"/>
    <mergeCell ref="A24:A26"/>
    <mergeCell ref="A27:A29"/>
    <mergeCell ref="A30:A32"/>
    <mergeCell ref="A9:A11"/>
    <mergeCell ref="A12:A14"/>
    <mergeCell ref="A15:A17"/>
    <mergeCell ref="A18:A20"/>
    <mergeCell ref="A1:E1"/>
    <mergeCell ref="H1:Q1"/>
    <mergeCell ref="A3:A5"/>
    <mergeCell ref="A6:A8"/>
    <mergeCell ref="A21:A23"/>
  </mergeCells>
  <phoneticPr fontId="1" type="noConversion"/>
  <printOptions horizontalCentered="1"/>
  <pageMargins left="0.71" right="0.77" top="0.47" bottom="0.47" header="0.17" footer="0.15"/>
  <pageSetup paperSize="9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SYNNEX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2014-10-01T06:56:43Z</cp:lastPrinted>
  <dcterms:created xsi:type="dcterms:W3CDTF">2005-02-04T06:28:33Z</dcterms:created>
  <dcterms:modified xsi:type="dcterms:W3CDTF">2020-03-19T05:52:31Z</dcterms:modified>
</cp:coreProperties>
</file>