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736" yWindow="1512" windowWidth="11712" windowHeight="799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1" i="1"/>
  <c r="Q11"/>
  <c r="M11"/>
  <c r="N22"/>
  <c r="Q22"/>
  <c r="M22" s="1"/>
  <c r="N5"/>
  <c r="M5" s="1"/>
  <c r="Q21"/>
  <c r="Q6"/>
  <c r="L4"/>
  <c r="K4"/>
  <c r="J4"/>
  <c r="I4"/>
  <c r="H4"/>
  <c r="G4"/>
  <c r="N28"/>
  <c r="Q28"/>
  <c r="M28" s="1"/>
  <c r="N27"/>
  <c r="Q27"/>
  <c r="M27"/>
  <c r="N26"/>
  <c r="Q26"/>
  <c r="M26" s="1"/>
  <c r="N25"/>
  <c r="Q25"/>
  <c r="M25"/>
  <c r="N24"/>
  <c r="Q24"/>
  <c r="M24" s="1"/>
  <c r="N23"/>
  <c r="Q23"/>
  <c r="M23"/>
  <c r="N21"/>
  <c r="M21"/>
  <c r="N20"/>
  <c r="Q20"/>
  <c r="M20" s="1"/>
  <c r="N19"/>
  <c r="Q19"/>
  <c r="M19"/>
  <c r="N18"/>
  <c r="Q18"/>
  <c r="M18" s="1"/>
  <c r="N17"/>
  <c r="Q17"/>
  <c r="M17"/>
  <c r="N16"/>
  <c r="Q16"/>
  <c r="M16" s="1"/>
  <c r="N15"/>
  <c r="Q15"/>
  <c r="M15"/>
  <c r="N14"/>
  <c r="Q14"/>
  <c r="M14" s="1"/>
  <c r="N13"/>
  <c r="Q13"/>
  <c r="M13"/>
  <c r="N12"/>
  <c r="Q12"/>
  <c r="M12" s="1"/>
  <c r="N10"/>
  <c r="Q10"/>
  <c r="M10"/>
  <c r="N9"/>
  <c r="Q9"/>
  <c r="M9" s="1"/>
  <c r="N8"/>
  <c r="Q8"/>
  <c r="M8"/>
  <c r="N7"/>
  <c r="Q7"/>
  <c r="M7" s="1"/>
  <c r="N6"/>
  <c r="M6" s="1"/>
  <c r="Q5"/>
  <c r="Q4" s="1"/>
  <c r="M4" s="1"/>
  <c r="O4"/>
  <c r="P4"/>
  <c r="N4"/>
  <c r="S4"/>
  <c r="R4"/>
  <c r="B4"/>
  <c r="C4"/>
  <c r="E4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F4"/>
</calcChain>
</file>

<file path=xl/sharedStrings.xml><?xml version="1.0" encoding="utf-8"?>
<sst xmlns="http://schemas.openxmlformats.org/spreadsheetml/2006/main" count="47" uniqueCount="44">
  <si>
    <t>男</t>
  </si>
  <si>
    <t>女</t>
  </si>
  <si>
    <t>合           計</t>
  </si>
  <si>
    <t>鄰 數</t>
    <phoneticPr fontId="1" type="noConversion"/>
  </si>
  <si>
    <t>總人口數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</si>
  <si>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</si>
  <si>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</si>
  <si>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</si>
  <si>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</si>
  <si>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</si>
  <si>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</si>
  <si>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r>
      <t>戶</t>
    </r>
    <r>
      <rPr>
        <b/>
        <sz val="11"/>
        <color indexed="9"/>
        <rFont val="Times New Roman"/>
        <family val="1"/>
      </rPr>
      <t>    </t>
    </r>
    <r>
      <rPr>
        <b/>
        <sz val="11"/>
        <color indexed="9"/>
        <rFont val="新細明體"/>
        <family val="1"/>
        <charset val="136"/>
      </rPr>
      <t>數</t>
    </r>
    <phoneticPr fontId="1" type="noConversion"/>
  </si>
  <si>
    <t>平地原住民</t>
    <phoneticPr fontId="1" type="noConversion"/>
  </si>
  <si>
    <t>男</t>
    <phoneticPr fontId="1" type="noConversion"/>
  </si>
  <si>
    <t>女</t>
    <phoneticPr fontId="1" type="noConversion"/>
  </si>
  <si>
    <t>山地原住民</t>
    <phoneticPr fontId="1" type="noConversion"/>
  </si>
  <si>
    <t>原住民合計</t>
    <phoneticPr fontId="1" type="noConversion"/>
  </si>
  <si>
    <t>計</t>
    <phoneticPr fontId="1" type="noConversion"/>
  </si>
  <si>
    <t>里     別</t>
  </si>
  <si>
    <t>廣應里</t>
  </si>
  <si>
    <t>東林里</t>
    <phoneticPr fontId="1" type="noConversion"/>
  </si>
  <si>
    <t>林園里</t>
    <phoneticPr fontId="1" type="noConversion"/>
  </si>
  <si>
    <t>溪州里</t>
    <phoneticPr fontId="1" type="noConversion"/>
  </si>
  <si>
    <t>潭頭里</t>
    <phoneticPr fontId="1" type="noConversion"/>
  </si>
  <si>
    <t>中厝里</t>
    <phoneticPr fontId="1" type="noConversion"/>
  </si>
  <si>
    <t>中門里</t>
    <phoneticPr fontId="1" type="noConversion"/>
  </si>
  <si>
    <t>頂厝里</t>
    <phoneticPr fontId="1" type="noConversion"/>
  </si>
  <si>
    <t>港埔里</t>
    <phoneticPr fontId="1" type="noConversion"/>
  </si>
  <si>
    <t>西溪里</t>
    <phoneticPr fontId="1" type="noConversion"/>
  </si>
  <si>
    <t>港嘴里</t>
    <phoneticPr fontId="1" type="noConversion"/>
  </si>
  <si>
    <t>北汕里</t>
    <phoneticPr fontId="1" type="noConversion"/>
  </si>
  <si>
    <t>林內里</t>
    <phoneticPr fontId="1" type="noConversion"/>
  </si>
  <si>
    <t>王公里</t>
    <phoneticPr fontId="1" type="noConversion"/>
  </si>
  <si>
    <t>林家里</t>
    <phoneticPr fontId="1" type="noConversion"/>
  </si>
  <si>
    <t>龔厝里</t>
    <phoneticPr fontId="1" type="noConversion"/>
  </si>
  <si>
    <t>鳳芸里</t>
    <phoneticPr fontId="1" type="noConversion"/>
  </si>
  <si>
    <t>中芸里</t>
    <phoneticPr fontId="1" type="noConversion"/>
  </si>
  <si>
    <t>東汕里</t>
    <phoneticPr fontId="1" type="noConversion"/>
  </si>
  <si>
    <t>西汕里</t>
    <phoneticPr fontId="1" type="noConversion"/>
  </si>
  <si>
    <t>仁愛里</t>
    <phoneticPr fontId="1" type="noConversion"/>
  </si>
  <si>
    <t>文賢里</t>
    <phoneticPr fontId="1" type="noConversion"/>
  </si>
  <si>
    <t>五福里</t>
    <phoneticPr fontId="1" type="noConversion"/>
  </si>
  <si>
    <t>中汕里</t>
    <phoneticPr fontId="1" type="noConversion"/>
  </si>
  <si>
    <t>107 年 1 月 底人口數統計表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</si>
</sst>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61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b/>
      <sz val="11"/>
      <color indexed="9"/>
      <name val="Times New Roman"/>
      <family val="1"/>
    </font>
    <font>
      <b/>
      <sz val="11"/>
      <color indexed="12"/>
      <name val="新細明體"/>
      <family val="1"/>
      <charset val="136"/>
    </font>
    <font>
      <b/>
      <sz val="9"/>
      <color indexed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6.9794147823723535E-2"/>
          <c:y val="7.8717565358633931E-2"/>
          <c:w val="0.82608811030702267"/>
          <c:h val="0.65306424593829637"/>
        </c:manualLayout>
      </c:layout>
      <c:barChart>
        <c:barDir val="col"/>
        <c:grouping val="clustered"/>
        <c:ser>
          <c:idx val="0"/>
          <c:order val="0"/>
          <c:tx>
            <c:v>戶  數 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FF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Sheet1!$C$5:$C$28</c:f>
              <c:numCache>
                <c:formatCode>General</c:formatCode>
                <c:ptCount val="24"/>
                <c:pt idx="0">
                  <c:v>1260</c:v>
                </c:pt>
                <c:pt idx="1">
                  <c:v>1425</c:v>
                </c:pt>
                <c:pt idx="2">
                  <c:v>1561</c:v>
                </c:pt>
                <c:pt idx="3">
                  <c:v>1053</c:v>
                </c:pt>
                <c:pt idx="4">
                  <c:v>1183</c:v>
                </c:pt>
                <c:pt idx="5">
                  <c:v>1112</c:v>
                </c:pt>
                <c:pt idx="6">
                  <c:v>2031</c:v>
                </c:pt>
                <c:pt idx="7">
                  <c:v>796</c:v>
                </c:pt>
                <c:pt idx="8">
                  <c:v>1418</c:v>
                </c:pt>
                <c:pt idx="9">
                  <c:v>681</c:v>
                </c:pt>
                <c:pt idx="10">
                  <c:v>899</c:v>
                </c:pt>
                <c:pt idx="11">
                  <c:v>856</c:v>
                </c:pt>
                <c:pt idx="12">
                  <c:v>1594</c:v>
                </c:pt>
                <c:pt idx="13">
                  <c:v>560</c:v>
                </c:pt>
                <c:pt idx="14">
                  <c:v>806</c:v>
                </c:pt>
                <c:pt idx="15">
                  <c:v>787</c:v>
                </c:pt>
                <c:pt idx="16">
                  <c:v>792</c:v>
                </c:pt>
                <c:pt idx="17">
                  <c:v>476</c:v>
                </c:pt>
                <c:pt idx="18">
                  <c:v>414</c:v>
                </c:pt>
                <c:pt idx="19">
                  <c:v>1222</c:v>
                </c:pt>
                <c:pt idx="20">
                  <c:v>1056</c:v>
                </c:pt>
                <c:pt idx="21">
                  <c:v>1378</c:v>
                </c:pt>
                <c:pt idx="22">
                  <c:v>1268</c:v>
                </c:pt>
                <c:pt idx="23">
                  <c:v>1280</c:v>
                </c:pt>
              </c:numCache>
            </c:numRef>
          </c:val>
        </c:ser>
        <c:ser>
          <c:idx val="1"/>
          <c:order val="1"/>
          <c:tx>
            <c:v>人口數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Sheet1!$D$5:$D$28</c:f>
              <c:numCache>
                <c:formatCode>General</c:formatCode>
                <c:ptCount val="24"/>
                <c:pt idx="0">
                  <c:v>3464</c:v>
                </c:pt>
                <c:pt idx="1">
                  <c:v>3962</c:v>
                </c:pt>
                <c:pt idx="2">
                  <c:v>4698</c:v>
                </c:pt>
                <c:pt idx="3">
                  <c:v>3236</c:v>
                </c:pt>
                <c:pt idx="4">
                  <c:v>3558</c:v>
                </c:pt>
                <c:pt idx="5">
                  <c:v>2911</c:v>
                </c:pt>
                <c:pt idx="6">
                  <c:v>5307</c:v>
                </c:pt>
                <c:pt idx="7">
                  <c:v>2092</c:v>
                </c:pt>
                <c:pt idx="8">
                  <c:v>3991</c:v>
                </c:pt>
                <c:pt idx="9">
                  <c:v>1946</c:v>
                </c:pt>
                <c:pt idx="10">
                  <c:v>1848</c:v>
                </c:pt>
                <c:pt idx="11">
                  <c:v>2366</c:v>
                </c:pt>
                <c:pt idx="12">
                  <c:v>4701</c:v>
                </c:pt>
                <c:pt idx="13">
                  <c:v>1464</c:v>
                </c:pt>
                <c:pt idx="14">
                  <c:v>2161</c:v>
                </c:pt>
                <c:pt idx="15">
                  <c:v>2081</c:v>
                </c:pt>
                <c:pt idx="16">
                  <c:v>2143</c:v>
                </c:pt>
                <c:pt idx="17">
                  <c:v>1012</c:v>
                </c:pt>
                <c:pt idx="18">
                  <c:v>865</c:v>
                </c:pt>
                <c:pt idx="19">
                  <c:v>3607</c:v>
                </c:pt>
                <c:pt idx="20">
                  <c:v>2807</c:v>
                </c:pt>
                <c:pt idx="21">
                  <c:v>4095</c:v>
                </c:pt>
                <c:pt idx="22">
                  <c:v>3048</c:v>
                </c:pt>
                <c:pt idx="23">
                  <c:v>2645</c:v>
                </c:pt>
              </c:numCache>
            </c:numRef>
          </c:val>
        </c:ser>
        <c:dLbls/>
        <c:axId val="135242112"/>
        <c:axId val="135243648"/>
      </c:barChart>
      <c:catAx>
        <c:axId val="1352421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35243648"/>
        <c:crosses val="autoZero"/>
        <c:auto val="1"/>
        <c:lblAlgn val="ctr"/>
        <c:lblOffset val="100"/>
        <c:tickLblSkip val="1"/>
        <c:tickMarkSkip val="1"/>
      </c:catAx>
      <c:valAx>
        <c:axId val="135243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524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egendEntry>
        <c:idx val="1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90732392170840559"/>
          <c:y val="0.32653212296914824"/>
          <c:w val="7.7803312328085239E-2"/>
          <c:h val="0.157435130717267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4.919915338393626E-2"/>
          <c:y val="9.4707520891364902E-2"/>
          <c:w val="0.85469226925117181"/>
          <c:h val="0.64902506963788331"/>
        </c:manualLayout>
      </c:layout>
      <c:barChart>
        <c:barDir val="col"/>
        <c:grouping val="clustered"/>
        <c:ser>
          <c:idx val="0"/>
          <c:order val="0"/>
          <c:tx>
            <c:v>原住民人數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Sheet1!$M$5:$M$28</c:f>
              <c:numCache>
                <c:formatCode>General</c:formatCode>
                <c:ptCount val="24"/>
                <c:pt idx="0">
                  <c:v>30</c:v>
                </c:pt>
                <c:pt idx="1">
                  <c:v>27</c:v>
                </c:pt>
                <c:pt idx="2">
                  <c:v>99</c:v>
                </c:pt>
                <c:pt idx="3">
                  <c:v>56</c:v>
                </c:pt>
                <c:pt idx="4">
                  <c:v>91</c:v>
                </c:pt>
                <c:pt idx="5">
                  <c:v>16</c:v>
                </c:pt>
                <c:pt idx="6">
                  <c:v>58</c:v>
                </c:pt>
                <c:pt idx="7">
                  <c:v>11</c:v>
                </c:pt>
                <c:pt idx="8">
                  <c:v>32</c:v>
                </c:pt>
                <c:pt idx="9">
                  <c:v>4</c:v>
                </c:pt>
                <c:pt idx="10">
                  <c:v>31</c:v>
                </c:pt>
                <c:pt idx="11">
                  <c:v>148</c:v>
                </c:pt>
                <c:pt idx="12">
                  <c:v>24</c:v>
                </c:pt>
                <c:pt idx="13">
                  <c:v>6</c:v>
                </c:pt>
                <c:pt idx="14">
                  <c:v>22</c:v>
                </c:pt>
                <c:pt idx="15">
                  <c:v>17</c:v>
                </c:pt>
                <c:pt idx="16">
                  <c:v>28</c:v>
                </c:pt>
                <c:pt idx="17">
                  <c:v>8</c:v>
                </c:pt>
                <c:pt idx="18">
                  <c:v>16</c:v>
                </c:pt>
                <c:pt idx="19">
                  <c:v>28</c:v>
                </c:pt>
                <c:pt idx="20">
                  <c:v>21</c:v>
                </c:pt>
                <c:pt idx="21">
                  <c:v>36</c:v>
                </c:pt>
                <c:pt idx="22">
                  <c:v>55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平地原住民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Sheet1!$N$5:$N$28</c:f>
              <c:numCache>
                <c:formatCode>General</c:formatCode>
                <c:ptCount val="24"/>
                <c:pt idx="0">
                  <c:v>18</c:v>
                </c:pt>
                <c:pt idx="1">
                  <c:v>14</c:v>
                </c:pt>
                <c:pt idx="2">
                  <c:v>40</c:v>
                </c:pt>
                <c:pt idx="3">
                  <c:v>23</c:v>
                </c:pt>
                <c:pt idx="4">
                  <c:v>32</c:v>
                </c:pt>
                <c:pt idx="5">
                  <c:v>8</c:v>
                </c:pt>
                <c:pt idx="6">
                  <c:v>31</c:v>
                </c:pt>
                <c:pt idx="7">
                  <c:v>4</c:v>
                </c:pt>
                <c:pt idx="8">
                  <c:v>25</c:v>
                </c:pt>
                <c:pt idx="9">
                  <c:v>1</c:v>
                </c:pt>
                <c:pt idx="10">
                  <c:v>6</c:v>
                </c:pt>
                <c:pt idx="11">
                  <c:v>38</c:v>
                </c:pt>
                <c:pt idx="12">
                  <c:v>11</c:v>
                </c:pt>
                <c:pt idx="13">
                  <c:v>1</c:v>
                </c:pt>
                <c:pt idx="14">
                  <c:v>17</c:v>
                </c:pt>
                <c:pt idx="15">
                  <c:v>12</c:v>
                </c:pt>
                <c:pt idx="16">
                  <c:v>18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31</c:v>
                </c:pt>
                <c:pt idx="23">
                  <c:v>20</c:v>
                </c:pt>
              </c:numCache>
            </c:numRef>
          </c:val>
        </c:ser>
        <c:ser>
          <c:idx val="2"/>
          <c:order val="2"/>
          <c:tx>
            <c:v>山地原住民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Sheet1!$Q$5:$Q$28</c:f>
              <c:numCache>
                <c:formatCode>General</c:formatCode>
                <c:ptCount val="24"/>
                <c:pt idx="0">
                  <c:v>12</c:v>
                </c:pt>
                <c:pt idx="1">
                  <c:v>13</c:v>
                </c:pt>
                <c:pt idx="2">
                  <c:v>59</c:v>
                </c:pt>
                <c:pt idx="3">
                  <c:v>33</c:v>
                </c:pt>
                <c:pt idx="4">
                  <c:v>59</c:v>
                </c:pt>
                <c:pt idx="5">
                  <c:v>8</c:v>
                </c:pt>
                <c:pt idx="6">
                  <c:v>27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25</c:v>
                </c:pt>
                <c:pt idx="11">
                  <c:v>110</c:v>
                </c:pt>
                <c:pt idx="12">
                  <c:v>13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0</c:v>
                </c:pt>
                <c:pt idx="18">
                  <c:v>4</c:v>
                </c:pt>
                <c:pt idx="19">
                  <c:v>20</c:v>
                </c:pt>
                <c:pt idx="20">
                  <c:v>10</c:v>
                </c:pt>
                <c:pt idx="21">
                  <c:v>22</c:v>
                </c:pt>
                <c:pt idx="22">
                  <c:v>24</c:v>
                </c:pt>
                <c:pt idx="23">
                  <c:v>4</c:v>
                </c:pt>
              </c:numCache>
            </c:numRef>
          </c:val>
        </c:ser>
        <c:dLbls>
          <c:showVal val="1"/>
        </c:dLbls>
        <c:axId val="133923200"/>
        <c:axId val="133924736"/>
      </c:barChart>
      <c:catAx>
        <c:axId val="1339232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33924736"/>
        <c:crosses val="autoZero"/>
        <c:auto val="1"/>
        <c:lblAlgn val="ctr"/>
        <c:lblOffset val="100"/>
        <c:tickLblSkip val="1"/>
        <c:tickMarkSkip val="1"/>
      </c:catAx>
      <c:valAx>
        <c:axId val="133924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3923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61225442393767"/>
          <c:y val="0.35654596100278557"/>
          <c:w val="7.7803312328085239E-2"/>
          <c:h val="0.136490250696378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18</xdr:col>
      <xdr:colOff>274320</xdr:colOff>
      <xdr:row>40</xdr:row>
      <xdr:rowOff>144780</xdr:rowOff>
    </xdr:to>
    <xdr:graphicFrame macro="">
      <xdr:nvGraphicFramePr>
        <xdr:cNvPr id="1025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45720</xdr:rowOff>
    </xdr:from>
    <xdr:to>
      <xdr:col>18</xdr:col>
      <xdr:colOff>274320</xdr:colOff>
      <xdr:row>54</xdr:row>
      <xdr:rowOff>106680</xdr:rowOff>
    </xdr:to>
    <xdr:graphicFrame macro="">
      <xdr:nvGraphicFramePr>
        <xdr:cNvPr id="1026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120" workbookViewId="0">
      <selection activeCell="R28" sqref="R28"/>
    </sheetView>
  </sheetViews>
  <sheetFormatPr defaultColWidth="9" defaultRowHeight="16.5" customHeight="1"/>
  <cols>
    <col min="1" max="1" width="7.33203125" style="1" customWidth="1"/>
    <col min="2" max="2" width="5.88671875" style="1" customWidth="1"/>
    <col min="3" max="3" width="6.44140625" style="1" customWidth="1"/>
    <col min="4" max="5" width="6.77734375" style="1" customWidth="1"/>
    <col min="6" max="6" width="6.88671875" style="1" customWidth="1"/>
    <col min="7" max="8" width="4.44140625" style="1" customWidth="1"/>
    <col min="9" max="12" width="4.21875" style="1" customWidth="1"/>
    <col min="13" max="13" width="6.109375" style="1" customWidth="1"/>
    <col min="14" max="19" width="4.21875" style="1" customWidth="1"/>
  </cols>
  <sheetData>
    <row r="1" spans="1:19" ht="23.25" customHeight="1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1.75" customHeight="1" thickBot="1">
      <c r="A2" s="16" t="s">
        <v>18</v>
      </c>
      <c r="B2" s="16" t="s">
        <v>3</v>
      </c>
      <c r="C2" s="16" t="s">
        <v>11</v>
      </c>
      <c r="D2" s="18" t="s">
        <v>4</v>
      </c>
      <c r="E2" s="18" t="s">
        <v>0</v>
      </c>
      <c r="F2" s="18" t="s">
        <v>1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20" t="s">
        <v>16</v>
      </c>
      <c r="N2" s="13" t="s">
        <v>12</v>
      </c>
      <c r="O2" s="14"/>
      <c r="P2" s="15"/>
      <c r="Q2" s="13" t="s">
        <v>15</v>
      </c>
      <c r="R2" s="14"/>
      <c r="S2" s="15"/>
    </row>
    <row r="3" spans="1:19" ht="14.25" customHeight="1" thickBot="1">
      <c r="A3" s="17"/>
      <c r="B3" s="17"/>
      <c r="C3" s="17"/>
      <c r="D3" s="19"/>
      <c r="E3" s="19"/>
      <c r="F3" s="19"/>
      <c r="G3" s="19"/>
      <c r="H3" s="19"/>
      <c r="I3" s="19"/>
      <c r="J3" s="19"/>
      <c r="K3" s="19"/>
      <c r="L3" s="19"/>
      <c r="M3" s="21"/>
      <c r="N3" s="7" t="s">
        <v>17</v>
      </c>
      <c r="O3" s="6" t="s">
        <v>13</v>
      </c>
      <c r="P3" s="6" t="s">
        <v>14</v>
      </c>
      <c r="Q3" s="7" t="s">
        <v>17</v>
      </c>
      <c r="R3" s="6" t="s">
        <v>13</v>
      </c>
      <c r="S3" s="6" t="s">
        <v>14</v>
      </c>
    </row>
    <row r="4" spans="1:19" ht="22.5" customHeight="1" thickBot="1">
      <c r="A4" s="8" t="s">
        <v>2</v>
      </c>
      <c r="B4" s="2">
        <f t="shared" ref="B4:P4" si="0">SUM(B5:B28)</f>
        <v>517</v>
      </c>
      <c r="C4" s="3">
        <f>SUM(C5:C28)</f>
        <v>25908</v>
      </c>
      <c r="D4" s="3">
        <f t="shared" si="0"/>
        <v>70008</v>
      </c>
      <c r="E4" s="3">
        <f t="shared" si="0"/>
        <v>35366</v>
      </c>
      <c r="F4" s="3">
        <f t="shared" si="0"/>
        <v>34642</v>
      </c>
      <c r="G4" s="3">
        <f t="shared" si="0"/>
        <v>176</v>
      </c>
      <c r="H4" s="3">
        <f t="shared" si="0"/>
        <v>162</v>
      </c>
      <c r="I4" s="3">
        <f t="shared" si="0"/>
        <v>58</v>
      </c>
      <c r="J4" s="3">
        <f t="shared" si="0"/>
        <v>54</v>
      </c>
      <c r="K4" s="3">
        <f t="shared" si="0"/>
        <v>42</v>
      </c>
      <c r="L4" s="3">
        <f t="shared" si="0"/>
        <v>14</v>
      </c>
      <c r="M4" s="3">
        <f t="shared" ref="M4:M28" si="1">SUM(N4,Q4)</f>
        <v>888</v>
      </c>
      <c r="N4" s="3">
        <f>SUM(O4,P4)</f>
        <v>403</v>
      </c>
      <c r="O4" s="3">
        <f t="shared" si="0"/>
        <v>170</v>
      </c>
      <c r="P4" s="3">
        <f t="shared" si="0"/>
        <v>233</v>
      </c>
      <c r="Q4" s="3">
        <f>SUM(Q5:Q28)</f>
        <v>485</v>
      </c>
      <c r="R4" s="3">
        <f>SUM(R5:R28)</f>
        <v>230</v>
      </c>
      <c r="S4" s="3">
        <f>SUM(S5:S28)</f>
        <v>255</v>
      </c>
    </row>
    <row r="5" spans="1:19" ht="21.75" customHeight="1" thickBot="1">
      <c r="A5" s="9" t="s">
        <v>20</v>
      </c>
      <c r="B5" s="4">
        <v>28</v>
      </c>
      <c r="C5" s="5">
        <v>1260</v>
      </c>
      <c r="D5" s="5">
        <f t="shared" ref="D5:D28" si="2">SUM(E5,F5)</f>
        <v>3464</v>
      </c>
      <c r="E5" s="5">
        <v>1724</v>
      </c>
      <c r="F5" s="5">
        <v>1740</v>
      </c>
      <c r="G5" s="5">
        <v>9</v>
      </c>
      <c r="H5" s="5">
        <v>7</v>
      </c>
      <c r="I5" s="5">
        <v>2</v>
      </c>
      <c r="J5" s="5">
        <v>2</v>
      </c>
      <c r="K5" s="5">
        <v>2</v>
      </c>
      <c r="L5" s="5">
        <v>0</v>
      </c>
      <c r="M5" s="10">
        <f t="shared" si="1"/>
        <v>30</v>
      </c>
      <c r="N5" s="5">
        <f>SUM(O5,P5)</f>
        <v>18</v>
      </c>
      <c r="O5" s="5">
        <v>10</v>
      </c>
      <c r="P5" s="5">
        <v>8</v>
      </c>
      <c r="Q5" s="5">
        <f t="shared" ref="Q5:Q28" si="3">SUM(R5:S5)</f>
        <v>12</v>
      </c>
      <c r="R5" s="5">
        <v>7</v>
      </c>
      <c r="S5" s="5">
        <v>5</v>
      </c>
    </row>
    <row r="6" spans="1:19" ht="21.75" customHeight="1" thickBot="1">
      <c r="A6" s="9" t="s">
        <v>21</v>
      </c>
      <c r="B6" s="4">
        <v>34</v>
      </c>
      <c r="C6" s="5">
        <v>1425</v>
      </c>
      <c r="D6" s="5">
        <f t="shared" si="2"/>
        <v>3962</v>
      </c>
      <c r="E6" s="5">
        <v>1958</v>
      </c>
      <c r="F6" s="5">
        <v>2004</v>
      </c>
      <c r="G6" s="5">
        <v>5</v>
      </c>
      <c r="H6" s="5">
        <v>9</v>
      </c>
      <c r="I6" s="5">
        <v>1</v>
      </c>
      <c r="J6" s="5">
        <v>3</v>
      </c>
      <c r="K6" s="5">
        <v>2</v>
      </c>
      <c r="L6" s="5">
        <v>1</v>
      </c>
      <c r="M6" s="10">
        <f t="shared" si="1"/>
        <v>27</v>
      </c>
      <c r="N6" s="5">
        <f t="shared" ref="N6:N28" si="4">SUM(O6:P6)</f>
        <v>14</v>
      </c>
      <c r="O6" s="5">
        <v>4</v>
      </c>
      <c r="P6" s="5">
        <v>10</v>
      </c>
      <c r="Q6" s="5">
        <f t="shared" si="3"/>
        <v>13</v>
      </c>
      <c r="R6" s="5">
        <v>9</v>
      </c>
      <c r="S6" s="5">
        <v>4</v>
      </c>
    </row>
    <row r="7" spans="1:19" ht="21.75" customHeight="1" thickBot="1">
      <c r="A7" s="9" t="s">
        <v>22</v>
      </c>
      <c r="B7" s="4">
        <v>33</v>
      </c>
      <c r="C7" s="5">
        <v>1561</v>
      </c>
      <c r="D7" s="5">
        <f t="shared" si="2"/>
        <v>4698</v>
      </c>
      <c r="E7" s="5">
        <v>2395</v>
      </c>
      <c r="F7" s="5">
        <v>2303</v>
      </c>
      <c r="G7" s="5">
        <v>13</v>
      </c>
      <c r="H7" s="5">
        <v>10</v>
      </c>
      <c r="I7" s="5">
        <v>6</v>
      </c>
      <c r="J7" s="5">
        <v>3</v>
      </c>
      <c r="K7" s="5">
        <v>1</v>
      </c>
      <c r="L7" s="5">
        <v>3</v>
      </c>
      <c r="M7" s="10">
        <f t="shared" si="1"/>
        <v>99</v>
      </c>
      <c r="N7" s="5">
        <f t="shared" si="4"/>
        <v>40</v>
      </c>
      <c r="O7" s="5">
        <v>20</v>
      </c>
      <c r="P7" s="5">
        <v>20</v>
      </c>
      <c r="Q7" s="5">
        <f t="shared" si="3"/>
        <v>59</v>
      </c>
      <c r="R7" s="5">
        <v>25</v>
      </c>
      <c r="S7" s="5">
        <v>34</v>
      </c>
    </row>
    <row r="8" spans="1:19" ht="21.75" customHeight="1" thickBot="1">
      <c r="A8" s="9" t="s">
        <v>23</v>
      </c>
      <c r="B8" s="4">
        <v>22</v>
      </c>
      <c r="C8" s="5">
        <v>1053</v>
      </c>
      <c r="D8" s="5">
        <f t="shared" si="2"/>
        <v>3236</v>
      </c>
      <c r="E8" s="5">
        <v>1634</v>
      </c>
      <c r="F8" s="5">
        <v>1602</v>
      </c>
      <c r="G8" s="5">
        <v>9</v>
      </c>
      <c r="H8" s="5">
        <v>5</v>
      </c>
      <c r="I8" s="5">
        <v>3</v>
      </c>
      <c r="J8" s="5">
        <v>2</v>
      </c>
      <c r="K8" s="5">
        <v>1</v>
      </c>
      <c r="L8" s="5">
        <v>0</v>
      </c>
      <c r="M8" s="10">
        <f t="shared" si="1"/>
        <v>56</v>
      </c>
      <c r="N8" s="5">
        <f t="shared" si="4"/>
        <v>23</v>
      </c>
      <c r="O8" s="5">
        <v>12</v>
      </c>
      <c r="P8" s="5">
        <v>11</v>
      </c>
      <c r="Q8" s="5">
        <f t="shared" si="3"/>
        <v>33</v>
      </c>
      <c r="R8" s="5">
        <v>12</v>
      </c>
      <c r="S8" s="5">
        <v>21</v>
      </c>
    </row>
    <row r="9" spans="1:19" ht="21.75" customHeight="1" thickBot="1">
      <c r="A9" s="9" t="s">
        <v>24</v>
      </c>
      <c r="B9" s="4">
        <v>19</v>
      </c>
      <c r="C9" s="5">
        <v>1183</v>
      </c>
      <c r="D9" s="5">
        <f t="shared" si="2"/>
        <v>3558</v>
      </c>
      <c r="E9" s="5">
        <v>1833</v>
      </c>
      <c r="F9" s="5">
        <v>1725</v>
      </c>
      <c r="G9" s="5">
        <v>4</v>
      </c>
      <c r="H9" s="5">
        <v>12</v>
      </c>
      <c r="I9" s="5">
        <v>1</v>
      </c>
      <c r="J9" s="5">
        <v>3</v>
      </c>
      <c r="K9" s="5">
        <v>5</v>
      </c>
      <c r="L9" s="5">
        <v>1</v>
      </c>
      <c r="M9" s="10">
        <f t="shared" si="1"/>
        <v>91</v>
      </c>
      <c r="N9" s="5">
        <f t="shared" si="4"/>
        <v>32</v>
      </c>
      <c r="O9" s="5">
        <v>18</v>
      </c>
      <c r="P9" s="5">
        <v>14</v>
      </c>
      <c r="Q9" s="5">
        <f t="shared" si="3"/>
        <v>59</v>
      </c>
      <c r="R9" s="5">
        <v>25</v>
      </c>
      <c r="S9" s="5">
        <v>34</v>
      </c>
    </row>
    <row r="10" spans="1:19" ht="21.75" customHeight="1" thickBot="1">
      <c r="A10" s="9" t="s">
        <v>25</v>
      </c>
      <c r="B10" s="4">
        <v>18</v>
      </c>
      <c r="C10" s="5">
        <v>1112</v>
      </c>
      <c r="D10" s="5">
        <f t="shared" si="2"/>
        <v>2911</v>
      </c>
      <c r="E10" s="5">
        <v>1472</v>
      </c>
      <c r="F10" s="5">
        <v>1439</v>
      </c>
      <c r="G10" s="5">
        <v>5</v>
      </c>
      <c r="H10" s="5">
        <v>14</v>
      </c>
      <c r="I10" s="5">
        <v>1</v>
      </c>
      <c r="J10" s="5">
        <v>1</v>
      </c>
      <c r="K10" s="5">
        <v>3</v>
      </c>
      <c r="L10" s="5">
        <v>0</v>
      </c>
      <c r="M10" s="10">
        <f t="shared" si="1"/>
        <v>16</v>
      </c>
      <c r="N10" s="5">
        <f t="shared" si="4"/>
        <v>8</v>
      </c>
      <c r="O10" s="5">
        <v>4</v>
      </c>
      <c r="P10" s="5">
        <v>4</v>
      </c>
      <c r="Q10" s="5">
        <f t="shared" si="3"/>
        <v>8</v>
      </c>
      <c r="R10" s="5">
        <v>5</v>
      </c>
      <c r="S10" s="5">
        <v>3</v>
      </c>
    </row>
    <row r="11" spans="1:19" ht="21.75" customHeight="1" thickBot="1">
      <c r="A11" s="9" t="s">
        <v>26</v>
      </c>
      <c r="B11" s="4">
        <v>26</v>
      </c>
      <c r="C11" s="5">
        <v>2031</v>
      </c>
      <c r="D11" s="5">
        <f t="shared" si="2"/>
        <v>5307</v>
      </c>
      <c r="E11" s="5">
        <v>2668</v>
      </c>
      <c r="F11" s="5">
        <v>2639</v>
      </c>
      <c r="G11" s="5">
        <v>20</v>
      </c>
      <c r="H11" s="5">
        <v>11</v>
      </c>
      <c r="I11" s="5">
        <v>4</v>
      </c>
      <c r="J11" s="5">
        <v>5</v>
      </c>
      <c r="K11" s="5">
        <v>3</v>
      </c>
      <c r="L11" s="5">
        <v>2</v>
      </c>
      <c r="M11" s="10">
        <f t="shared" si="1"/>
        <v>58</v>
      </c>
      <c r="N11" s="5">
        <f t="shared" si="4"/>
        <v>31</v>
      </c>
      <c r="O11" s="5">
        <v>11</v>
      </c>
      <c r="P11" s="5">
        <v>20</v>
      </c>
      <c r="Q11" s="5">
        <f t="shared" si="3"/>
        <v>27</v>
      </c>
      <c r="R11" s="5">
        <v>13</v>
      </c>
      <c r="S11" s="5">
        <v>14</v>
      </c>
    </row>
    <row r="12" spans="1:19" ht="21.75" customHeight="1" thickBot="1">
      <c r="A12" s="9" t="s">
        <v>27</v>
      </c>
      <c r="B12" s="4">
        <v>12</v>
      </c>
      <c r="C12" s="5">
        <v>796</v>
      </c>
      <c r="D12" s="5">
        <f t="shared" si="2"/>
        <v>2092</v>
      </c>
      <c r="E12" s="5">
        <v>1070</v>
      </c>
      <c r="F12" s="5">
        <v>1022</v>
      </c>
      <c r="G12" s="5">
        <v>3</v>
      </c>
      <c r="H12" s="5">
        <v>6</v>
      </c>
      <c r="I12" s="5">
        <v>3</v>
      </c>
      <c r="J12" s="5">
        <v>2</v>
      </c>
      <c r="K12" s="5">
        <v>1</v>
      </c>
      <c r="L12" s="5">
        <v>0</v>
      </c>
      <c r="M12" s="10">
        <f t="shared" si="1"/>
        <v>11</v>
      </c>
      <c r="N12" s="5">
        <f t="shared" si="4"/>
        <v>4</v>
      </c>
      <c r="O12" s="5">
        <v>2</v>
      </c>
      <c r="P12" s="5">
        <v>2</v>
      </c>
      <c r="Q12" s="5">
        <f t="shared" si="3"/>
        <v>7</v>
      </c>
      <c r="R12" s="5">
        <v>2</v>
      </c>
      <c r="S12" s="5">
        <v>5</v>
      </c>
    </row>
    <row r="13" spans="1:19" ht="21.75" customHeight="1" thickBot="1">
      <c r="A13" s="9" t="s">
        <v>28</v>
      </c>
      <c r="B13" s="4">
        <v>27</v>
      </c>
      <c r="C13" s="5">
        <v>1418</v>
      </c>
      <c r="D13" s="5">
        <f t="shared" si="2"/>
        <v>3991</v>
      </c>
      <c r="E13" s="5">
        <v>2024</v>
      </c>
      <c r="F13" s="5">
        <v>1967</v>
      </c>
      <c r="G13" s="5">
        <v>9</v>
      </c>
      <c r="H13" s="5">
        <v>3</v>
      </c>
      <c r="I13" s="5">
        <v>9</v>
      </c>
      <c r="J13" s="5">
        <v>3</v>
      </c>
      <c r="K13" s="5">
        <v>1</v>
      </c>
      <c r="L13" s="5">
        <v>1</v>
      </c>
      <c r="M13" s="10">
        <f t="shared" si="1"/>
        <v>32</v>
      </c>
      <c r="N13" s="5">
        <f t="shared" si="4"/>
        <v>25</v>
      </c>
      <c r="O13" s="5">
        <v>13</v>
      </c>
      <c r="P13" s="5">
        <v>12</v>
      </c>
      <c r="Q13" s="5">
        <f t="shared" si="3"/>
        <v>7</v>
      </c>
      <c r="R13" s="5">
        <v>2</v>
      </c>
      <c r="S13" s="5">
        <v>5</v>
      </c>
    </row>
    <row r="14" spans="1:19" ht="21.75" customHeight="1" thickBot="1">
      <c r="A14" s="9" t="s">
        <v>29</v>
      </c>
      <c r="B14" s="4">
        <v>12</v>
      </c>
      <c r="C14" s="5">
        <v>681</v>
      </c>
      <c r="D14" s="5">
        <f t="shared" si="2"/>
        <v>1946</v>
      </c>
      <c r="E14" s="5">
        <v>968</v>
      </c>
      <c r="F14" s="5">
        <v>978</v>
      </c>
      <c r="G14" s="5">
        <v>2</v>
      </c>
      <c r="H14" s="5">
        <v>5</v>
      </c>
      <c r="I14" s="5">
        <v>4</v>
      </c>
      <c r="J14" s="5">
        <v>0</v>
      </c>
      <c r="K14" s="5">
        <v>2</v>
      </c>
      <c r="L14" s="5">
        <v>0</v>
      </c>
      <c r="M14" s="10">
        <f t="shared" si="1"/>
        <v>4</v>
      </c>
      <c r="N14" s="5">
        <f t="shared" si="4"/>
        <v>1</v>
      </c>
      <c r="O14" s="5">
        <v>1</v>
      </c>
      <c r="P14" s="5">
        <v>0</v>
      </c>
      <c r="Q14" s="5">
        <f t="shared" si="3"/>
        <v>3</v>
      </c>
      <c r="R14" s="5">
        <v>1</v>
      </c>
      <c r="S14" s="5">
        <v>2</v>
      </c>
    </row>
    <row r="15" spans="1:19" ht="21.75" customHeight="1" thickBot="1">
      <c r="A15" s="9" t="s">
        <v>30</v>
      </c>
      <c r="B15" s="4">
        <v>22</v>
      </c>
      <c r="C15" s="5">
        <v>899</v>
      </c>
      <c r="D15" s="5">
        <f t="shared" si="2"/>
        <v>1848</v>
      </c>
      <c r="E15" s="5">
        <v>929</v>
      </c>
      <c r="F15" s="5">
        <v>919</v>
      </c>
      <c r="G15" s="5">
        <v>1</v>
      </c>
      <c r="H15" s="5">
        <v>3</v>
      </c>
      <c r="I15" s="5">
        <v>2</v>
      </c>
      <c r="J15" s="5">
        <v>2</v>
      </c>
      <c r="K15" s="5">
        <v>3</v>
      </c>
      <c r="L15" s="5">
        <v>0</v>
      </c>
      <c r="M15" s="10">
        <f t="shared" si="1"/>
        <v>31</v>
      </c>
      <c r="N15" s="5">
        <f t="shared" si="4"/>
        <v>6</v>
      </c>
      <c r="O15" s="5">
        <v>3</v>
      </c>
      <c r="P15" s="5">
        <v>3</v>
      </c>
      <c r="Q15" s="5">
        <f t="shared" si="3"/>
        <v>25</v>
      </c>
      <c r="R15" s="5">
        <v>9</v>
      </c>
      <c r="S15" s="5">
        <v>16</v>
      </c>
    </row>
    <row r="16" spans="1:19" ht="21.75" customHeight="1" thickBot="1">
      <c r="A16" s="9" t="s">
        <v>31</v>
      </c>
      <c r="B16" s="4">
        <v>19</v>
      </c>
      <c r="C16" s="5">
        <v>856</v>
      </c>
      <c r="D16" s="5">
        <f t="shared" si="2"/>
        <v>2366</v>
      </c>
      <c r="E16" s="5">
        <v>1206</v>
      </c>
      <c r="F16" s="5">
        <v>1160</v>
      </c>
      <c r="G16" s="5">
        <v>14</v>
      </c>
      <c r="H16" s="5">
        <v>10</v>
      </c>
      <c r="I16" s="5">
        <v>3</v>
      </c>
      <c r="J16" s="5">
        <v>7</v>
      </c>
      <c r="K16" s="5">
        <v>1</v>
      </c>
      <c r="L16" s="5">
        <v>1</v>
      </c>
      <c r="M16" s="10">
        <f t="shared" si="1"/>
        <v>148</v>
      </c>
      <c r="N16" s="5">
        <f t="shared" si="4"/>
        <v>38</v>
      </c>
      <c r="O16" s="5">
        <v>15</v>
      </c>
      <c r="P16" s="5">
        <v>23</v>
      </c>
      <c r="Q16" s="5">
        <f t="shared" si="3"/>
        <v>110</v>
      </c>
      <c r="R16" s="5">
        <v>66</v>
      </c>
      <c r="S16" s="5">
        <v>44</v>
      </c>
    </row>
    <row r="17" spans="1:19" ht="21.75" customHeight="1" thickBot="1">
      <c r="A17" s="9" t="s">
        <v>32</v>
      </c>
      <c r="B17" s="4">
        <v>31</v>
      </c>
      <c r="C17" s="5">
        <v>1594</v>
      </c>
      <c r="D17" s="5">
        <f t="shared" si="2"/>
        <v>4701</v>
      </c>
      <c r="E17" s="5">
        <v>2367</v>
      </c>
      <c r="F17" s="5">
        <v>2334</v>
      </c>
      <c r="G17" s="5">
        <v>18</v>
      </c>
      <c r="H17" s="5">
        <v>17</v>
      </c>
      <c r="I17" s="5">
        <v>4</v>
      </c>
      <c r="J17" s="5">
        <v>3</v>
      </c>
      <c r="K17" s="5">
        <v>2</v>
      </c>
      <c r="L17" s="5">
        <v>1</v>
      </c>
      <c r="M17" s="10">
        <f t="shared" si="1"/>
        <v>24</v>
      </c>
      <c r="N17" s="5">
        <f t="shared" si="4"/>
        <v>11</v>
      </c>
      <c r="O17" s="5">
        <v>4</v>
      </c>
      <c r="P17" s="5">
        <v>7</v>
      </c>
      <c r="Q17" s="5">
        <f t="shared" si="3"/>
        <v>13</v>
      </c>
      <c r="R17" s="5">
        <v>6</v>
      </c>
      <c r="S17" s="5">
        <v>7</v>
      </c>
    </row>
    <row r="18" spans="1:19" ht="21.75" customHeight="1" thickBot="1">
      <c r="A18" s="9" t="s">
        <v>33</v>
      </c>
      <c r="B18" s="4">
        <v>18</v>
      </c>
      <c r="C18" s="5">
        <v>560</v>
      </c>
      <c r="D18" s="5">
        <f t="shared" si="2"/>
        <v>1464</v>
      </c>
      <c r="E18" s="5">
        <v>788</v>
      </c>
      <c r="F18" s="5">
        <v>676</v>
      </c>
      <c r="G18" s="5">
        <v>8</v>
      </c>
      <c r="H18" s="5">
        <v>0</v>
      </c>
      <c r="I18" s="5">
        <v>3</v>
      </c>
      <c r="J18" s="5">
        <v>4</v>
      </c>
      <c r="K18" s="5">
        <v>3</v>
      </c>
      <c r="L18" s="5">
        <v>0</v>
      </c>
      <c r="M18" s="10">
        <f t="shared" si="1"/>
        <v>6</v>
      </c>
      <c r="N18" s="5">
        <f t="shared" si="4"/>
        <v>1</v>
      </c>
      <c r="O18" s="5">
        <v>0</v>
      </c>
      <c r="P18" s="5">
        <v>1</v>
      </c>
      <c r="Q18" s="5">
        <f t="shared" si="3"/>
        <v>5</v>
      </c>
      <c r="R18" s="5">
        <v>4</v>
      </c>
      <c r="S18" s="5">
        <v>1</v>
      </c>
    </row>
    <row r="19" spans="1:19" ht="21.75" customHeight="1" thickBot="1">
      <c r="A19" s="9" t="s">
        <v>34</v>
      </c>
      <c r="B19" s="4">
        <v>12</v>
      </c>
      <c r="C19" s="5">
        <v>806</v>
      </c>
      <c r="D19" s="5">
        <f t="shared" si="2"/>
        <v>2161</v>
      </c>
      <c r="E19" s="5">
        <v>1102</v>
      </c>
      <c r="F19" s="5">
        <v>1059</v>
      </c>
      <c r="G19" s="5">
        <v>8</v>
      </c>
      <c r="H19" s="5">
        <v>4</v>
      </c>
      <c r="I19" s="5">
        <v>1</v>
      </c>
      <c r="J19" s="5">
        <v>1</v>
      </c>
      <c r="K19" s="5">
        <v>0</v>
      </c>
      <c r="L19" s="5">
        <v>0</v>
      </c>
      <c r="M19" s="10">
        <f t="shared" si="1"/>
        <v>22</v>
      </c>
      <c r="N19" s="5">
        <f t="shared" si="4"/>
        <v>17</v>
      </c>
      <c r="O19" s="5">
        <v>10</v>
      </c>
      <c r="P19" s="5">
        <v>7</v>
      </c>
      <c r="Q19" s="5">
        <f t="shared" si="3"/>
        <v>5</v>
      </c>
      <c r="R19" s="5">
        <v>2</v>
      </c>
      <c r="S19" s="5">
        <v>3</v>
      </c>
    </row>
    <row r="20" spans="1:19" ht="21.75" customHeight="1" thickBot="1">
      <c r="A20" s="9" t="s">
        <v>35</v>
      </c>
      <c r="B20" s="4">
        <v>20</v>
      </c>
      <c r="C20" s="5">
        <v>787</v>
      </c>
      <c r="D20" s="5">
        <f t="shared" si="2"/>
        <v>2081</v>
      </c>
      <c r="E20" s="5">
        <v>1041</v>
      </c>
      <c r="F20" s="5">
        <v>1040</v>
      </c>
      <c r="G20" s="5">
        <v>4</v>
      </c>
      <c r="H20" s="5">
        <v>6</v>
      </c>
      <c r="I20" s="5">
        <v>0</v>
      </c>
      <c r="J20" s="5">
        <v>2</v>
      </c>
      <c r="K20" s="5">
        <v>1</v>
      </c>
      <c r="L20" s="5">
        <v>0</v>
      </c>
      <c r="M20" s="10">
        <f t="shared" si="1"/>
        <v>17</v>
      </c>
      <c r="N20" s="5">
        <f t="shared" si="4"/>
        <v>12</v>
      </c>
      <c r="O20" s="5">
        <v>5</v>
      </c>
      <c r="P20" s="5">
        <v>7</v>
      </c>
      <c r="Q20" s="5">
        <f t="shared" si="3"/>
        <v>5</v>
      </c>
      <c r="R20" s="5">
        <v>1</v>
      </c>
      <c r="S20" s="5">
        <v>4</v>
      </c>
    </row>
    <row r="21" spans="1:19" ht="21.75" customHeight="1" thickBot="1">
      <c r="A21" s="9" t="s">
        <v>36</v>
      </c>
      <c r="B21" s="4">
        <v>16</v>
      </c>
      <c r="C21" s="5">
        <v>792</v>
      </c>
      <c r="D21" s="5">
        <f t="shared" si="2"/>
        <v>2143</v>
      </c>
      <c r="E21" s="5">
        <v>1086</v>
      </c>
      <c r="F21" s="5">
        <v>1057</v>
      </c>
      <c r="G21" s="5">
        <v>6</v>
      </c>
      <c r="H21" s="5">
        <v>3</v>
      </c>
      <c r="I21" s="5">
        <v>2</v>
      </c>
      <c r="J21" s="5">
        <v>0</v>
      </c>
      <c r="K21" s="5">
        <v>2</v>
      </c>
      <c r="L21" s="5">
        <v>1</v>
      </c>
      <c r="M21" s="10">
        <f t="shared" si="1"/>
        <v>28</v>
      </c>
      <c r="N21" s="5">
        <f t="shared" si="4"/>
        <v>18</v>
      </c>
      <c r="O21" s="5">
        <v>8</v>
      </c>
      <c r="P21" s="5">
        <v>10</v>
      </c>
      <c r="Q21" s="5">
        <f>SUM(R21:S21)</f>
        <v>10</v>
      </c>
      <c r="R21" s="5">
        <v>5</v>
      </c>
      <c r="S21" s="5">
        <v>5</v>
      </c>
    </row>
    <row r="22" spans="1:19" ht="21.75" customHeight="1" thickBot="1">
      <c r="A22" s="9" t="s">
        <v>37</v>
      </c>
      <c r="B22" s="4">
        <v>12</v>
      </c>
      <c r="C22" s="5">
        <v>476</v>
      </c>
      <c r="D22" s="5">
        <f t="shared" si="2"/>
        <v>1012</v>
      </c>
      <c r="E22" s="5">
        <v>521</v>
      </c>
      <c r="F22" s="5">
        <v>491</v>
      </c>
      <c r="G22" s="5">
        <v>3</v>
      </c>
      <c r="H22" s="5">
        <v>0</v>
      </c>
      <c r="I22" s="5">
        <v>1</v>
      </c>
      <c r="J22" s="5">
        <v>1</v>
      </c>
      <c r="K22" s="5">
        <v>0</v>
      </c>
      <c r="L22" s="5">
        <v>0</v>
      </c>
      <c r="M22" s="10">
        <f t="shared" si="1"/>
        <v>8</v>
      </c>
      <c r="N22" s="5">
        <f t="shared" si="4"/>
        <v>8</v>
      </c>
      <c r="O22" s="5">
        <v>1</v>
      </c>
      <c r="P22" s="5">
        <v>7</v>
      </c>
      <c r="Q22" s="5">
        <f t="shared" si="3"/>
        <v>0</v>
      </c>
      <c r="R22" s="5">
        <v>0</v>
      </c>
      <c r="S22" s="5">
        <v>0</v>
      </c>
    </row>
    <row r="23" spans="1:19" ht="21.75" customHeight="1" thickBot="1">
      <c r="A23" s="9" t="s">
        <v>38</v>
      </c>
      <c r="B23" s="4">
        <v>13</v>
      </c>
      <c r="C23" s="5">
        <v>414</v>
      </c>
      <c r="D23" s="5">
        <f t="shared" si="2"/>
        <v>865</v>
      </c>
      <c r="E23" s="5">
        <v>445</v>
      </c>
      <c r="F23" s="5">
        <v>420</v>
      </c>
      <c r="G23" s="5">
        <v>2</v>
      </c>
      <c r="H23" s="5">
        <v>0</v>
      </c>
      <c r="I23" s="5">
        <v>2</v>
      </c>
      <c r="J23" s="5">
        <v>1</v>
      </c>
      <c r="K23" s="5">
        <v>1</v>
      </c>
      <c r="L23" s="5">
        <v>0</v>
      </c>
      <c r="M23" s="10">
        <f t="shared" si="1"/>
        <v>16</v>
      </c>
      <c r="N23" s="5">
        <f t="shared" si="4"/>
        <v>12</v>
      </c>
      <c r="O23" s="5">
        <v>2</v>
      </c>
      <c r="P23" s="5">
        <v>10</v>
      </c>
      <c r="Q23" s="5">
        <f t="shared" si="3"/>
        <v>4</v>
      </c>
      <c r="R23" s="5">
        <v>1</v>
      </c>
      <c r="S23" s="5">
        <v>3</v>
      </c>
    </row>
    <row r="24" spans="1:19" ht="21.75" customHeight="1" thickBot="1">
      <c r="A24" s="9" t="s">
        <v>39</v>
      </c>
      <c r="B24" s="4">
        <v>25</v>
      </c>
      <c r="C24" s="5">
        <v>1222</v>
      </c>
      <c r="D24" s="5">
        <f t="shared" si="2"/>
        <v>3607</v>
      </c>
      <c r="E24" s="5">
        <v>1793</v>
      </c>
      <c r="F24" s="5">
        <v>1814</v>
      </c>
      <c r="G24" s="5">
        <v>14</v>
      </c>
      <c r="H24" s="5">
        <v>11</v>
      </c>
      <c r="I24" s="5">
        <v>1</v>
      </c>
      <c r="J24" s="5">
        <v>2</v>
      </c>
      <c r="K24" s="5">
        <v>3</v>
      </c>
      <c r="L24" s="5">
        <v>0</v>
      </c>
      <c r="M24" s="10">
        <f t="shared" si="1"/>
        <v>28</v>
      </c>
      <c r="N24" s="5">
        <f t="shared" si="4"/>
        <v>8</v>
      </c>
      <c r="O24" s="5">
        <v>2</v>
      </c>
      <c r="P24" s="5">
        <v>6</v>
      </c>
      <c r="Q24" s="5">
        <f t="shared" si="3"/>
        <v>20</v>
      </c>
      <c r="R24" s="5">
        <v>9</v>
      </c>
      <c r="S24" s="5">
        <v>11</v>
      </c>
    </row>
    <row r="25" spans="1:19" ht="21.75" customHeight="1" thickBot="1">
      <c r="A25" s="9" t="s">
        <v>40</v>
      </c>
      <c r="B25" s="4">
        <v>25</v>
      </c>
      <c r="C25" s="5">
        <v>1056</v>
      </c>
      <c r="D25" s="5">
        <f t="shared" si="2"/>
        <v>2807</v>
      </c>
      <c r="E25" s="5">
        <v>1366</v>
      </c>
      <c r="F25" s="5">
        <v>1441</v>
      </c>
      <c r="G25" s="5">
        <v>3</v>
      </c>
      <c r="H25" s="5">
        <v>9</v>
      </c>
      <c r="I25" s="5">
        <v>2</v>
      </c>
      <c r="J25" s="5">
        <v>2</v>
      </c>
      <c r="K25" s="5">
        <v>1</v>
      </c>
      <c r="L25" s="5">
        <v>0</v>
      </c>
      <c r="M25" s="10">
        <f t="shared" si="1"/>
        <v>21</v>
      </c>
      <c r="N25" s="5">
        <f t="shared" si="4"/>
        <v>11</v>
      </c>
      <c r="O25" s="5">
        <v>5</v>
      </c>
      <c r="P25" s="5">
        <v>6</v>
      </c>
      <c r="Q25" s="5">
        <f t="shared" si="3"/>
        <v>10</v>
      </c>
      <c r="R25" s="5">
        <v>6</v>
      </c>
      <c r="S25" s="5">
        <v>4</v>
      </c>
    </row>
    <row r="26" spans="1:19" ht="21.75" customHeight="1" thickBot="1">
      <c r="A26" s="9" t="s">
        <v>19</v>
      </c>
      <c r="B26" s="4">
        <v>35</v>
      </c>
      <c r="C26" s="5">
        <v>1378</v>
      </c>
      <c r="D26" s="5">
        <f t="shared" si="2"/>
        <v>4095</v>
      </c>
      <c r="E26" s="5">
        <v>2068</v>
      </c>
      <c r="F26" s="5">
        <v>2027</v>
      </c>
      <c r="G26" s="5">
        <v>8</v>
      </c>
      <c r="H26" s="5">
        <v>8</v>
      </c>
      <c r="I26" s="5">
        <v>1</v>
      </c>
      <c r="J26" s="5">
        <v>1</v>
      </c>
      <c r="K26" s="5">
        <v>3</v>
      </c>
      <c r="L26" s="5">
        <v>2</v>
      </c>
      <c r="M26" s="10">
        <f t="shared" si="1"/>
        <v>36</v>
      </c>
      <c r="N26" s="5">
        <f t="shared" si="4"/>
        <v>14</v>
      </c>
      <c r="O26" s="5">
        <v>5</v>
      </c>
      <c r="P26" s="5">
        <v>9</v>
      </c>
      <c r="Q26" s="5">
        <f t="shared" si="3"/>
        <v>22</v>
      </c>
      <c r="R26" s="5">
        <v>9</v>
      </c>
      <c r="S26" s="5">
        <v>13</v>
      </c>
    </row>
    <row r="27" spans="1:19" ht="21.75" customHeight="1" thickBot="1">
      <c r="A27" s="9" t="s">
        <v>41</v>
      </c>
      <c r="B27" s="4">
        <v>17</v>
      </c>
      <c r="C27" s="5">
        <v>1268</v>
      </c>
      <c r="D27" s="5">
        <f t="shared" si="2"/>
        <v>3048</v>
      </c>
      <c r="E27" s="5">
        <v>1567</v>
      </c>
      <c r="F27" s="5">
        <v>1481</v>
      </c>
      <c r="G27" s="5">
        <v>6</v>
      </c>
      <c r="H27" s="5">
        <v>3</v>
      </c>
      <c r="I27" s="5">
        <v>1</v>
      </c>
      <c r="J27" s="5">
        <v>1</v>
      </c>
      <c r="K27" s="5">
        <v>0</v>
      </c>
      <c r="L27" s="5">
        <v>0</v>
      </c>
      <c r="M27" s="10">
        <f t="shared" si="1"/>
        <v>55</v>
      </c>
      <c r="N27" s="5">
        <f t="shared" si="4"/>
        <v>31</v>
      </c>
      <c r="O27" s="5">
        <v>12</v>
      </c>
      <c r="P27" s="5">
        <v>19</v>
      </c>
      <c r="Q27" s="5">
        <f t="shared" si="3"/>
        <v>24</v>
      </c>
      <c r="R27" s="5">
        <v>10</v>
      </c>
      <c r="S27" s="5">
        <v>14</v>
      </c>
    </row>
    <row r="28" spans="1:19" ht="21.75" customHeight="1" thickBot="1">
      <c r="A28" s="9" t="s">
        <v>42</v>
      </c>
      <c r="B28" s="4">
        <v>21</v>
      </c>
      <c r="C28" s="5">
        <v>1280</v>
      </c>
      <c r="D28" s="5">
        <f t="shared" si="2"/>
        <v>2645</v>
      </c>
      <c r="E28" s="5">
        <v>1341</v>
      </c>
      <c r="F28" s="5">
        <v>1304</v>
      </c>
      <c r="G28" s="5">
        <v>2</v>
      </c>
      <c r="H28" s="5">
        <v>6</v>
      </c>
      <c r="I28" s="5">
        <v>1</v>
      </c>
      <c r="J28" s="5">
        <v>3</v>
      </c>
      <c r="K28" s="5">
        <v>1</v>
      </c>
      <c r="L28" s="5">
        <v>1</v>
      </c>
      <c r="M28" s="10">
        <f t="shared" si="1"/>
        <v>24</v>
      </c>
      <c r="N28" s="5">
        <f t="shared" si="4"/>
        <v>20</v>
      </c>
      <c r="O28" s="5">
        <v>3</v>
      </c>
      <c r="P28" s="5">
        <v>17</v>
      </c>
      <c r="Q28" s="5">
        <f t="shared" si="3"/>
        <v>4</v>
      </c>
      <c r="R28" s="5">
        <v>1</v>
      </c>
      <c r="S28" s="5">
        <v>3</v>
      </c>
    </row>
  </sheetData>
  <mergeCells count="16">
    <mergeCell ref="A1:S1"/>
    <mergeCell ref="N2:P2"/>
    <mergeCell ref="A2:A3"/>
    <mergeCell ref="B2:B3"/>
    <mergeCell ref="C2:C3"/>
    <mergeCell ref="D2:D3"/>
    <mergeCell ref="E2:E3"/>
    <mergeCell ref="F2:F3"/>
    <mergeCell ref="Q2:S2"/>
    <mergeCell ref="M2:M3"/>
    <mergeCell ref="K2:K3"/>
    <mergeCell ref="L2:L3"/>
    <mergeCell ref="G2:G3"/>
    <mergeCell ref="H2:H3"/>
    <mergeCell ref="I2:I3"/>
    <mergeCell ref="J2:J3"/>
  </mergeCells>
  <phoneticPr fontId="1" type="noConversion"/>
  <printOptions horizontalCentered="1"/>
  <pageMargins left="0" right="0" top="0.47244094488188981" bottom="0.27559055118110237" header="0.35433070866141736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</cp:lastModifiedBy>
  <cp:lastPrinted>2018-02-01T07:37:13Z</cp:lastPrinted>
  <dcterms:created xsi:type="dcterms:W3CDTF">2007-01-29T06:21:41Z</dcterms:created>
  <dcterms:modified xsi:type="dcterms:W3CDTF">2020-03-19T03:44:41Z</dcterms:modified>
</cp:coreProperties>
</file>