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5736" yWindow="1512" windowWidth="11712" windowHeight="7992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8" i="1"/>
  <c r="N11"/>
  <c r="M11" s="1"/>
  <c r="Q11"/>
  <c r="N22"/>
  <c r="Q22"/>
  <c r="M22" s="1"/>
  <c r="N5"/>
  <c r="M5" s="1"/>
  <c r="Q21"/>
  <c r="Q6"/>
  <c r="L4"/>
  <c r="K4"/>
  <c r="J4"/>
  <c r="I4"/>
  <c r="H4"/>
  <c r="G4"/>
  <c r="N28"/>
  <c r="Q28"/>
  <c r="M28" s="1"/>
  <c r="N27"/>
  <c r="M27" s="1"/>
  <c r="Q27"/>
  <c r="N26"/>
  <c r="Q26"/>
  <c r="M26" s="1"/>
  <c r="N25"/>
  <c r="Q25"/>
  <c r="M25"/>
  <c r="N24"/>
  <c r="M24"/>
  <c r="Q24"/>
  <c r="N23"/>
  <c r="M23" s="1"/>
  <c r="Q23"/>
  <c r="N21"/>
  <c r="M21"/>
  <c r="N20"/>
  <c r="M20"/>
  <c r="Q20"/>
  <c r="N19"/>
  <c r="Q19"/>
  <c r="M19"/>
  <c r="N18"/>
  <c r="Q18"/>
  <c r="M18" s="1"/>
  <c r="N17"/>
  <c r="Q17"/>
  <c r="N16"/>
  <c r="Q16"/>
  <c r="N15"/>
  <c r="Q15"/>
  <c r="M15" s="1"/>
  <c r="N14"/>
  <c r="Q14"/>
  <c r="M14"/>
  <c r="N13"/>
  <c r="M13"/>
  <c r="Q13"/>
  <c r="N12"/>
  <c r="M12" s="1"/>
  <c r="Q12"/>
  <c r="N10"/>
  <c r="Q10"/>
  <c r="M10" s="1"/>
  <c r="N9"/>
  <c r="Q9"/>
  <c r="M9"/>
  <c r="N8"/>
  <c r="M8"/>
  <c r="Q8"/>
  <c r="N7"/>
  <c r="M7" s="1"/>
  <c r="Q7"/>
  <c r="N6"/>
  <c r="M6" s="1"/>
  <c r="Q5"/>
  <c r="Q4" s="1"/>
  <c r="O4"/>
  <c r="N4" s="1"/>
  <c r="P4"/>
  <c r="S4"/>
  <c r="R4"/>
  <c r="B4"/>
  <c r="C4"/>
  <c r="E4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7"/>
  <c r="D6"/>
  <c r="D5"/>
  <c r="D4"/>
  <c r="F4"/>
  <c r="M17"/>
  <c r="M16"/>
  <c r="M4" l="1"/>
</calcChain>
</file>

<file path=xl/sharedStrings.xml><?xml version="1.0" encoding="utf-8"?>
<sst xmlns="http://schemas.openxmlformats.org/spreadsheetml/2006/main" count="47" uniqueCount="44">
  <si>
    <t>男</t>
  </si>
  <si>
    <t>女</t>
  </si>
  <si>
    <t>合           計</t>
  </si>
  <si>
    <t>鄰 數</t>
    <phoneticPr fontId="1" type="noConversion"/>
  </si>
  <si>
    <t>總人口數</t>
    <phoneticPr fontId="1" type="noConversion"/>
  </si>
  <si>
    <t>遷入</t>
    <phoneticPr fontId="1" type="noConversion"/>
  </si>
  <si>
    <t>遷出</t>
    <phoneticPr fontId="1" type="noConversion"/>
  </si>
  <si>
    <t>出生</t>
    <phoneticPr fontId="1" type="noConversion"/>
  </si>
  <si>
    <t>死亡</t>
    <phoneticPr fontId="1" type="noConversion"/>
  </si>
  <si>
    <t>結婚</t>
    <phoneticPr fontId="1" type="noConversion"/>
  </si>
  <si>
    <t>離婚</t>
    <phoneticPr fontId="1" type="noConversion"/>
  </si>
  <si>
    <r>
      <t>戶</t>
    </r>
    <r>
      <rPr>
        <b/>
        <sz val="11"/>
        <color indexed="9"/>
        <rFont val="Times New Roman"/>
        <family val="1"/>
      </rPr>
      <t>    </t>
    </r>
    <r>
      <rPr>
        <b/>
        <sz val="11"/>
        <color indexed="9"/>
        <rFont val="新細明體"/>
        <family val="1"/>
        <charset val="136"/>
      </rPr>
      <t>數</t>
    </r>
    <phoneticPr fontId="1" type="noConversion"/>
  </si>
  <si>
    <t>平地原住民</t>
    <phoneticPr fontId="1" type="noConversion"/>
  </si>
  <si>
    <t>男</t>
    <phoneticPr fontId="1" type="noConversion"/>
  </si>
  <si>
    <t>女</t>
    <phoneticPr fontId="1" type="noConversion"/>
  </si>
  <si>
    <t>山地原住民</t>
    <phoneticPr fontId="1" type="noConversion"/>
  </si>
  <si>
    <t>原住民合計</t>
    <phoneticPr fontId="1" type="noConversion"/>
  </si>
  <si>
    <t>計</t>
    <phoneticPr fontId="1" type="noConversion"/>
  </si>
  <si>
    <t>里     別</t>
  </si>
  <si>
    <t>廣應里</t>
  </si>
  <si>
    <t>東林里</t>
    <phoneticPr fontId="1" type="noConversion"/>
  </si>
  <si>
    <t>林園里</t>
    <phoneticPr fontId="1" type="noConversion"/>
  </si>
  <si>
    <t>溪州里</t>
    <phoneticPr fontId="1" type="noConversion"/>
  </si>
  <si>
    <t>潭頭里</t>
    <phoneticPr fontId="1" type="noConversion"/>
  </si>
  <si>
    <t>中厝里</t>
    <phoneticPr fontId="1" type="noConversion"/>
  </si>
  <si>
    <t>中門里</t>
    <phoneticPr fontId="1" type="noConversion"/>
  </si>
  <si>
    <t>頂厝里</t>
    <phoneticPr fontId="1" type="noConversion"/>
  </si>
  <si>
    <t>港埔里</t>
    <phoneticPr fontId="1" type="noConversion"/>
  </si>
  <si>
    <t>西溪里</t>
    <phoneticPr fontId="1" type="noConversion"/>
  </si>
  <si>
    <t>港嘴里</t>
    <phoneticPr fontId="1" type="noConversion"/>
  </si>
  <si>
    <t>北汕里</t>
    <phoneticPr fontId="1" type="noConversion"/>
  </si>
  <si>
    <t>林內里</t>
    <phoneticPr fontId="1" type="noConversion"/>
  </si>
  <si>
    <t>王公里</t>
    <phoneticPr fontId="1" type="noConversion"/>
  </si>
  <si>
    <t>林家里</t>
    <phoneticPr fontId="1" type="noConversion"/>
  </si>
  <si>
    <t>龔厝里</t>
    <phoneticPr fontId="1" type="noConversion"/>
  </si>
  <si>
    <t>鳳芸里</t>
    <phoneticPr fontId="1" type="noConversion"/>
  </si>
  <si>
    <t>中芸里</t>
    <phoneticPr fontId="1" type="noConversion"/>
  </si>
  <si>
    <t>東汕里</t>
    <phoneticPr fontId="1" type="noConversion"/>
  </si>
  <si>
    <t>西汕里</t>
    <phoneticPr fontId="1" type="noConversion"/>
  </si>
  <si>
    <t>仁愛里</t>
    <phoneticPr fontId="1" type="noConversion"/>
  </si>
  <si>
    <t>文賢里</t>
    <phoneticPr fontId="1" type="noConversion"/>
  </si>
  <si>
    <t>五福里</t>
    <phoneticPr fontId="1" type="noConversion"/>
  </si>
  <si>
    <t>中汕里</t>
    <phoneticPr fontId="1" type="noConversion"/>
  </si>
  <si>
    <t>107 年 9 月 底人口數統計表</t>
    <phoneticPr fontId="1" type="noConversion"/>
  </si>
</sst>
</file>

<file path=xl/styles.xml><?xml version="1.0" encoding="utf-8"?>
<styleSheet xmlns="http://schemas.openxmlformats.org/spreadsheetml/2006/main">
  <fonts count="9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6"/>
      <color indexed="61"/>
      <name val="標楷體"/>
      <family val="4"/>
      <charset val="136"/>
    </font>
    <font>
      <b/>
      <sz val="12"/>
      <color indexed="1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b/>
      <sz val="11"/>
      <color indexed="9"/>
      <name val="Times New Roman"/>
      <family val="1"/>
    </font>
    <font>
      <b/>
      <sz val="11"/>
      <color indexed="12"/>
      <name val="新細明體"/>
      <family val="1"/>
      <charset val="136"/>
    </font>
    <font>
      <b/>
      <sz val="9"/>
      <color indexed="9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plotArea>
      <c:layout>
        <c:manualLayout>
          <c:layoutTarget val="inner"/>
          <c:xMode val="edge"/>
          <c:yMode val="edge"/>
          <c:x val="6.5384697246465923E-2"/>
          <c:y val="6.8100596790283338E-2"/>
          <c:w val="0.84230874688094304"/>
          <c:h val="0.69534293564815641"/>
        </c:manualLayout>
      </c:layout>
      <c:barChart>
        <c:barDir val="col"/>
        <c:grouping val="clustered"/>
        <c:ser>
          <c:idx val="0"/>
          <c:order val="0"/>
          <c:tx>
            <c:v>戶  數  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0000FF"/>
                    </a:solidFill>
                    <a:latin typeface="新細明體"/>
                    <a:ea typeface="新細明體"/>
                    <a:cs typeface="新細明體"/>
                  </a:defRPr>
                </a:pPr>
                <a:endParaRPr lang="zh-TW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Sheet1!$A$5:$A$28</c:f>
              <c:strCache>
                <c:ptCount val="24"/>
                <c:pt idx="0">
                  <c:v>東林里</c:v>
                </c:pt>
                <c:pt idx="1">
                  <c:v>林園里</c:v>
                </c:pt>
                <c:pt idx="2">
                  <c:v>溪州里</c:v>
                </c:pt>
                <c:pt idx="3">
                  <c:v>潭頭里</c:v>
                </c:pt>
                <c:pt idx="4">
                  <c:v>中厝里</c:v>
                </c:pt>
                <c:pt idx="5">
                  <c:v>中門里</c:v>
                </c:pt>
                <c:pt idx="6">
                  <c:v>頂厝里</c:v>
                </c:pt>
                <c:pt idx="7">
                  <c:v>港埔里</c:v>
                </c:pt>
                <c:pt idx="8">
                  <c:v>西溪里</c:v>
                </c:pt>
                <c:pt idx="9">
                  <c:v>港嘴里</c:v>
                </c:pt>
                <c:pt idx="10">
                  <c:v>北汕里</c:v>
                </c:pt>
                <c:pt idx="11">
                  <c:v>林內里</c:v>
                </c:pt>
                <c:pt idx="12">
                  <c:v>王公里</c:v>
                </c:pt>
                <c:pt idx="13">
                  <c:v>林家里</c:v>
                </c:pt>
                <c:pt idx="14">
                  <c:v>龔厝里</c:v>
                </c:pt>
                <c:pt idx="15">
                  <c:v>鳳芸里</c:v>
                </c:pt>
                <c:pt idx="16">
                  <c:v>中芸里</c:v>
                </c:pt>
                <c:pt idx="17">
                  <c:v>東汕里</c:v>
                </c:pt>
                <c:pt idx="18">
                  <c:v>西汕里</c:v>
                </c:pt>
                <c:pt idx="19">
                  <c:v>仁愛里</c:v>
                </c:pt>
                <c:pt idx="20">
                  <c:v>文賢里</c:v>
                </c:pt>
                <c:pt idx="21">
                  <c:v>廣應里</c:v>
                </c:pt>
                <c:pt idx="22">
                  <c:v>五福里</c:v>
                </c:pt>
                <c:pt idx="23">
                  <c:v>中汕里</c:v>
                </c:pt>
              </c:strCache>
            </c:strRef>
          </c:cat>
          <c:val>
            <c:numRef>
              <c:f>Sheet1!$C$5:$C$28</c:f>
              <c:numCache>
                <c:formatCode>General</c:formatCode>
                <c:ptCount val="24"/>
                <c:pt idx="0">
                  <c:v>1263</c:v>
                </c:pt>
                <c:pt idx="1">
                  <c:v>1420</c:v>
                </c:pt>
                <c:pt idx="2">
                  <c:v>1588</c:v>
                </c:pt>
                <c:pt idx="3">
                  <c:v>1056</c:v>
                </c:pt>
                <c:pt idx="4">
                  <c:v>1185</c:v>
                </c:pt>
                <c:pt idx="5">
                  <c:v>1114</c:v>
                </c:pt>
                <c:pt idx="6">
                  <c:v>2033</c:v>
                </c:pt>
                <c:pt idx="7">
                  <c:v>813</c:v>
                </c:pt>
                <c:pt idx="8">
                  <c:v>1444</c:v>
                </c:pt>
                <c:pt idx="9">
                  <c:v>691</c:v>
                </c:pt>
                <c:pt idx="10">
                  <c:v>894</c:v>
                </c:pt>
                <c:pt idx="11">
                  <c:v>858</c:v>
                </c:pt>
                <c:pt idx="12">
                  <c:v>1615</c:v>
                </c:pt>
                <c:pt idx="13">
                  <c:v>561</c:v>
                </c:pt>
                <c:pt idx="14">
                  <c:v>817</c:v>
                </c:pt>
                <c:pt idx="15">
                  <c:v>790</c:v>
                </c:pt>
                <c:pt idx="16">
                  <c:v>804</c:v>
                </c:pt>
                <c:pt idx="17">
                  <c:v>471</c:v>
                </c:pt>
                <c:pt idx="18">
                  <c:v>410</c:v>
                </c:pt>
                <c:pt idx="19">
                  <c:v>1244</c:v>
                </c:pt>
                <c:pt idx="20">
                  <c:v>1063</c:v>
                </c:pt>
                <c:pt idx="21">
                  <c:v>1376</c:v>
                </c:pt>
                <c:pt idx="22">
                  <c:v>1290</c:v>
                </c:pt>
                <c:pt idx="23">
                  <c:v>1279</c:v>
                </c:pt>
              </c:numCache>
            </c:numRef>
          </c:val>
        </c:ser>
        <c:ser>
          <c:idx val="1"/>
          <c:order val="1"/>
          <c:tx>
            <c:v>人口數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FF0000"/>
                    </a:solidFill>
                    <a:latin typeface="新細明體"/>
                    <a:ea typeface="新細明體"/>
                    <a:cs typeface="新細明體"/>
                  </a:defRPr>
                </a:pPr>
                <a:endParaRPr lang="zh-TW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Sheet1!$A$5:$A$28</c:f>
              <c:strCache>
                <c:ptCount val="24"/>
                <c:pt idx="0">
                  <c:v>東林里</c:v>
                </c:pt>
                <c:pt idx="1">
                  <c:v>林園里</c:v>
                </c:pt>
                <c:pt idx="2">
                  <c:v>溪州里</c:v>
                </c:pt>
                <c:pt idx="3">
                  <c:v>潭頭里</c:v>
                </c:pt>
                <c:pt idx="4">
                  <c:v>中厝里</c:v>
                </c:pt>
                <c:pt idx="5">
                  <c:v>中門里</c:v>
                </c:pt>
                <c:pt idx="6">
                  <c:v>頂厝里</c:v>
                </c:pt>
                <c:pt idx="7">
                  <c:v>港埔里</c:v>
                </c:pt>
                <c:pt idx="8">
                  <c:v>西溪里</c:v>
                </c:pt>
                <c:pt idx="9">
                  <c:v>港嘴里</c:v>
                </c:pt>
                <c:pt idx="10">
                  <c:v>北汕里</c:v>
                </c:pt>
                <c:pt idx="11">
                  <c:v>林內里</c:v>
                </c:pt>
                <c:pt idx="12">
                  <c:v>王公里</c:v>
                </c:pt>
                <c:pt idx="13">
                  <c:v>林家里</c:v>
                </c:pt>
                <c:pt idx="14">
                  <c:v>龔厝里</c:v>
                </c:pt>
                <c:pt idx="15">
                  <c:v>鳳芸里</c:v>
                </c:pt>
                <c:pt idx="16">
                  <c:v>中芸里</c:v>
                </c:pt>
                <c:pt idx="17">
                  <c:v>東汕里</c:v>
                </c:pt>
                <c:pt idx="18">
                  <c:v>西汕里</c:v>
                </c:pt>
                <c:pt idx="19">
                  <c:v>仁愛里</c:v>
                </c:pt>
                <c:pt idx="20">
                  <c:v>文賢里</c:v>
                </c:pt>
                <c:pt idx="21">
                  <c:v>廣應里</c:v>
                </c:pt>
                <c:pt idx="22">
                  <c:v>五福里</c:v>
                </c:pt>
                <c:pt idx="23">
                  <c:v>中汕里</c:v>
                </c:pt>
              </c:strCache>
            </c:strRef>
          </c:cat>
          <c:val>
            <c:numRef>
              <c:f>Sheet1!$D$5:$D$28</c:f>
              <c:numCache>
                <c:formatCode>General</c:formatCode>
                <c:ptCount val="24"/>
                <c:pt idx="0">
                  <c:v>3449</c:v>
                </c:pt>
                <c:pt idx="1">
                  <c:v>3897</c:v>
                </c:pt>
                <c:pt idx="2">
                  <c:v>4718</c:v>
                </c:pt>
                <c:pt idx="3">
                  <c:v>3240</c:v>
                </c:pt>
                <c:pt idx="4">
                  <c:v>3506</c:v>
                </c:pt>
                <c:pt idx="5">
                  <c:v>2893</c:v>
                </c:pt>
                <c:pt idx="6">
                  <c:v>5277</c:v>
                </c:pt>
                <c:pt idx="7">
                  <c:v>2098</c:v>
                </c:pt>
                <c:pt idx="8">
                  <c:v>4014</c:v>
                </c:pt>
                <c:pt idx="9">
                  <c:v>1964</c:v>
                </c:pt>
                <c:pt idx="10">
                  <c:v>1844</c:v>
                </c:pt>
                <c:pt idx="11">
                  <c:v>2361</c:v>
                </c:pt>
                <c:pt idx="12">
                  <c:v>4698</c:v>
                </c:pt>
                <c:pt idx="13">
                  <c:v>1454</c:v>
                </c:pt>
                <c:pt idx="14">
                  <c:v>2174</c:v>
                </c:pt>
                <c:pt idx="15">
                  <c:v>2083</c:v>
                </c:pt>
                <c:pt idx="16">
                  <c:v>2117</c:v>
                </c:pt>
                <c:pt idx="17">
                  <c:v>982</c:v>
                </c:pt>
                <c:pt idx="18">
                  <c:v>847</c:v>
                </c:pt>
                <c:pt idx="19">
                  <c:v>3616</c:v>
                </c:pt>
                <c:pt idx="20">
                  <c:v>2798</c:v>
                </c:pt>
                <c:pt idx="21">
                  <c:v>4078</c:v>
                </c:pt>
                <c:pt idx="22">
                  <c:v>3100</c:v>
                </c:pt>
                <c:pt idx="23">
                  <c:v>2662</c:v>
                </c:pt>
              </c:numCache>
            </c:numRef>
          </c:val>
        </c:ser>
        <c:dLbls/>
        <c:axId val="76346880"/>
        <c:axId val="76348416"/>
      </c:barChart>
      <c:catAx>
        <c:axId val="76346880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endParaRPr lang="zh-TW"/>
          </a:p>
        </c:txPr>
        <c:crossAx val="76348416"/>
        <c:crosses val="autoZero"/>
        <c:auto val="1"/>
        <c:lblAlgn val="ctr"/>
        <c:lblOffset val="100"/>
        <c:tickLblSkip val="1"/>
        <c:tickMarkSkip val="1"/>
      </c:catAx>
      <c:valAx>
        <c:axId val="763484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  <c:crossAx val="76346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endParaRPr lang="zh-TW"/>
          </a:p>
        </c:txPr>
      </c:legendEntry>
      <c:legendEntry>
        <c:idx val="1"/>
        <c:txPr>
          <a:bodyPr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endParaRPr lang="zh-TW"/>
          </a:p>
        </c:txPr>
      </c:legendEntry>
      <c:layout>
        <c:manualLayout>
          <c:xMode val="edge"/>
          <c:yMode val="edge"/>
          <c:x val="0.9107564207817036"/>
          <c:y val="0.31778572681818879"/>
          <c:w val="7.7803312328085239E-2"/>
          <c:h val="0.1574351307172679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新細明體"/>
              <a:ea typeface="新細明體"/>
              <a:cs typeface="新細明體"/>
            </a:defRPr>
          </a:pPr>
          <a:endParaRPr lang="zh-TW"/>
        </a:p>
      </c:txPr>
    </c:legend>
    <c:plotVisOnly val="1"/>
    <c:dispBlanksAs val="gap"/>
  </c:chart>
  <c:spPr>
    <a:solidFill>
      <a:srgbClr val="FFFF00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新細明體"/>
          <a:ea typeface="新細明體"/>
          <a:cs typeface="新細明體"/>
        </a:defRPr>
      </a:pPr>
      <a:endParaRPr lang="zh-TW"/>
    </a:p>
  </c:txPr>
  <c:printSettings>
    <c:headerFooter alignWithMargins="0"/>
    <c:pageMargins b="1" l="0.75000000000000011" r="0.75000000000000011" t="1" header="0.5" footer="0.5"/>
    <c:pageSetup paperSize="9" orientation="landscape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plotArea>
      <c:layout>
        <c:manualLayout>
          <c:layoutTarget val="inner"/>
          <c:xMode val="edge"/>
          <c:yMode val="edge"/>
          <c:x val="4.615390393868183E-2"/>
          <c:y val="8.2191918262919814E-2"/>
          <c:w val="0.86923185751184096"/>
          <c:h val="0.69178197871290859"/>
        </c:manualLayout>
      </c:layout>
      <c:barChart>
        <c:barDir val="col"/>
        <c:grouping val="clustered"/>
        <c:ser>
          <c:idx val="0"/>
          <c:order val="0"/>
          <c:tx>
            <c:v>原住民人數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25" b="1" i="0" u="none" strike="noStrike" baseline="0">
                    <a:solidFill>
                      <a:srgbClr val="FF0000"/>
                    </a:solidFill>
                    <a:latin typeface="新細明體"/>
                    <a:ea typeface="新細明體"/>
                    <a:cs typeface="新細明體"/>
                  </a:defRPr>
                </a:pPr>
                <a:endParaRPr lang="zh-TW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Sheet1!$A$5:$A$28</c:f>
              <c:strCache>
                <c:ptCount val="24"/>
                <c:pt idx="0">
                  <c:v>東林里</c:v>
                </c:pt>
                <c:pt idx="1">
                  <c:v>林園里</c:v>
                </c:pt>
                <c:pt idx="2">
                  <c:v>溪州里</c:v>
                </c:pt>
                <c:pt idx="3">
                  <c:v>潭頭里</c:v>
                </c:pt>
                <c:pt idx="4">
                  <c:v>中厝里</c:v>
                </c:pt>
                <c:pt idx="5">
                  <c:v>中門里</c:v>
                </c:pt>
                <c:pt idx="6">
                  <c:v>頂厝里</c:v>
                </c:pt>
                <c:pt idx="7">
                  <c:v>港埔里</c:v>
                </c:pt>
                <c:pt idx="8">
                  <c:v>西溪里</c:v>
                </c:pt>
                <c:pt idx="9">
                  <c:v>港嘴里</c:v>
                </c:pt>
                <c:pt idx="10">
                  <c:v>北汕里</c:v>
                </c:pt>
                <c:pt idx="11">
                  <c:v>林內里</c:v>
                </c:pt>
                <c:pt idx="12">
                  <c:v>王公里</c:v>
                </c:pt>
                <c:pt idx="13">
                  <c:v>林家里</c:v>
                </c:pt>
                <c:pt idx="14">
                  <c:v>龔厝里</c:v>
                </c:pt>
                <c:pt idx="15">
                  <c:v>鳳芸里</c:v>
                </c:pt>
                <c:pt idx="16">
                  <c:v>中芸里</c:v>
                </c:pt>
                <c:pt idx="17">
                  <c:v>東汕里</c:v>
                </c:pt>
                <c:pt idx="18">
                  <c:v>西汕里</c:v>
                </c:pt>
                <c:pt idx="19">
                  <c:v>仁愛里</c:v>
                </c:pt>
                <c:pt idx="20">
                  <c:v>文賢里</c:v>
                </c:pt>
                <c:pt idx="21">
                  <c:v>廣應里</c:v>
                </c:pt>
                <c:pt idx="22">
                  <c:v>五福里</c:v>
                </c:pt>
                <c:pt idx="23">
                  <c:v>中汕里</c:v>
                </c:pt>
              </c:strCache>
            </c:strRef>
          </c:cat>
          <c:val>
            <c:numRef>
              <c:f>Sheet1!$M$5:$M$28</c:f>
              <c:numCache>
                <c:formatCode>General</c:formatCode>
                <c:ptCount val="24"/>
                <c:pt idx="0">
                  <c:v>29</c:v>
                </c:pt>
                <c:pt idx="1">
                  <c:v>27</c:v>
                </c:pt>
                <c:pt idx="2">
                  <c:v>100</c:v>
                </c:pt>
                <c:pt idx="3">
                  <c:v>64</c:v>
                </c:pt>
                <c:pt idx="4">
                  <c:v>91</c:v>
                </c:pt>
                <c:pt idx="5">
                  <c:v>14</c:v>
                </c:pt>
                <c:pt idx="6">
                  <c:v>57</c:v>
                </c:pt>
                <c:pt idx="7">
                  <c:v>11</c:v>
                </c:pt>
                <c:pt idx="8">
                  <c:v>38</c:v>
                </c:pt>
                <c:pt idx="9">
                  <c:v>5</c:v>
                </c:pt>
                <c:pt idx="10">
                  <c:v>28</c:v>
                </c:pt>
                <c:pt idx="11">
                  <c:v>141</c:v>
                </c:pt>
                <c:pt idx="12">
                  <c:v>25</c:v>
                </c:pt>
                <c:pt idx="13">
                  <c:v>6</c:v>
                </c:pt>
                <c:pt idx="14">
                  <c:v>24</c:v>
                </c:pt>
                <c:pt idx="15">
                  <c:v>18</c:v>
                </c:pt>
                <c:pt idx="16">
                  <c:v>26</c:v>
                </c:pt>
                <c:pt idx="17">
                  <c:v>8</c:v>
                </c:pt>
                <c:pt idx="18">
                  <c:v>17</c:v>
                </c:pt>
                <c:pt idx="19">
                  <c:v>24</c:v>
                </c:pt>
                <c:pt idx="20">
                  <c:v>24</c:v>
                </c:pt>
                <c:pt idx="21">
                  <c:v>36</c:v>
                </c:pt>
                <c:pt idx="22">
                  <c:v>50</c:v>
                </c:pt>
                <c:pt idx="23">
                  <c:v>26</c:v>
                </c:pt>
              </c:numCache>
            </c:numRef>
          </c:val>
        </c:ser>
        <c:ser>
          <c:idx val="1"/>
          <c:order val="1"/>
          <c:tx>
            <c:v>平地原住民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strRef>
              <c:f>Sheet1!$A$5:$A$28</c:f>
              <c:strCache>
                <c:ptCount val="24"/>
                <c:pt idx="0">
                  <c:v>東林里</c:v>
                </c:pt>
                <c:pt idx="1">
                  <c:v>林園里</c:v>
                </c:pt>
                <c:pt idx="2">
                  <c:v>溪州里</c:v>
                </c:pt>
                <c:pt idx="3">
                  <c:v>潭頭里</c:v>
                </c:pt>
                <c:pt idx="4">
                  <c:v>中厝里</c:v>
                </c:pt>
                <c:pt idx="5">
                  <c:v>中門里</c:v>
                </c:pt>
                <c:pt idx="6">
                  <c:v>頂厝里</c:v>
                </c:pt>
                <c:pt idx="7">
                  <c:v>港埔里</c:v>
                </c:pt>
                <c:pt idx="8">
                  <c:v>西溪里</c:v>
                </c:pt>
                <c:pt idx="9">
                  <c:v>港嘴里</c:v>
                </c:pt>
                <c:pt idx="10">
                  <c:v>北汕里</c:v>
                </c:pt>
                <c:pt idx="11">
                  <c:v>林內里</c:v>
                </c:pt>
                <c:pt idx="12">
                  <c:v>王公里</c:v>
                </c:pt>
                <c:pt idx="13">
                  <c:v>林家里</c:v>
                </c:pt>
                <c:pt idx="14">
                  <c:v>龔厝里</c:v>
                </c:pt>
                <c:pt idx="15">
                  <c:v>鳳芸里</c:v>
                </c:pt>
                <c:pt idx="16">
                  <c:v>中芸里</c:v>
                </c:pt>
                <c:pt idx="17">
                  <c:v>東汕里</c:v>
                </c:pt>
                <c:pt idx="18">
                  <c:v>西汕里</c:v>
                </c:pt>
                <c:pt idx="19">
                  <c:v>仁愛里</c:v>
                </c:pt>
                <c:pt idx="20">
                  <c:v>文賢里</c:v>
                </c:pt>
                <c:pt idx="21">
                  <c:v>廣應里</c:v>
                </c:pt>
                <c:pt idx="22">
                  <c:v>五福里</c:v>
                </c:pt>
                <c:pt idx="23">
                  <c:v>中汕里</c:v>
                </c:pt>
              </c:strCache>
            </c:strRef>
          </c:cat>
          <c:val>
            <c:numRef>
              <c:f>Sheet1!$N$5:$N$28</c:f>
              <c:numCache>
                <c:formatCode>General</c:formatCode>
                <c:ptCount val="24"/>
                <c:pt idx="0">
                  <c:v>18</c:v>
                </c:pt>
                <c:pt idx="1">
                  <c:v>14</c:v>
                </c:pt>
                <c:pt idx="2">
                  <c:v>41</c:v>
                </c:pt>
                <c:pt idx="3">
                  <c:v>31</c:v>
                </c:pt>
                <c:pt idx="4">
                  <c:v>34</c:v>
                </c:pt>
                <c:pt idx="5">
                  <c:v>7</c:v>
                </c:pt>
                <c:pt idx="6">
                  <c:v>29</c:v>
                </c:pt>
                <c:pt idx="7">
                  <c:v>4</c:v>
                </c:pt>
                <c:pt idx="8">
                  <c:v>29</c:v>
                </c:pt>
                <c:pt idx="9">
                  <c:v>1</c:v>
                </c:pt>
                <c:pt idx="10">
                  <c:v>5</c:v>
                </c:pt>
                <c:pt idx="11">
                  <c:v>37</c:v>
                </c:pt>
                <c:pt idx="12">
                  <c:v>12</c:v>
                </c:pt>
                <c:pt idx="13">
                  <c:v>1</c:v>
                </c:pt>
                <c:pt idx="14">
                  <c:v>16</c:v>
                </c:pt>
                <c:pt idx="15">
                  <c:v>13</c:v>
                </c:pt>
                <c:pt idx="16">
                  <c:v>18</c:v>
                </c:pt>
                <c:pt idx="17">
                  <c:v>8</c:v>
                </c:pt>
                <c:pt idx="18">
                  <c:v>13</c:v>
                </c:pt>
                <c:pt idx="19">
                  <c:v>6</c:v>
                </c:pt>
                <c:pt idx="20">
                  <c:v>11</c:v>
                </c:pt>
                <c:pt idx="21">
                  <c:v>13</c:v>
                </c:pt>
                <c:pt idx="22">
                  <c:v>32</c:v>
                </c:pt>
                <c:pt idx="23">
                  <c:v>22</c:v>
                </c:pt>
              </c:numCache>
            </c:numRef>
          </c:val>
        </c:ser>
        <c:ser>
          <c:idx val="2"/>
          <c:order val="2"/>
          <c:tx>
            <c:v>山地原住民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strRef>
              <c:f>Sheet1!$A$5:$A$28</c:f>
              <c:strCache>
                <c:ptCount val="24"/>
                <c:pt idx="0">
                  <c:v>東林里</c:v>
                </c:pt>
                <c:pt idx="1">
                  <c:v>林園里</c:v>
                </c:pt>
                <c:pt idx="2">
                  <c:v>溪州里</c:v>
                </c:pt>
                <c:pt idx="3">
                  <c:v>潭頭里</c:v>
                </c:pt>
                <c:pt idx="4">
                  <c:v>中厝里</c:v>
                </c:pt>
                <c:pt idx="5">
                  <c:v>中門里</c:v>
                </c:pt>
                <c:pt idx="6">
                  <c:v>頂厝里</c:v>
                </c:pt>
                <c:pt idx="7">
                  <c:v>港埔里</c:v>
                </c:pt>
                <c:pt idx="8">
                  <c:v>西溪里</c:v>
                </c:pt>
                <c:pt idx="9">
                  <c:v>港嘴里</c:v>
                </c:pt>
                <c:pt idx="10">
                  <c:v>北汕里</c:v>
                </c:pt>
                <c:pt idx="11">
                  <c:v>林內里</c:v>
                </c:pt>
                <c:pt idx="12">
                  <c:v>王公里</c:v>
                </c:pt>
                <c:pt idx="13">
                  <c:v>林家里</c:v>
                </c:pt>
                <c:pt idx="14">
                  <c:v>龔厝里</c:v>
                </c:pt>
                <c:pt idx="15">
                  <c:v>鳳芸里</c:v>
                </c:pt>
                <c:pt idx="16">
                  <c:v>中芸里</c:v>
                </c:pt>
                <c:pt idx="17">
                  <c:v>東汕里</c:v>
                </c:pt>
                <c:pt idx="18">
                  <c:v>西汕里</c:v>
                </c:pt>
                <c:pt idx="19">
                  <c:v>仁愛里</c:v>
                </c:pt>
                <c:pt idx="20">
                  <c:v>文賢里</c:v>
                </c:pt>
                <c:pt idx="21">
                  <c:v>廣應里</c:v>
                </c:pt>
                <c:pt idx="22">
                  <c:v>五福里</c:v>
                </c:pt>
                <c:pt idx="23">
                  <c:v>中汕里</c:v>
                </c:pt>
              </c:strCache>
            </c:strRef>
          </c:cat>
          <c:val>
            <c:numRef>
              <c:f>Sheet1!$Q$5:$Q$28</c:f>
              <c:numCache>
                <c:formatCode>General</c:formatCode>
                <c:ptCount val="24"/>
                <c:pt idx="0">
                  <c:v>11</c:v>
                </c:pt>
                <c:pt idx="1">
                  <c:v>13</c:v>
                </c:pt>
                <c:pt idx="2">
                  <c:v>59</c:v>
                </c:pt>
                <c:pt idx="3">
                  <c:v>33</c:v>
                </c:pt>
                <c:pt idx="4">
                  <c:v>57</c:v>
                </c:pt>
                <c:pt idx="5">
                  <c:v>7</c:v>
                </c:pt>
                <c:pt idx="6">
                  <c:v>28</c:v>
                </c:pt>
                <c:pt idx="7">
                  <c:v>7</c:v>
                </c:pt>
                <c:pt idx="8">
                  <c:v>9</c:v>
                </c:pt>
                <c:pt idx="9">
                  <c:v>4</c:v>
                </c:pt>
                <c:pt idx="10">
                  <c:v>23</c:v>
                </c:pt>
                <c:pt idx="11">
                  <c:v>104</c:v>
                </c:pt>
                <c:pt idx="12">
                  <c:v>13</c:v>
                </c:pt>
                <c:pt idx="13">
                  <c:v>5</c:v>
                </c:pt>
                <c:pt idx="14">
                  <c:v>8</c:v>
                </c:pt>
                <c:pt idx="15">
                  <c:v>5</c:v>
                </c:pt>
                <c:pt idx="16">
                  <c:v>8</c:v>
                </c:pt>
                <c:pt idx="17">
                  <c:v>0</c:v>
                </c:pt>
                <c:pt idx="18">
                  <c:v>4</c:v>
                </c:pt>
                <c:pt idx="19">
                  <c:v>18</c:v>
                </c:pt>
                <c:pt idx="20">
                  <c:v>13</c:v>
                </c:pt>
                <c:pt idx="21">
                  <c:v>23</c:v>
                </c:pt>
                <c:pt idx="22">
                  <c:v>18</c:v>
                </c:pt>
                <c:pt idx="23">
                  <c:v>4</c:v>
                </c:pt>
              </c:numCache>
            </c:numRef>
          </c:val>
        </c:ser>
        <c:dLbls>
          <c:showVal val="1"/>
        </c:dLbls>
        <c:axId val="76521856"/>
        <c:axId val="76523392"/>
      </c:barChart>
      <c:catAx>
        <c:axId val="76521856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endParaRPr lang="zh-TW"/>
          </a:p>
        </c:txPr>
        <c:crossAx val="76523392"/>
        <c:crosses val="autoZero"/>
        <c:auto val="1"/>
        <c:lblAlgn val="ctr"/>
        <c:lblOffset val="100"/>
        <c:tickLblSkip val="1"/>
        <c:tickMarkSkip val="1"/>
      </c:catAx>
      <c:valAx>
        <c:axId val="765233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  <c:crossAx val="765218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304475349723568"/>
          <c:y val="0.33704735376044576"/>
          <c:w val="7.7803312328085239E-2"/>
          <c:h val="0.1364902506963788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標楷體"/>
              <a:ea typeface="標楷體"/>
              <a:cs typeface="標楷體"/>
            </a:defRPr>
          </a:pPr>
          <a:endParaRPr lang="zh-TW"/>
        </a:p>
      </c:txPr>
    </c:legend>
    <c:plotVisOnly val="1"/>
    <c:dispBlanksAs val="gap"/>
  </c:chart>
  <c:spPr>
    <a:solidFill>
      <a:srgbClr val="FFFF00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新細明體"/>
          <a:ea typeface="新細明體"/>
          <a:cs typeface="新細明體"/>
        </a:defRPr>
      </a:pPr>
      <a:endParaRPr lang="zh-TW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18</xdr:col>
      <xdr:colOff>274320</xdr:colOff>
      <xdr:row>40</xdr:row>
      <xdr:rowOff>144780</xdr:rowOff>
    </xdr:to>
    <xdr:graphicFrame macro="">
      <xdr:nvGraphicFramePr>
        <xdr:cNvPr id="10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41</xdr:row>
      <xdr:rowOff>45720</xdr:rowOff>
    </xdr:from>
    <xdr:to>
      <xdr:col>18</xdr:col>
      <xdr:colOff>274320</xdr:colOff>
      <xdr:row>54</xdr:row>
      <xdr:rowOff>106680</xdr:rowOff>
    </xdr:to>
    <xdr:graphicFrame macro="">
      <xdr:nvGraphicFramePr>
        <xdr:cNvPr id="105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8"/>
  <sheetViews>
    <sheetView tabSelected="1" zoomScale="120" workbookViewId="0">
      <selection activeCell="T8" sqref="T8"/>
    </sheetView>
  </sheetViews>
  <sheetFormatPr defaultColWidth="9" defaultRowHeight="16.5" customHeight="1"/>
  <cols>
    <col min="1" max="1" width="7.33203125" style="1" customWidth="1"/>
    <col min="2" max="2" width="5.88671875" style="1" customWidth="1"/>
    <col min="3" max="3" width="6.44140625" style="1" customWidth="1"/>
    <col min="4" max="5" width="6.77734375" style="1" customWidth="1"/>
    <col min="6" max="6" width="6.88671875" style="1" customWidth="1"/>
    <col min="7" max="8" width="4.44140625" style="1" customWidth="1"/>
    <col min="9" max="12" width="4.21875" style="1" customWidth="1"/>
    <col min="13" max="13" width="6.109375" style="1" customWidth="1"/>
    <col min="14" max="19" width="4.21875" style="1" customWidth="1"/>
  </cols>
  <sheetData>
    <row r="1" spans="1:19" ht="23.25" customHeight="1">
      <c r="A1" s="13" t="s">
        <v>43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ht="21.75" customHeight="1" thickBot="1">
      <c r="A2" s="18" t="s">
        <v>18</v>
      </c>
      <c r="B2" s="18" t="s">
        <v>3</v>
      </c>
      <c r="C2" s="18" t="s">
        <v>11</v>
      </c>
      <c r="D2" s="11" t="s">
        <v>4</v>
      </c>
      <c r="E2" s="11" t="s">
        <v>0</v>
      </c>
      <c r="F2" s="11" t="s">
        <v>1</v>
      </c>
      <c r="G2" s="11" t="s">
        <v>5</v>
      </c>
      <c r="H2" s="11" t="s">
        <v>6</v>
      </c>
      <c r="I2" s="11" t="s">
        <v>7</v>
      </c>
      <c r="J2" s="11" t="s">
        <v>8</v>
      </c>
      <c r="K2" s="11" t="s">
        <v>9</v>
      </c>
      <c r="L2" s="11" t="s">
        <v>10</v>
      </c>
      <c r="M2" s="20" t="s">
        <v>16</v>
      </c>
      <c r="N2" s="15" t="s">
        <v>12</v>
      </c>
      <c r="O2" s="16"/>
      <c r="P2" s="17"/>
      <c r="Q2" s="15" t="s">
        <v>15</v>
      </c>
      <c r="R2" s="16"/>
      <c r="S2" s="17"/>
    </row>
    <row r="3" spans="1:19" ht="14.25" customHeight="1" thickBot="1">
      <c r="A3" s="19"/>
      <c r="B3" s="19"/>
      <c r="C3" s="19"/>
      <c r="D3" s="12"/>
      <c r="E3" s="12"/>
      <c r="F3" s="12"/>
      <c r="G3" s="12"/>
      <c r="H3" s="12"/>
      <c r="I3" s="12"/>
      <c r="J3" s="12"/>
      <c r="K3" s="12"/>
      <c r="L3" s="12"/>
      <c r="M3" s="21"/>
      <c r="N3" s="7" t="s">
        <v>17</v>
      </c>
      <c r="O3" s="6" t="s">
        <v>13</v>
      </c>
      <c r="P3" s="6" t="s">
        <v>14</v>
      </c>
      <c r="Q3" s="7" t="s">
        <v>17</v>
      </c>
      <c r="R3" s="6" t="s">
        <v>13</v>
      </c>
      <c r="S3" s="6" t="s">
        <v>14</v>
      </c>
    </row>
    <row r="4" spans="1:19" ht="22.5" customHeight="1" thickBot="1">
      <c r="A4" s="8" t="s">
        <v>2</v>
      </c>
      <c r="B4" s="2">
        <f t="shared" ref="B4:P4" si="0">SUM(B5:B28)</f>
        <v>515</v>
      </c>
      <c r="C4" s="3">
        <f>SUM(C5:C28)</f>
        <v>26079</v>
      </c>
      <c r="D4" s="3">
        <f t="shared" si="0"/>
        <v>69870</v>
      </c>
      <c r="E4" s="3">
        <f t="shared" si="0"/>
        <v>35287</v>
      </c>
      <c r="F4" s="3">
        <f t="shared" si="0"/>
        <v>34583</v>
      </c>
      <c r="G4" s="3">
        <f t="shared" si="0"/>
        <v>129</v>
      </c>
      <c r="H4" s="3">
        <f t="shared" si="0"/>
        <v>148</v>
      </c>
      <c r="I4" s="3">
        <f t="shared" si="0"/>
        <v>46</v>
      </c>
      <c r="J4" s="3">
        <f t="shared" si="0"/>
        <v>49</v>
      </c>
      <c r="K4" s="3">
        <f t="shared" si="0"/>
        <v>27</v>
      </c>
      <c r="L4" s="3">
        <f t="shared" si="0"/>
        <v>14</v>
      </c>
      <c r="M4" s="3">
        <f t="shared" ref="M4:M28" si="1">SUM(N4,Q4)</f>
        <v>889</v>
      </c>
      <c r="N4" s="3">
        <f>SUM(O4,P4)</f>
        <v>415</v>
      </c>
      <c r="O4" s="3">
        <f t="shared" si="0"/>
        <v>175</v>
      </c>
      <c r="P4" s="3">
        <f t="shared" si="0"/>
        <v>240</v>
      </c>
      <c r="Q4" s="3">
        <f>SUM(Q5:Q28)</f>
        <v>474</v>
      </c>
      <c r="R4" s="3">
        <f>SUM(R5:R28)</f>
        <v>224</v>
      </c>
      <c r="S4" s="3">
        <f>SUM(S5:S28)</f>
        <v>250</v>
      </c>
    </row>
    <row r="5" spans="1:19" ht="21.75" customHeight="1" thickBot="1">
      <c r="A5" s="9" t="s">
        <v>20</v>
      </c>
      <c r="B5" s="4">
        <v>28</v>
      </c>
      <c r="C5" s="5">
        <v>1263</v>
      </c>
      <c r="D5" s="5">
        <f t="shared" ref="D5:D28" si="2">SUM(E5,F5)</f>
        <v>3449</v>
      </c>
      <c r="E5" s="5">
        <v>1717</v>
      </c>
      <c r="F5" s="5">
        <v>1732</v>
      </c>
      <c r="G5" s="5">
        <v>8</v>
      </c>
      <c r="H5" s="5">
        <v>4</v>
      </c>
      <c r="I5" s="5">
        <v>4</v>
      </c>
      <c r="J5" s="5">
        <v>2</v>
      </c>
      <c r="K5" s="5">
        <v>3</v>
      </c>
      <c r="L5" s="5">
        <v>0</v>
      </c>
      <c r="M5" s="10">
        <f t="shared" si="1"/>
        <v>29</v>
      </c>
      <c r="N5" s="5">
        <f>SUM(O5,P5)</f>
        <v>18</v>
      </c>
      <c r="O5" s="5">
        <v>10</v>
      </c>
      <c r="P5" s="5">
        <v>8</v>
      </c>
      <c r="Q5" s="5">
        <f t="shared" ref="Q5:Q28" si="3">SUM(R5:S5)</f>
        <v>11</v>
      </c>
      <c r="R5" s="5">
        <v>6</v>
      </c>
      <c r="S5" s="5">
        <v>5</v>
      </c>
    </row>
    <row r="6" spans="1:19" ht="21.75" customHeight="1" thickBot="1">
      <c r="A6" s="9" t="s">
        <v>21</v>
      </c>
      <c r="B6" s="4">
        <v>34</v>
      </c>
      <c r="C6" s="5">
        <v>1420</v>
      </c>
      <c r="D6" s="5">
        <f t="shared" si="2"/>
        <v>3897</v>
      </c>
      <c r="E6" s="5">
        <v>1923</v>
      </c>
      <c r="F6" s="5">
        <v>1974</v>
      </c>
      <c r="G6" s="5">
        <v>14</v>
      </c>
      <c r="H6" s="5">
        <v>6</v>
      </c>
      <c r="I6" s="5">
        <v>2</v>
      </c>
      <c r="J6" s="5">
        <v>2</v>
      </c>
      <c r="K6" s="5">
        <v>2</v>
      </c>
      <c r="L6" s="5">
        <v>1</v>
      </c>
      <c r="M6" s="10">
        <f t="shared" si="1"/>
        <v>27</v>
      </c>
      <c r="N6" s="5">
        <f t="shared" ref="N6:N28" si="4">SUM(O6:P6)</f>
        <v>14</v>
      </c>
      <c r="O6" s="5">
        <v>4</v>
      </c>
      <c r="P6" s="5">
        <v>10</v>
      </c>
      <c r="Q6" s="5">
        <f t="shared" si="3"/>
        <v>13</v>
      </c>
      <c r="R6" s="5">
        <v>9</v>
      </c>
      <c r="S6" s="5">
        <v>4</v>
      </c>
    </row>
    <row r="7" spans="1:19" ht="21.75" customHeight="1" thickBot="1">
      <c r="A7" s="9" t="s">
        <v>22</v>
      </c>
      <c r="B7" s="4">
        <v>33</v>
      </c>
      <c r="C7" s="5">
        <v>1588</v>
      </c>
      <c r="D7" s="5">
        <f t="shared" si="2"/>
        <v>4718</v>
      </c>
      <c r="E7" s="5">
        <v>2393</v>
      </c>
      <c r="F7" s="5">
        <v>2325</v>
      </c>
      <c r="G7" s="5">
        <v>10</v>
      </c>
      <c r="H7" s="5">
        <v>10</v>
      </c>
      <c r="I7" s="5">
        <v>2</v>
      </c>
      <c r="J7" s="5">
        <v>2</v>
      </c>
      <c r="K7" s="5">
        <v>1</v>
      </c>
      <c r="L7" s="5">
        <v>1</v>
      </c>
      <c r="M7" s="10">
        <f t="shared" si="1"/>
        <v>100</v>
      </c>
      <c r="N7" s="5">
        <f t="shared" si="4"/>
        <v>41</v>
      </c>
      <c r="O7" s="5">
        <v>20</v>
      </c>
      <c r="P7" s="5">
        <v>21</v>
      </c>
      <c r="Q7" s="5">
        <f t="shared" si="3"/>
        <v>59</v>
      </c>
      <c r="R7" s="5">
        <v>25</v>
      </c>
      <c r="S7" s="5">
        <v>34</v>
      </c>
    </row>
    <row r="8" spans="1:19" ht="21.75" customHeight="1" thickBot="1">
      <c r="A8" s="9" t="s">
        <v>23</v>
      </c>
      <c r="B8" s="4">
        <v>22</v>
      </c>
      <c r="C8" s="5">
        <v>1056</v>
      </c>
      <c r="D8" s="5">
        <f>SUM(E8,F8)</f>
        <v>3240</v>
      </c>
      <c r="E8" s="5">
        <v>1630</v>
      </c>
      <c r="F8" s="5">
        <v>1610</v>
      </c>
      <c r="G8" s="5">
        <v>3</v>
      </c>
      <c r="H8" s="5">
        <v>3</v>
      </c>
      <c r="I8" s="5">
        <v>3</v>
      </c>
      <c r="J8" s="5">
        <v>1</v>
      </c>
      <c r="K8" s="5">
        <v>1</v>
      </c>
      <c r="L8" s="5">
        <v>2</v>
      </c>
      <c r="M8" s="10">
        <f t="shared" si="1"/>
        <v>64</v>
      </c>
      <c r="N8" s="5">
        <f t="shared" si="4"/>
        <v>31</v>
      </c>
      <c r="O8" s="5">
        <v>15</v>
      </c>
      <c r="P8" s="5">
        <v>16</v>
      </c>
      <c r="Q8" s="5">
        <f t="shared" si="3"/>
        <v>33</v>
      </c>
      <c r="R8" s="5">
        <v>12</v>
      </c>
      <c r="S8" s="5">
        <v>21</v>
      </c>
    </row>
    <row r="9" spans="1:19" ht="21.75" customHeight="1" thickBot="1">
      <c r="A9" s="9" t="s">
        <v>24</v>
      </c>
      <c r="B9" s="4">
        <v>19</v>
      </c>
      <c r="C9" s="5">
        <v>1185</v>
      </c>
      <c r="D9" s="5">
        <f t="shared" si="2"/>
        <v>3506</v>
      </c>
      <c r="E9" s="5">
        <v>1812</v>
      </c>
      <c r="F9" s="5">
        <v>1694</v>
      </c>
      <c r="G9" s="5">
        <v>3</v>
      </c>
      <c r="H9" s="5">
        <v>16</v>
      </c>
      <c r="I9" s="5">
        <v>0</v>
      </c>
      <c r="J9" s="5">
        <v>5</v>
      </c>
      <c r="K9" s="5">
        <v>1</v>
      </c>
      <c r="L9" s="5">
        <v>2</v>
      </c>
      <c r="M9" s="10">
        <f t="shared" si="1"/>
        <v>91</v>
      </c>
      <c r="N9" s="5">
        <f t="shared" si="4"/>
        <v>34</v>
      </c>
      <c r="O9" s="5">
        <v>20</v>
      </c>
      <c r="P9" s="5">
        <v>14</v>
      </c>
      <c r="Q9" s="5">
        <f t="shared" si="3"/>
        <v>57</v>
      </c>
      <c r="R9" s="5">
        <v>25</v>
      </c>
      <c r="S9" s="5">
        <v>32</v>
      </c>
    </row>
    <row r="10" spans="1:19" ht="21.75" customHeight="1" thickBot="1">
      <c r="A10" s="9" t="s">
        <v>25</v>
      </c>
      <c r="B10" s="4">
        <v>18</v>
      </c>
      <c r="C10" s="5">
        <v>1114</v>
      </c>
      <c r="D10" s="5">
        <f t="shared" si="2"/>
        <v>2893</v>
      </c>
      <c r="E10" s="5">
        <v>1474</v>
      </c>
      <c r="F10" s="5">
        <v>1419</v>
      </c>
      <c r="G10" s="5">
        <v>7</v>
      </c>
      <c r="H10" s="5">
        <v>6</v>
      </c>
      <c r="I10" s="5">
        <v>4</v>
      </c>
      <c r="J10" s="5">
        <v>1</v>
      </c>
      <c r="K10" s="5">
        <v>1</v>
      </c>
      <c r="L10" s="5">
        <v>0</v>
      </c>
      <c r="M10" s="10">
        <f t="shared" si="1"/>
        <v>14</v>
      </c>
      <c r="N10" s="5">
        <f t="shared" si="4"/>
        <v>7</v>
      </c>
      <c r="O10" s="5">
        <v>3</v>
      </c>
      <c r="P10" s="5">
        <v>4</v>
      </c>
      <c r="Q10" s="5">
        <f t="shared" si="3"/>
        <v>7</v>
      </c>
      <c r="R10" s="5">
        <v>4</v>
      </c>
      <c r="S10" s="5">
        <v>3</v>
      </c>
    </row>
    <row r="11" spans="1:19" ht="21.75" customHeight="1" thickBot="1">
      <c r="A11" s="9" t="s">
        <v>26</v>
      </c>
      <c r="B11" s="4">
        <v>26</v>
      </c>
      <c r="C11" s="5">
        <v>2033</v>
      </c>
      <c r="D11" s="5">
        <f t="shared" si="2"/>
        <v>5277</v>
      </c>
      <c r="E11" s="5">
        <v>2661</v>
      </c>
      <c r="F11" s="5">
        <v>2616</v>
      </c>
      <c r="G11" s="5">
        <v>6</v>
      </c>
      <c r="H11" s="5">
        <v>14</v>
      </c>
      <c r="I11" s="5">
        <v>3</v>
      </c>
      <c r="J11" s="5">
        <v>3</v>
      </c>
      <c r="K11" s="5">
        <v>1</v>
      </c>
      <c r="L11" s="5">
        <v>0</v>
      </c>
      <c r="M11" s="10">
        <f t="shared" si="1"/>
        <v>57</v>
      </c>
      <c r="N11" s="5">
        <f t="shared" si="4"/>
        <v>29</v>
      </c>
      <c r="O11" s="5">
        <v>11</v>
      </c>
      <c r="P11" s="5">
        <v>18</v>
      </c>
      <c r="Q11" s="5">
        <f t="shared" si="3"/>
        <v>28</v>
      </c>
      <c r="R11" s="5">
        <v>13</v>
      </c>
      <c r="S11" s="5">
        <v>15</v>
      </c>
    </row>
    <row r="12" spans="1:19" ht="21.75" customHeight="1" thickBot="1">
      <c r="A12" s="9" t="s">
        <v>27</v>
      </c>
      <c r="B12" s="4">
        <v>12</v>
      </c>
      <c r="C12" s="5">
        <v>813</v>
      </c>
      <c r="D12" s="5">
        <f t="shared" si="2"/>
        <v>2098</v>
      </c>
      <c r="E12" s="5">
        <v>1069</v>
      </c>
      <c r="F12" s="5">
        <v>1029</v>
      </c>
      <c r="G12" s="5">
        <v>3</v>
      </c>
      <c r="H12" s="5">
        <v>2</v>
      </c>
      <c r="I12" s="5">
        <v>1</v>
      </c>
      <c r="J12" s="5">
        <v>0</v>
      </c>
      <c r="K12" s="5">
        <v>0</v>
      </c>
      <c r="L12" s="5">
        <v>0</v>
      </c>
      <c r="M12" s="10">
        <f t="shared" si="1"/>
        <v>11</v>
      </c>
      <c r="N12" s="5">
        <f t="shared" si="4"/>
        <v>4</v>
      </c>
      <c r="O12" s="5">
        <v>2</v>
      </c>
      <c r="P12" s="5">
        <v>2</v>
      </c>
      <c r="Q12" s="5">
        <f t="shared" si="3"/>
        <v>7</v>
      </c>
      <c r="R12" s="5">
        <v>2</v>
      </c>
      <c r="S12" s="5">
        <v>5</v>
      </c>
    </row>
    <row r="13" spans="1:19" ht="21.75" customHeight="1" thickBot="1">
      <c r="A13" s="9" t="s">
        <v>28</v>
      </c>
      <c r="B13" s="4">
        <v>27</v>
      </c>
      <c r="C13" s="5">
        <v>1444</v>
      </c>
      <c r="D13" s="5">
        <f t="shared" si="2"/>
        <v>4014</v>
      </c>
      <c r="E13" s="5">
        <v>2028</v>
      </c>
      <c r="F13" s="5">
        <v>1986</v>
      </c>
      <c r="G13" s="5">
        <v>10</v>
      </c>
      <c r="H13" s="5">
        <v>5</v>
      </c>
      <c r="I13" s="5">
        <v>3</v>
      </c>
      <c r="J13" s="5">
        <v>2</v>
      </c>
      <c r="K13" s="5">
        <v>2</v>
      </c>
      <c r="L13" s="5">
        <v>1</v>
      </c>
      <c r="M13" s="10">
        <f t="shared" si="1"/>
        <v>38</v>
      </c>
      <c r="N13" s="5">
        <f t="shared" si="4"/>
        <v>29</v>
      </c>
      <c r="O13" s="5">
        <v>14</v>
      </c>
      <c r="P13" s="5">
        <v>15</v>
      </c>
      <c r="Q13" s="5">
        <f t="shared" si="3"/>
        <v>9</v>
      </c>
      <c r="R13" s="5">
        <v>3</v>
      </c>
      <c r="S13" s="5">
        <v>6</v>
      </c>
    </row>
    <row r="14" spans="1:19" ht="21.75" customHeight="1" thickBot="1">
      <c r="A14" s="9" t="s">
        <v>29</v>
      </c>
      <c r="B14" s="4">
        <v>12</v>
      </c>
      <c r="C14" s="5">
        <v>691</v>
      </c>
      <c r="D14" s="5">
        <f t="shared" si="2"/>
        <v>1964</v>
      </c>
      <c r="E14" s="5">
        <v>970</v>
      </c>
      <c r="F14" s="5">
        <v>994</v>
      </c>
      <c r="G14" s="5">
        <v>6</v>
      </c>
      <c r="H14" s="5">
        <v>5</v>
      </c>
      <c r="I14" s="5">
        <v>1</v>
      </c>
      <c r="J14" s="5">
        <v>2</v>
      </c>
      <c r="K14" s="5">
        <v>1</v>
      </c>
      <c r="L14" s="5">
        <v>0</v>
      </c>
      <c r="M14" s="10">
        <f t="shared" si="1"/>
        <v>5</v>
      </c>
      <c r="N14" s="5">
        <f t="shared" si="4"/>
        <v>1</v>
      </c>
      <c r="O14" s="5">
        <v>0</v>
      </c>
      <c r="P14" s="5">
        <v>1</v>
      </c>
      <c r="Q14" s="5">
        <f t="shared" si="3"/>
        <v>4</v>
      </c>
      <c r="R14" s="5">
        <v>1</v>
      </c>
      <c r="S14" s="5">
        <v>3</v>
      </c>
    </row>
    <row r="15" spans="1:19" ht="21.75" customHeight="1" thickBot="1">
      <c r="A15" s="9" t="s">
        <v>30</v>
      </c>
      <c r="B15" s="4">
        <v>20</v>
      </c>
      <c r="C15" s="5">
        <v>894</v>
      </c>
      <c r="D15" s="5">
        <f t="shared" si="2"/>
        <v>1844</v>
      </c>
      <c r="E15" s="5">
        <v>930</v>
      </c>
      <c r="F15" s="5">
        <v>914</v>
      </c>
      <c r="G15" s="5">
        <v>3</v>
      </c>
      <c r="H15" s="5">
        <v>1</v>
      </c>
      <c r="I15" s="5">
        <v>0</v>
      </c>
      <c r="J15" s="5">
        <v>2</v>
      </c>
      <c r="K15" s="5">
        <v>1</v>
      </c>
      <c r="L15" s="5">
        <v>0</v>
      </c>
      <c r="M15" s="10">
        <f t="shared" si="1"/>
        <v>28</v>
      </c>
      <c r="N15" s="5">
        <f t="shared" si="4"/>
        <v>5</v>
      </c>
      <c r="O15" s="5">
        <v>2</v>
      </c>
      <c r="P15" s="5">
        <v>3</v>
      </c>
      <c r="Q15" s="5">
        <f t="shared" si="3"/>
        <v>23</v>
      </c>
      <c r="R15" s="5">
        <v>8</v>
      </c>
      <c r="S15" s="5">
        <v>15</v>
      </c>
    </row>
    <row r="16" spans="1:19" ht="21.75" customHeight="1" thickBot="1">
      <c r="A16" s="9" t="s">
        <v>31</v>
      </c>
      <c r="B16" s="4">
        <v>19</v>
      </c>
      <c r="C16" s="5">
        <v>858</v>
      </c>
      <c r="D16" s="5">
        <f t="shared" si="2"/>
        <v>2361</v>
      </c>
      <c r="E16" s="5">
        <v>1199</v>
      </c>
      <c r="F16" s="5">
        <v>1162</v>
      </c>
      <c r="G16" s="5">
        <v>7</v>
      </c>
      <c r="H16" s="5">
        <v>14</v>
      </c>
      <c r="I16" s="5">
        <v>2</v>
      </c>
      <c r="J16" s="5">
        <v>3</v>
      </c>
      <c r="K16" s="5">
        <v>1</v>
      </c>
      <c r="L16" s="5">
        <v>0</v>
      </c>
      <c r="M16" s="10">
        <f t="shared" si="1"/>
        <v>141</v>
      </c>
      <c r="N16" s="5">
        <f t="shared" si="4"/>
        <v>37</v>
      </c>
      <c r="O16" s="5">
        <v>14</v>
      </c>
      <c r="P16" s="5">
        <v>23</v>
      </c>
      <c r="Q16" s="5">
        <f t="shared" si="3"/>
        <v>104</v>
      </c>
      <c r="R16" s="5">
        <v>61</v>
      </c>
      <c r="S16" s="5">
        <v>43</v>
      </c>
    </row>
    <row r="17" spans="1:19" ht="21.75" customHeight="1" thickBot="1">
      <c r="A17" s="9" t="s">
        <v>32</v>
      </c>
      <c r="B17" s="4">
        <v>31</v>
      </c>
      <c r="C17" s="5">
        <v>1615</v>
      </c>
      <c r="D17" s="5">
        <f t="shared" si="2"/>
        <v>4698</v>
      </c>
      <c r="E17" s="5">
        <v>2363</v>
      </c>
      <c r="F17" s="5">
        <v>2335</v>
      </c>
      <c r="G17" s="5">
        <v>11</v>
      </c>
      <c r="H17" s="5">
        <v>9</v>
      </c>
      <c r="I17" s="5">
        <v>3</v>
      </c>
      <c r="J17" s="5">
        <v>4</v>
      </c>
      <c r="K17" s="5">
        <v>2</v>
      </c>
      <c r="L17" s="5">
        <v>2</v>
      </c>
      <c r="M17" s="10">
        <f t="shared" si="1"/>
        <v>25</v>
      </c>
      <c r="N17" s="5">
        <f t="shared" si="4"/>
        <v>12</v>
      </c>
      <c r="O17" s="5">
        <v>5</v>
      </c>
      <c r="P17" s="5">
        <v>7</v>
      </c>
      <c r="Q17" s="5">
        <f t="shared" si="3"/>
        <v>13</v>
      </c>
      <c r="R17" s="5">
        <v>6</v>
      </c>
      <c r="S17" s="5">
        <v>7</v>
      </c>
    </row>
    <row r="18" spans="1:19" ht="21.75" customHeight="1" thickBot="1">
      <c r="A18" s="9" t="s">
        <v>33</v>
      </c>
      <c r="B18" s="4">
        <v>18</v>
      </c>
      <c r="C18" s="5">
        <v>561</v>
      </c>
      <c r="D18" s="5">
        <f t="shared" si="2"/>
        <v>1454</v>
      </c>
      <c r="E18" s="5">
        <v>777</v>
      </c>
      <c r="F18" s="5">
        <v>677</v>
      </c>
      <c r="G18" s="5">
        <v>1</v>
      </c>
      <c r="H18" s="5">
        <v>1</v>
      </c>
      <c r="I18" s="5">
        <v>1</v>
      </c>
      <c r="J18" s="5">
        <v>2</v>
      </c>
      <c r="K18" s="5">
        <v>2</v>
      </c>
      <c r="L18" s="5">
        <v>1</v>
      </c>
      <c r="M18" s="10">
        <f t="shared" si="1"/>
        <v>6</v>
      </c>
      <c r="N18" s="5">
        <f t="shared" si="4"/>
        <v>1</v>
      </c>
      <c r="O18" s="5">
        <v>0</v>
      </c>
      <c r="P18" s="5">
        <v>1</v>
      </c>
      <c r="Q18" s="5">
        <f t="shared" si="3"/>
        <v>5</v>
      </c>
      <c r="R18" s="5">
        <v>4</v>
      </c>
      <c r="S18" s="5">
        <v>1</v>
      </c>
    </row>
    <row r="19" spans="1:19" ht="21.75" customHeight="1" thickBot="1">
      <c r="A19" s="9" t="s">
        <v>34</v>
      </c>
      <c r="B19" s="4">
        <v>12</v>
      </c>
      <c r="C19" s="5">
        <v>817</v>
      </c>
      <c r="D19" s="5">
        <f t="shared" si="2"/>
        <v>2174</v>
      </c>
      <c r="E19" s="5">
        <v>1107</v>
      </c>
      <c r="F19" s="5">
        <v>1067</v>
      </c>
      <c r="G19" s="5">
        <v>3</v>
      </c>
      <c r="H19" s="5">
        <v>6</v>
      </c>
      <c r="I19" s="5">
        <v>0</v>
      </c>
      <c r="J19" s="5">
        <v>1</v>
      </c>
      <c r="K19" s="5">
        <v>1</v>
      </c>
      <c r="L19" s="5">
        <v>2</v>
      </c>
      <c r="M19" s="10">
        <f t="shared" si="1"/>
        <v>24</v>
      </c>
      <c r="N19" s="5">
        <f t="shared" si="4"/>
        <v>16</v>
      </c>
      <c r="O19" s="5">
        <v>9</v>
      </c>
      <c r="P19" s="5">
        <v>7</v>
      </c>
      <c r="Q19" s="5">
        <f t="shared" si="3"/>
        <v>8</v>
      </c>
      <c r="R19" s="5">
        <v>4</v>
      </c>
      <c r="S19" s="5">
        <v>4</v>
      </c>
    </row>
    <row r="20" spans="1:19" ht="21.75" customHeight="1" thickBot="1">
      <c r="A20" s="9" t="s">
        <v>35</v>
      </c>
      <c r="B20" s="4">
        <v>20</v>
      </c>
      <c r="C20" s="5">
        <v>790</v>
      </c>
      <c r="D20" s="5">
        <f t="shared" si="2"/>
        <v>2083</v>
      </c>
      <c r="E20" s="5">
        <v>1040</v>
      </c>
      <c r="F20" s="5">
        <v>1043</v>
      </c>
      <c r="G20" s="5">
        <v>1</v>
      </c>
      <c r="H20" s="5">
        <v>2</v>
      </c>
      <c r="I20" s="5">
        <v>2</v>
      </c>
      <c r="J20" s="5">
        <v>0</v>
      </c>
      <c r="K20" s="5">
        <v>1</v>
      </c>
      <c r="L20" s="5">
        <v>0</v>
      </c>
      <c r="M20" s="10">
        <f t="shared" si="1"/>
        <v>18</v>
      </c>
      <c r="N20" s="5">
        <f t="shared" si="4"/>
        <v>13</v>
      </c>
      <c r="O20" s="5">
        <v>6</v>
      </c>
      <c r="P20" s="5">
        <v>7</v>
      </c>
      <c r="Q20" s="5">
        <f t="shared" si="3"/>
        <v>5</v>
      </c>
      <c r="R20" s="5">
        <v>1</v>
      </c>
      <c r="S20" s="5">
        <v>4</v>
      </c>
    </row>
    <row r="21" spans="1:19" ht="21.75" customHeight="1" thickBot="1">
      <c r="A21" s="9" t="s">
        <v>36</v>
      </c>
      <c r="B21" s="4">
        <v>16</v>
      </c>
      <c r="C21" s="5">
        <v>804</v>
      </c>
      <c r="D21" s="5">
        <f t="shared" si="2"/>
        <v>2117</v>
      </c>
      <c r="E21" s="5">
        <v>1085</v>
      </c>
      <c r="F21" s="5">
        <v>1032</v>
      </c>
      <c r="G21" s="5">
        <v>4</v>
      </c>
      <c r="H21" s="5">
        <v>3</v>
      </c>
      <c r="I21" s="5">
        <v>0</v>
      </c>
      <c r="J21" s="5">
        <v>1</v>
      </c>
      <c r="K21" s="5">
        <v>0</v>
      </c>
      <c r="L21" s="5">
        <v>1</v>
      </c>
      <c r="M21" s="10">
        <f t="shared" si="1"/>
        <v>26</v>
      </c>
      <c r="N21" s="5">
        <f t="shared" si="4"/>
        <v>18</v>
      </c>
      <c r="O21" s="5">
        <v>8</v>
      </c>
      <c r="P21" s="5">
        <v>10</v>
      </c>
      <c r="Q21" s="5">
        <f>SUM(R21:S21)</f>
        <v>8</v>
      </c>
      <c r="R21" s="5">
        <v>4</v>
      </c>
      <c r="S21" s="5">
        <v>4</v>
      </c>
    </row>
    <row r="22" spans="1:19" ht="21.75" customHeight="1" thickBot="1">
      <c r="A22" s="9" t="s">
        <v>37</v>
      </c>
      <c r="B22" s="4">
        <v>12</v>
      </c>
      <c r="C22" s="5">
        <v>471</v>
      </c>
      <c r="D22" s="5">
        <f t="shared" si="2"/>
        <v>982</v>
      </c>
      <c r="E22" s="5">
        <v>507</v>
      </c>
      <c r="F22" s="5">
        <v>475</v>
      </c>
      <c r="G22" s="5">
        <v>0</v>
      </c>
      <c r="H22" s="5">
        <v>2</v>
      </c>
      <c r="I22" s="5">
        <v>2</v>
      </c>
      <c r="J22" s="5">
        <v>1</v>
      </c>
      <c r="K22" s="5">
        <v>0</v>
      </c>
      <c r="L22" s="5">
        <v>0</v>
      </c>
      <c r="M22" s="10">
        <f t="shared" si="1"/>
        <v>8</v>
      </c>
      <c r="N22" s="5">
        <f t="shared" si="4"/>
        <v>8</v>
      </c>
      <c r="O22" s="5">
        <v>1</v>
      </c>
      <c r="P22" s="5">
        <v>7</v>
      </c>
      <c r="Q22" s="5">
        <f t="shared" si="3"/>
        <v>0</v>
      </c>
      <c r="R22" s="5">
        <v>0</v>
      </c>
      <c r="S22" s="5">
        <v>0</v>
      </c>
    </row>
    <row r="23" spans="1:19" ht="21.75" customHeight="1" thickBot="1">
      <c r="A23" s="9" t="s">
        <v>38</v>
      </c>
      <c r="B23" s="4">
        <v>13</v>
      </c>
      <c r="C23" s="5">
        <v>410</v>
      </c>
      <c r="D23" s="5">
        <f t="shared" si="2"/>
        <v>847</v>
      </c>
      <c r="E23" s="5">
        <v>442</v>
      </c>
      <c r="F23" s="5">
        <v>405</v>
      </c>
      <c r="G23" s="5">
        <v>0</v>
      </c>
      <c r="H23" s="5">
        <v>3</v>
      </c>
      <c r="I23" s="5">
        <v>1</v>
      </c>
      <c r="J23" s="5">
        <v>0</v>
      </c>
      <c r="K23" s="5">
        <v>0</v>
      </c>
      <c r="L23" s="5">
        <v>0</v>
      </c>
      <c r="M23" s="10">
        <f t="shared" si="1"/>
        <v>17</v>
      </c>
      <c r="N23" s="5">
        <f t="shared" si="4"/>
        <v>13</v>
      </c>
      <c r="O23" s="5">
        <v>2</v>
      </c>
      <c r="P23" s="5">
        <v>11</v>
      </c>
      <c r="Q23" s="5">
        <f t="shared" si="3"/>
        <v>4</v>
      </c>
      <c r="R23" s="5">
        <v>1</v>
      </c>
      <c r="S23" s="5">
        <v>3</v>
      </c>
    </row>
    <row r="24" spans="1:19" ht="21.75" customHeight="1" thickBot="1">
      <c r="A24" s="9" t="s">
        <v>39</v>
      </c>
      <c r="B24" s="4">
        <v>25</v>
      </c>
      <c r="C24" s="5">
        <v>1244</v>
      </c>
      <c r="D24" s="5">
        <f t="shared" si="2"/>
        <v>3616</v>
      </c>
      <c r="E24" s="5">
        <v>1807</v>
      </c>
      <c r="F24" s="5">
        <v>1809</v>
      </c>
      <c r="G24" s="5">
        <v>3</v>
      </c>
      <c r="H24" s="5">
        <v>5</v>
      </c>
      <c r="I24" s="5">
        <v>4</v>
      </c>
      <c r="J24" s="5">
        <v>4</v>
      </c>
      <c r="K24" s="5">
        <v>1</v>
      </c>
      <c r="L24" s="5">
        <v>0</v>
      </c>
      <c r="M24" s="10">
        <f t="shared" si="1"/>
        <v>24</v>
      </c>
      <c r="N24" s="5">
        <f t="shared" si="4"/>
        <v>6</v>
      </c>
      <c r="O24" s="5">
        <v>3</v>
      </c>
      <c r="P24" s="5">
        <v>3</v>
      </c>
      <c r="Q24" s="5">
        <f t="shared" si="3"/>
        <v>18</v>
      </c>
      <c r="R24" s="5">
        <v>8</v>
      </c>
      <c r="S24" s="5">
        <v>10</v>
      </c>
    </row>
    <row r="25" spans="1:19" ht="21.75" customHeight="1" thickBot="1">
      <c r="A25" s="9" t="s">
        <v>40</v>
      </c>
      <c r="B25" s="4">
        <v>25</v>
      </c>
      <c r="C25" s="5">
        <v>1063</v>
      </c>
      <c r="D25" s="5">
        <f t="shared" si="2"/>
        <v>2798</v>
      </c>
      <c r="E25" s="5">
        <v>1359</v>
      </c>
      <c r="F25" s="5">
        <v>1439</v>
      </c>
      <c r="G25" s="5">
        <v>6</v>
      </c>
      <c r="H25" s="5">
        <v>3</v>
      </c>
      <c r="I25" s="5">
        <v>1</v>
      </c>
      <c r="J25" s="5">
        <v>5</v>
      </c>
      <c r="K25" s="5">
        <v>2</v>
      </c>
      <c r="L25" s="5">
        <v>1</v>
      </c>
      <c r="M25" s="10">
        <f t="shared" si="1"/>
        <v>24</v>
      </c>
      <c r="N25" s="5">
        <f t="shared" si="4"/>
        <v>11</v>
      </c>
      <c r="O25" s="5">
        <v>5</v>
      </c>
      <c r="P25" s="5">
        <v>6</v>
      </c>
      <c r="Q25" s="5">
        <f t="shared" si="3"/>
        <v>13</v>
      </c>
      <c r="R25" s="5">
        <v>8</v>
      </c>
      <c r="S25" s="5">
        <v>5</v>
      </c>
    </row>
    <row r="26" spans="1:19" ht="21.75" customHeight="1" thickBot="1">
      <c r="A26" s="9" t="s">
        <v>19</v>
      </c>
      <c r="B26" s="4">
        <v>35</v>
      </c>
      <c r="C26" s="5">
        <v>1376</v>
      </c>
      <c r="D26" s="5">
        <f t="shared" si="2"/>
        <v>4078</v>
      </c>
      <c r="E26" s="5">
        <v>2049</v>
      </c>
      <c r="F26" s="5">
        <v>2029</v>
      </c>
      <c r="G26" s="5">
        <v>14</v>
      </c>
      <c r="H26" s="5">
        <v>14</v>
      </c>
      <c r="I26" s="5">
        <v>3</v>
      </c>
      <c r="J26" s="5">
        <v>2</v>
      </c>
      <c r="K26" s="5">
        <v>1</v>
      </c>
      <c r="L26" s="5">
        <v>0</v>
      </c>
      <c r="M26" s="10">
        <f t="shared" si="1"/>
        <v>36</v>
      </c>
      <c r="N26" s="5">
        <f t="shared" si="4"/>
        <v>13</v>
      </c>
      <c r="O26" s="5">
        <v>5</v>
      </c>
      <c r="P26" s="5">
        <v>8</v>
      </c>
      <c r="Q26" s="5">
        <f t="shared" si="3"/>
        <v>23</v>
      </c>
      <c r="R26" s="5">
        <v>9</v>
      </c>
      <c r="S26" s="5">
        <v>14</v>
      </c>
    </row>
    <row r="27" spans="1:19" ht="21.75" customHeight="1" thickBot="1">
      <c r="A27" s="9" t="s">
        <v>41</v>
      </c>
      <c r="B27" s="4">
        <v>17</v>
      </c>
      <c r="C27" s="5">
        <v>1290</v>
      </c>
      <c r="D27" s="5">
        <f t="shared" si="2"/>
        <v>3100</v>
      </c>
      <c r="E27" s="5">
        <v>1591</v>
      </c>
      <c r="F27" s="5">
        <v>1509</v>
      </c>
      <c r="G27" s="5">
        <v>3</v>
      </c>
      <c r="H27" s="5">
        <v>12</v>
      </c>
      <c r="I27" s="5">
        <v>2</v>
      </c>
      <c r="J27" s="5">
        <v>3</v>
      </c>
      <c r="K27" s="5">
        <v>1</v>
      </c>
      <c r="L27" s="5">
        <v>0</v>
      </c>
      <c r="M27" s="10">
        <f t="shared" si="1"/>
        <v>50</v>
      </c>
      <c r="N27" s="5">
        <f t="shared" si="4"/>
        <v>32</v>
      </c>
      <c r="O27" s="5">
        <v>13</v>
      </c>
      <c r="P27" s="5">
        <v>19</v>
      </c>
      <c r="Q27" s="5">
        <f t="shared" si="3"/>
        <v>18</v>
      </c>
      <c r="R27" s="5">
        <v>9</v>
      </c>
      <c r="S27" s="5">
        <v>9</v>
      </c>
    </row>
    <row r="28" spans="1:19" ht="21.75" customHeight="1" thickBot="1">
      <c r="A28" s="9" t="s">
        <v>42</v>
      </c>
      <c r="B28" s="4">
        <v>21</v>
      </c>
      <c r="C28" s="5">
        <v>1279</v>
      </c>
      <c r="D28" s="5">
        <f t="shared" si="2"/>
        <v>2662</v>
      </c>
      <c r="E28" s="5">
        <v>1354</v>
      </c>
      <c r="F28" s="5">
        <v>1308</v>
      </c>
      <c r="G28" s="5">
        <v>3</v>
      </c>
      <c r="H28" s="5">
        <v>2</v>
      </c>
      <c r="I28" s="5">
        <v>2</v>
      </c>
      <c r="J28" s="5">
        <v>1</v>
      </c>
      <c r="K28" s="5">
        <v>1</v>
      </c>
      <c r="L28" s="5">
        <v>0</v>
      </c>
      <c r="M28" s="10">
        <f t="shared" si="1"/>
        <v>26</v>
      </c>
      <c r="N28" s="5">
        <f t="shared" si="4"/>
        <v>22</v>
      </c>
      <c r="O28" s="5">
        <v>3</v>
      </c>
      <c r="P28" s="5">
        <v>19</v>
      </c>
      <c r="Q28" s="5">
        <f t="shared" si="3"/>
        <v>4</v>
      </c>
      <c r="R28" s="5">
        <v>1</v>
      </c>
      <c r="S28" s="5">
        <v>3</v>
      </c>
    </row>
  </sheetData>
  <mergeCells count="16">
    <mergeCell ref="A1:S1"/>
    <mergeCell ref="N2:P2"/>
    <mergeCell ref="A2:A3"/>
    <mergeCell ref="B2:B3"/>
    <mergeCell ref="C2:C3"/>
    <mergeCell ref="D2:D3"/>
    <mergeCell ref="E2:E3"/>
    <mergeCell ref="F2:F3"/>
    <mergeCell ref="Q2:S2"/>
    <mergeCell ref="M2:M3"/>
    <mergeCell ref="K2:K3"/>
    <mergeCell ref="L2:L3"/>
    <mergeCell ref="G2:G3"/>
    <mergeCell ref="H2:H3"/>
    <mergeCell ref="I2:I3"/>
    <mergeCell ref="J2:J3"/>
  </mergeCells>
  <phoneticPr fontId="1" type="noConversion"/>
  <printOptions horizontalCentered="1"/>
  <pageMargins left="0" right="0" top="0.47244094488188981" bottom="0.47244094488188981" header="0.35433070866141736" footer="0.2362204724409449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</dc:creator>
  <cp:lastModifiedBy>user</cp:lastModifiedBy>
  <cp:lastPrinted>2017-06-01T07:54:21Z</cp:lastPrinted>
  <dcterms:created xsi:type="dcterms:W3CDTF">2007-01-29T06:21:41Z</dcterms:created>
  <dcterms:modified xsi:type="dcterms:W3CDTF">2020-03-19T03:39:33Z</dcterms:modified>
</cp:coreProperties>
</file>