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480" windowHeight="8448" activeTab="0"/>
  </bookViews>
  <sheets>
    <sheet name="109年終教育程度人口統計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<sst xmlns="http://schemas.openxmlformats.org/spreadsheetml/2006/main" count="63" uniqueCount="41">
  <si>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</si>
  <si>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</si>
  <si>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</si>
  <si>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</si>
  <si>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</si>
  <si>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</si>
  <si>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</si>
  <si>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</si>
  <si>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</si>
  <si>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</si>
  <si>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</si>
  <si>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</si>
  <si>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</si>
  <si>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</si>
  <si>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</si>
  <si>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</si>
  <si>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</si>
  <si>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</si>
  <si>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</si>
  <si>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</si>
  <si>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</si>
  <si>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</si>
  <si>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</si>
  <si>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</si>
  <si>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</si>
  <si>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</si>
  <si>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</si>
  <si>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</si>
  <si>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</si>
  <si>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</si>
  <si>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</si>
  <si>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</si>
  <si>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</si>
  <si>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</si>
  <si>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</si>
  <si>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</si>
  <si>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t>專科二、三年制肄業</t>
  </si>
  <si>
    <t>項     目</t>
  </si>
  <si>
    <t>總     計</t>
  </si>
  <si>
    <t>15歲以上</t>
  </si>
  <si>
    <t>109年終教育程度人口統計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</si>
</sst>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indexed="8"/>
      <name val="標楷體"/>
      <family val="4"/>
    </font>
    <font>
      <b/>
      <sz val="12"/>
      <color indexed="21"/>
      <name val="標楷體"/>
      <family val="4"/>
    </font>
    <font>
      <b/>
      <sz val="12"/>
      <color indexed="14"/>
      <name val="標楷體"/>
      <family val="4"/>
    </font>
    <font>
      <b/>
      <sz val="12"/>
      <name val="標楷體"/>
      <family val="4"/>
    </font>
    <font>
      <b/>
      <sz val="12"/>
      <color indexed="61"/>
      <name val="標楷體"/>
      <family val="4"/>
    </font>
    <font>
      <b/>
      <sz val="12"/>
      <color indexed="48"/>
      <name val="標楷體"/>
      <family val="4"/>
    </font>
    <font>
      <b/>
      <sz val="12"/>
      <color indexed="12"/>
      <name val="標楷體"/>
      <family val="4"/>
    </font>
    <font>
      <b/>
      <sz val="10"/>
      <color indexed="12"/>
      <name val="標楷體"/>
      <family val="4"/>
    </font>
    <font>
      <b/>
      <sz val="10"/>
      <color indexed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22">
      <selection activeCell="A1" sqref="A1:Z1"/>
    </sheetView>
  </sheetViews>
  <sheetFormatPr defaultColWidth="9.00390625" defaultRowHeight="16.5"/>
  <cols>
    <col min="1" max="1" width="19.25390625" style="1" customWidth="1"/>
    <col min="2" max="5" width="7.125" style="23" customWidth="1"/>
    <col min="6" max="9" width="7.125" style="24" customWidth="1"/>
    <col min="10" max="11" width="7.125" style="23" customWidth="1"/>
    <col min="12" max="13" width="7.125" style="24" customWidth="1"/>
    <col min="14" max="15" width="7.125" style="23" customWidth="1"/>
    <col min="16" max="17" width="7.125" style="24" customWidth="1"/>
    <col min="18" max="19" width="7.125" style="23" customWidth="1"/>
    <col min="20" max="21" width="7.125" style="24" customWidth="1"/>
    <col min="22" max="25" width="7.125" style="23" customWidth="1"/>
    <col min="26" max="26" width="8.50390625" style="0" customWidth="1"/>
  </cols>
  <sheetData>
    <row r="1" spans="1:26" s="2" customFormat="1" ht="21.75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3" customFormat="1" ht="19.5" customHeight="1">
      <c r="A2" s="6" t="s">
        <v>37</v>
      </c>
      <c r="B2" s="25" t="s">
        <v>39</v>
      </c>
      <c r="C2" s="26"/>
      <c r="D2" s="25" t="s">
        <v>0</v>
      </c>
      <c r="E2" s="26"/>
      <c r="F2" s="27" t="s">
        <v>1</v>
      </c>
      <c r="G2" s="28"/>
      <c r="H2" s="27" t="s">
        <v>2</v>
      </c>
      <c r="I2" s="28"/>
      <c r="J2" s="25" t="s">
        <v>3</v>
      </c>
      <c r="K2" s="26"/>
      <c r="L2" s="27" t="s">
        <v>4</v>
      </c>
      <c r="M2" s="28"/>
      <c r="N2" s="25" t="s">
        <v>5</v>
      </c>
      <c r="O2" s="26"/>
      <c r="P2" s="27" t="s">
        <v>6</v>
      </c>
      <c r="Q2" s="28"/>
      <c r="R2" s="25" t="s">
        <v>7</v>
      </c>
      <c r="S2" s="26"/>
      <c r="T2" s="27" t="s">
        <v>8</v>
      </c>
      <c r="U2" s="28"/>
      <c r="V2" s="25" t="s">
        <v>9</v>
      </c>
      <c r="W2" s="26"/>
      <c r="X2" s="25" t="s">
        <v>10</v>
      </c>
      <c r="Y2" s="26"/>
      <c r="Z2" s="7" t="s">
        <v>35</v>
      </c>
    </row>
    <row r="3" spans="1:26" s="4" customFormat="1" ht="15.75">
      <c r="A3" s="8"/>
      <c r="B3" s="9" t="s">
        <v>11</v>
      </c>
      <c r="C3" s="10" t="s">
        <v>12</v>
      </c>
      <c r="D3" s="9" t="s">
        <v>11</v>
      </c>
      <c r="E3" s="10" t="s">
        <v>12</v>
      </c>
      <c r="F3" s="11" t="s">
        <v>11</v>
      </c>
      <c r="G3" s="12" t="s">
        <v>12</v>
      </c>
      <c r="H3" s="11" t="s">
        <v>11</v>
      </c>
      <c r="I3" s="12" t="s">
        <v>12</v>
      </c>
      <c r="J3" s="9" t="s">
        <v>11</v>
      </c>
      <c r="K3" s="10" t="s">
        <v>12</v>
      </c>
      <c r="L3" s="11" t="s">
        <v>11</v>
      </c>
      <c r="M3" s="12" t="s">
        <v>12</v>
      </c>
      <c r="N3" s="9" t="s">
        <v>11</v>
      </c>
      <c r="O3" s="10" t="s">
        <v>12</v>
      </c>
      <c r="P3" s="11" t="s">
        <v>11</v>
      </c>
      <c r="Q3" s="12" t="s">
        <v>12</v>
      </c>
      <c r="R3" s="9" t="s">
        <v>11</v>
      </c>
      <c r="S3" s="10" t="s">
        <v>12</v>
      </c>
      <c r="T3" s="11" t="s">
        <v>11</v>
      </c>
      <c r="U3" s="12" t="s">
        <v>12</v>
      </c>
      <c r="V3" s="9" t="s">
        <v>11</v>
      </c>
      <c r="W3" s="10" t="s">
        <v>12</v>
      </c>
      <c r="X3" s="9" t="s">
        <v>11</v>
      </c>
      <c r="Y3" s="10" t="s">
        <v>12</v>
      </c>
      <c r="Z3" s="13"/>
    </row>
    <row r="4" spans="1:26" s="2" customFormat="1" ht="15.75">
      <c r="A4" s="6" t="s">
        <v>13</v>
      </c>
      <c r="B4" s="19">
        <f>SUM(D4,F4,H4,J4,L4,N4,P4,R4,T4,V4,X4)</f>
        <v>106</v>
      </c>
      <c r="C4" s="19">
        <f>SUM(E4,G4,I4,K4,M4,O4,Q4,S4,U4,W4,Y4)</f>
        <v>27</v>
      </c>
      <c r="D4" s="19">
        <v>0</v>
      </c>
      <c r="E4" s="19">
        <v>0</v>
      </c>
      <c r="F4" s="20">
        <v>0</v>
      </c>
      <c r="G4" s="20">
        <v>0</v>
      </c>
      <c r="H4" s="20">
        <v>2</v>
      </c>
      <c r="I4" s="20">
        <v>0</v>
      </c>
      <c r="J4" s="19">
        <v>8</v>
      </c>
      <c r="K4" s="19">
        <v>2</v>
      </c>
      <c r="L4" s="20">
        <v>19</v>
      </c>
      <c r="M4" s="20">
        <v>4</v>
      </c>
      <c r="N4" s="19">
        <v>17</v>
      </c>
      <c r="O4" s="19">
        <v>3</v>
      </c>
      <c r="P4" s="20">
        <v>14</v>
      </c>
      <c r="Q4" s="20">
        <v>7</v>
      </c>
      <c r="R4" s="19">
        <v>10</v>
      </c>
      <c r="S4" s="19">
        <v>5</v>
      </c>
      <c r="T4" s="20">
        <v>17</v>
      </c>
      <c r="U4" s="20">
        <v>4</v>
      </c>
      <c r="V4" s="19">
        <v>7</v>
      </c>
      <c r="W4" s="19">
        <v>2</v>
      </c>
      <c r="X4" s="19">
        <v>12</v>
      </c>
      <c r="Y4" s="19">
        <v>0</v>
      </c>
      <c r="Z4" s="14">
        <f>SUM(D4:Y4)</f>
        <v>133</v>
      </c>
    </row>
    <row r="5" spans="1:26" s="2" customFormat="1" ht="15.75">
      <c r="A5" s="6" t="s">
        <v>14</v>
      </c>
      <c r="B5" s="19">
        <f aca="true" t="shared" si="0" ref="B5:B26">SUM(D5,F5,H5,J5,L5,N5,P5,R5,T5,V5,X5)</f>
        <v>79</v>
      </c>
      <c r="C5" s="19">
        <f>SUM(E5,G5,I5,K5,M5,O5,Q5,S5,U5,W5,Y5)</f>
        <v>34</v>
      </c>
      <c r="D5" s="19">
        <v>0</v>
      </c>
      <c r="E5" s="19">
        <v>0</v>
      </c>
      <c r="F5" s="20">
        <v>0</v>
      </c>
      <c r="G5" s="20">
        <v>0</v>
      </c>
      <c r="H5" s="20">
        <v>18</v>
      </c>
      <c r="I5" s="20">
        <v>6</v>
      </c>
      <c r="J5" s="19">
        <v>13</v>
      </c>
      <c r="K5" s="19">
        <v>10</v>
      </c>
      <c r="L5" s="20">
        <v>8</v>
      </c>
      <c r="M5" s="20">
        <v>5</v>
      </c>
      <c r="N5" s="19">
        <v>6</v>
      </c>
      <c r="O5" s="19">
        <v>2</v>
      </c>
      <c r="P5" s="20">
        <v>16</v>
      </c>
      <c r="Q5" s="20">
        <v>3</v>
      </c>
      <c r="R5" s="19">
        <v>6</v>
      </c>
      <c r="S5" s="19">
        <v>5</v>
      </c>
      <c r="T5" s="20">
        <v>9</v>
      </c>
      <c r="U5" s="20">
        <v>3</v>
      </c>
      <c r="V5" s="19">
        <v>2</v>
      </c>
      <c r="W5" s="19">
        <v>0</v>
      </c>
      <c r="X5" s="19">
        <v>1</v>
      </c>
      <c r="Y5" s="19">
        <v>0</v>
      </c>
      <c r="Z5" s="14">
        <f aca="true" t="shared" si="1" ref="Z5:Z26">SUM(D5:Y5)</f>
        <v>113</v>
      </c>
    </row>
    <row r="6" spans="1:26" s="2" customFormat="1" ht="15.75">
      <c r="A6" s="6" t="s">
        <v>15</v>
      </c>
      <c r="B6" s="19">
        <f t="shared" si="0"/>
        <v>1793</v>
      </c>
      <c r="C6" s="19">
        <f aca="true" t="shared" si="2" ref="C6:C26">SUM(E6,G6,I6,K6,M6,O6,Q6,S6,U6,W6,Y6)</f>
        <v>1133</v>
      </c>
      <c r="D6" s="19">
        <v>0</v>
      </c>
      <c r="E6" s="19">
        <v>0</v>
      </c>
      <c r="F6" s="20">
        <v>31</v>
      </c>
      <c r="G6" s="20">
        <v>16</v>
      </c>
      <c r="H6" s="20">
        <v>336</v>
      </c>
      <c r="I6" s="20">
        <v>253</v>
      </c>
      <c r="J6" s="19">
        <v>401</v>
      </c>
      <c r="K6" s="19">
        <v>241</v>
      </c>
      <c r="L6" s="20">
        <v>337</v>
      </c>
      <c r="M6" s="20">
        <v>182</v>
      </c>
      <c r="N6" s="19">
        <v>223</v>
      </c>
      <c r="O6" s="19">
        <v>152</v>
      </c>
      <c r="P6" s="20">
        <v>142</v>
      </c>
      <c r="Q6" s="20">
        <v>117</v>
      </c>
      <c r="R6" s="19">
        <v>128</v>
      </c>
      <c r="S6" s="19">
        <v>91</v>
      </c>
      <c r="T6" s="20">
        <v>99</v>
      </c>
      <c r="U6" s="20">
        <v>48</v>
      </c>
      <c r="V6" s="19">
        <v>47</v>
      </c>
      <c r="W6" s="19">
        <v>23</v>
      </c>
      <c r="X6" s="19">
        <v>49</v>
      </c>
      <c r="Y6" s="19">
        <v>10</v>
      </c>
      <c r="Z6" s="14">
        <f t="shared" si="1"/>
        <v>2926</v>
      </c>
    </row>
    <row r="7" spans="1:26" s="2" customFormat="1" ht="15.75">
      <c r="A7" s="6" t="s">
        <v>16</v>
      </c>
      <c r="B7" s="19">
        <f t="shared" si="0"/>
        <v>639</v>
      </c>
      <c r="C7" s="19">
        <f t="shared" si="2"/>
        <v>452</v>
      </c>
      <c r="D7" s="19">
        <v>0</v>
      </c>
      <c r="E7" s="19">
        <v>0</v>
      </c>
      <c r="F7" s="20">
        <v>172</v>
      </c>
      <c r="G7" s="20">
        <v>104</v>
      </c>
      <c r="H7" s="20">
        <v>147</v>
      </c>
      <c r="I7" s="20">
        <v>110</v>
      </c>
      <c r="J7" s="19">
        <v>100</v>
      </c>
      <c r="K7" s="19">
        <v>76</v>
      </c>
      <c r="L7" s="20">
        <v>62</v>
      </c>
      <c r="M7" s="20">
        <v>55</v>
      </c>
      <c r="N7" s="19">
        <v>49</v>
      </c>
      <c r="O7" s="19">
        <v>37</v>
      </c>
      <c r="P7" s="20">
        <v>51</v>
      </c>
      <c r="Q7" s="20">
        <v>33</v>
      </c>
      <c r="R7" s="19">
        <v>19</v>
      </c>
      <c r="S7" s="19">
        <v>22</v>
      </c>
      <c r="T7" s="20">
        <v>27</v>
      </c>
      <c r="U7" s="20">
        <v>8</v>
      </c>
      <c r="V7" s="19">
        <v>8</v>
      </c>
      <c r="W7" s="19">
        <v>6</v>
      </c>
      <c r="X7" s="19">
        <v>4</v>
      </c>
      <c r="Y7" s="19">
        <v>1</v>
      </c>
      <c r="Z7" s="14">
        <f t="shared" si="1"/>
        <v>1091</v>
      </c>
    </row>
    <row r="8" spans="1:26" s="2" customFormat="1" ht="15.75">
      <c r="A8" s="6" t="s">
        <v>17</v>
      </c>
      <c r="B8" s="19">
        <f t="shared" si="0"/>
        <v>8576</v>
      </c>
      <c r="C8" s="19">
        <f t="shared" si="2"/>
        <v>8756</v>
      </c>
      <c r="D8" s="19">
        <v>0</v>
      </c>
      <c r="E8" s="19">
        <v>0</v>
      </c>
      <c r="F8" s="20">
        <v>830</v>
      </c>
      <c r="G8" s="20">
        <v>1056</v>
      </c>
      <c r="H8" s="20">
        <v>2084</v>
      </c>
      <c r="I8" s="20">
        <v>2431</v>
      </c>
      <c r="J8" s="19">
        <v>1767</v>
      </c>
      <c r="K8" s="19">
        <v>1908</v>
      </c>
      <c r="L8" s="20">
        <v>1277</v>
      </c>
      <c r="M8" s="20">
        <v>1385</v>
      </c>
      <c r="N8" s="19">
        <v>870</v>
      </c>
      <c r="O8" s="19">
        <v>812</v>
      </c>
      <c r="P8" s="20">
        <v>525</v>
      </c>
      <c r="Q8" s="20">
        <v>450</v>
      </c>
      <c r="R8" s="19">
        <v>345</v>
      </c>
      <c r="S8" s="19">
        <v>294</v>
      </c>
      <c r="T8" s="20">
        <v>298</v>
      </c>
      <c r="U8" s="20">
        <v>206</v>
      </c>
      <c r="V8" s="19">
        <v>258</v>
      </c>
      <c r="W8" s="19">
        <v>119</v>
      </c>
      <c r="X8" s="19">
        <v>322</v>
      </c>
      <c r="Y8" s="19">
        <v>95</v>
      </c>
      <c r="Z8" s="14">
        <f t="shared" si="1"/>
        <v>17332</v>
      </c>
    </row>
    <row r="9" spans="1:26" s="2" customFormat="1" ht="15.75">
      <c r="A9" s="6" t="s">
        <v>18</v>
      </c>
      <c r="B9" s="19">
        <f t="shared" si="0"/>
        <v>3421</v>
      </c>
      <c r="C9" s="19">
        <f t="shared" si="2"/>
        <v>2637</v>
      </c>
      <c r="D9" s="19">
        <v>636</v>
      </c>
      <c r="E9" s="19">
        <v>575</v>
      </c>
      <c r="F9" s="20">
        <v>1543</v>
      </c>
      <c r="G9" s="20">
        <v>1251</v>
      </c>
      <c r="H9" s="20">
        <v>554</v>
      </c>
      <c r="I9" s="20">
        <v>328</v>
      </c>
      <c r="J9" s="19">
        <v>317</v>
      </c>
      <c r="K9" s="19">
        <v>188</v>
      </c>
      <c r="L9" s="20">
        <v>172</v>
      </c>
      <c r="M9" s="20">
        <v>93</v>
      </c>
      <c r="N9" s="19">
        <v>90</v>
      </c>
      <c r="O9" s="19">
        <v>58</v>
      </c>
      <c r="P9" s="20">
        <v>31</v>
      </c>
      <c r="Q9" s="20">
        <v>43</v>
      </c>
      <c r="R9" s="19">
        <v>27</v>
      </c>
      <c r="S9" s="19">
        <v>46</v>
      </c>
      <c r="T9" s="20">
        <v>18</v>
      </c>
      <c r="U9" s="20">
        <v>28</v>
      </c>
      <c r="V9" s="19">
        <v>17</v>
      </c>
      <c r="W9" s="19">
        <v>16</v>
      </c>
      <c r="X9" s="19">
        <v>16</v>
      </c>
      <c r="Y9" s="19">
        <v>11</v>
      </c>
      <c r="Z9" s="14">
        <f t="shared" si="1"/>
        <v>6058</v>
      </c>
    </row>
    <row r="10" spans="1:26" s="2" customFormat="1" ht="15.75">
      <c r="A10" s="15" t="s">
        <v>19</v>
      </c>
      <c r="B10" s="19">
        <f t="shared" si="0"/>
        <v>2742</v>
      </c>
      <c r="C10" s="19">
        <f t="shared" si="2"/>
        <v>2242</v>
      </c>
      <c r="D10" s="19">
        <v>0</v>
      </c>
      <c r="E10" s="19">
        <v>0</v>
      </c>
      <c r="F10" s="20">
        <v>125</v>
      </c>
      <c r="G10" s="20">
        <v>69</v>
      </c>
      <c r="H10" s="20">
        <v>151</v>
      </c>
      <c r="I10" s="20">
        <v>71</v>
      </c>
      <c r="J10" s="19">
        <v>176</v>
      </c>
      <c r="K10" s="19">
        <v>117</v>
      </c>
      <c r="L10" s="20">
        <v>317</v>
      </c>
      <c r="M10" s="20">
        <v>349</v>
      </c>
      <c r="N10" s="19">
        <v>480</v>
      </c>
      <c r="O10" s="19">
        <v>599</v>
      </c>
      <c r="P10" s="20">
        <v>412</v>
      </c>
      <c r="Q10" s="20">
        <v>466</v>
      </c>
      <c r="R10" s="19">
        <v>352</v>
      </c>
      <c r="S10" s="19">
        <v>268</v>
      </c>
      <c r="T10" s="20">
        <v>291</v>
      </c>
      <c r="U10" s="20">
        <v>179</v>
      </c>
      <c r="V10" s="19">
        <v>159</v>
      </c>
      <c r="W10" s="19">
        <v>79</v>
      </c>
      <c r="X10" s="19">
        <v>279</v>
      </c>
      <c r="Y10" s="19">
        <v>45</v>
      </c>
      <c r="Z10" s="14">
        <f t="shared" si="1"/>
        <v>4984</v>
      </c>
    </row>
    <row r="11" spans="1:26" s="2" customFormat="1" ht="15.75">
      <c r="A11" s="15" t="s">
        <v>36</v>
      </c>
      <c r="B11" s="19">
        <f t="shared" si="0"/>
        <v>606</v>
      </c>
      <c r="C11" s="19">
        <f t="shared" si="2"/>
        <v>448</v>
      </c>
      <c r="D11" s="19">
        <v>36</v>
      </c>
      <c r="E11" s="19">
        <v>23</v>
      </c>
      <c r="F11" s="20">
        <v>88</v>
      </c>
      <c r="G11" s="20">
        <v>73</v>
      </c>
      <c r="H11" s="20">
        <v>53</v>
      </c>
      <c r="I11" s="20">
        <v>37</v>
      </c>
      <c r="J11" s="19">
        <v>98</v>
      </c>
      <c r="K11" s="19">
        <v>60</v>
      </c>
      <c r="L11" s="20">
        <v>125</v>
      </c>
      <c r="M11" s="20">
        <v>89</v>
      </c>
      <c r="N11" s="19">
        <v>98</v>
      </c>
      <c r="O11" s="19">
        <v>65</v>
      </c>
      <c r="P11" s="20">
        <v>45</v>
      </c>
      <c r="Q11" s="20">
        <v>37</v>
      </c>
      <c r="R11" s="19">
        <v>21</v>
      </c>
      <c r="S11" s="19">
        <v>30</v>
      </c>
      <c r="T11" s="20">
        <v>17</v>
      </c>
      <c r="U11" s="20">
        <v>15</v>
      </c>
      <c r="V11" s="19">
        <v>13</v>
      </c>
      <c r="W11" s="19">
        <v>12</v>
      </c>
      <c r="X11" s="19">
        <v>12</v>
      </c>
      <c r="Y11" s="19">
        <v>7</v>
      </c>
      <c r="Z11" s="14">
        <f t="shared" si="1"/>
        <v>1054</v>
      </c>
    </row>
    <row r="12" spans="1:26" s="2" customFormat="1" ht="15.75">
      <c r="A12" s="15" t="s">
        <v>20</v>
      </c>
      <c r="B12" s="19">
        <f t="shared" si="0"/>
        <v>1981</v>
      </c>
      <c r="C12" s="19">
        <f t="shared" si="2"/>
        <v>1471</v>
      </c>
      <c r="D12" s="19">
        <v>0</v>
      </c>
      <c r="E12" s="19">
        <v>0</v>
      </c>
      <c r="F12" s="20">
        <v>75</v>
      </c>
      <c r="G12" s="20">
        <v>236</v>
      </c>
      <c r="H12" s="20">
        <v>39</v>
      </c>
      <c r="I12" s="20">
        <v>92</v>
      </c>
      <c r="J12" s="19">
        <v>34</v>
      </c>
      <c r="K12" s="19">
        <v>86</v>
      </c>
      <c r="L12" s="20">
        <v>77</v>
      </c>
      <c r="M12" s="20">
        <v>95</v>
      </c>
      <c r="N12" s="19">
        <v>197</v>
      </c>
      <c r="O12" s="19">
        <v>189</v>
      </c>
      <c r="P12" s="20">
        <v>316</v>
      </c>
      <c r="Q12" s="20">
        <v>230</v>
      </c>
      <c r="R12" s="19">
        <v>334</v>
      </c>
      <c r="S12" s="19">
        <v>212</v>
      </c>
      <c r="T12" s="20">
        <v>364</v>
      </c>
      <c r="U12" s="20">
        <v>186</v>
      </c>
      <c r="V12" s="19">
        <v>258</v>
      </c>
      <c r="W12" s="19">
        <v>89</v>
      </c>
      <c r="X12" s="19">
        <v>287</v>
      </c>
      <c r="Y12" s="19">
        <v>56</v>
      </c>
      <c r="Z12" s="14">
        <f t="shared" si="1"/>
        <v>3452</v>
      </c>
    </row>
    <row r="13" spans="1:26" s="2" customFormat="1" ht="15.75">
      <c r="A13" s="16" t="s">
        <v>21</v>
      </c>
      <c r="B13" s="19">
        <f t="shared" si="0"/>
        <v>127</v>
      </c>
      <c r="C13" s="19">
        <f t="shared" si="2"/>
        <v>74</v>
      </c>
      <c r="D13" s="19">
        <v>0</v>
      </c>
      <c r="E13" s="19">
        <v>4</v>
      </c>
      <c r="F13" s="20">
        <v>4</v>
      </c>
      <c r="G13" s="20">
        <v>8</v>
      </c>
      <c r="H13" s="20">
        <v>3</v>
      </c>
      <c r="I13" s="20">
        <v>10</v>
      </c>
      <c r="J13" s="19">
        <v>1</v>
      </c>
      <c r="K13" s="19">
        <v>1</v>
      </c>
      <c r="L13" s="20">
        <v>12</v>
      </c>
      <c r="M13" s="20">
        <v>9</v>
      </c>
      <c r="N13" s="19">
        <v>39</v>
      </c>
      <c r="O13" s="19">
        <v>21</v>
      </c>
      <c r="P13" s="20">
        <v>18</v>
      </c>
      <c r="Q13" s="20">
        <v>4</v>
      </c>
      <c r="R13" s="19">
        <v>14</v>
      </c>
      <c r="S13" s="19">
        <v>8</v>
      </c>
      <c r="T13" s="20">
        <v>12</v>
      </c>
      <c r="U13" s="20">
        <v>5</v>
      </c>
      <c r="V13" s="19">
        <v>12</v>
      </c>
      <c r="W13" s="19">
        <v>2</v>
      </c>
      <c r="X13" s="19">
        <v>12</v>
      </c>
      <c r="Y13" s="19">
        <v>2</v>
      </c>
      <c r="Z13" s="14">
        <f t="shared" si="1"/>
        <v>201</v>
      </c>
    </row>
    <row r="14" spans="1:26" s="2" customFormat="1" ht="15.75">
      <c r="A14" s="15" t="s">
        <v>22</v>
      </c>
      <c r="B14" s="19">
        <f t="shared" si="0"/>
        <v>181</v>
      </c>
      <c r="C14" s="19">
        <f t="shared" si="2"/>
        <v>539</v>
      </c>
      <c r="D14" s="19">
        <v>105</v>
      </c>
      <c r="E14" s="19">
        <v>378</v>
      </c>
      <c r="F14" s="20">
        <v>32</v>
      </c>
      <c r="G14" s="20">
        <v>110</v>
      </c>
      <c r="H14" s="20">
        <v>11</v>
      </c>
      <c r="I14" s="20">
        <v>19</v>
      </c>
      <c r="J14" s="19">
        <v>16</v>
      </c>
      <c r="K14" s="19">
        <v>12</v>
      </c>
      <c r="L14" s="20">
        <v>7</v>
      </c>
      <c r="M14" s="20">
        <v>10</v>
      </c>
      <c r="N14" s="19">
        <v>1</v>
      </c>
      <c r="O14" s="19">
        <v>1</v>
      </c>
      <c r="P14" s="20">
        <v>2</v>
      </c>
      <c r="Q14" s="20">
        <v>3</v>
      </c>
      <c r="R14" s="19">
        <v>4</v>
      </c>
      <c r="S14" s="19">
        <v>1</v>
      </c>
      <c r="T14" s="20">
        <v>0</v>
      </c>
      <c r="U14" s="20">
        <v>1</v>
      </c>
      <c r="V14" s="19">
        <v>2</v>
      </c>
      <c r="W14" s="19">
        <v>1</v>
      </c>
      <c r="X14" s="19">
        <v>1</v>
      </c>
      <c r="Y14" s="19">
        <v>3</v>
      </c>
      <c r="Z14" s="14">
        <f t="shared" si="1"/>
        <v>720</v>
      </c>
    </row>
    <row r="15" spans="1:26" s="2" customFormat="1" ht="15.75">
      <c r="A15" s="17" t="s">
        <v>23</v>
      </c>
      <c r="B15" s="19">
        <f t="shared" si="0"/>
        <v>1930</v>
      </c>
      <c r="C15" s="19">
        <f t="shared" si="2"/>
        <v>1811</v>
      </c>
      <c r="D15" s="19">
        <v>25</v>
      </c>
      <c r="E15" s="19">
        <v>12</v>
      </c>
      <c r="F15" s="20">
        <v>49</v>
      </c>
      <c r="G15" s="20">
        <v>19</v>
      </c>
      <c r="H15" s="20">
        <v>39</v>
      </c>
      <c r="I15" s="20">
        <v>26</v>
      </c>
      <c r="J15" s="19">
        <v>80</v>
      </c>
      <c r="K15" s="19">
        <v>55</v>
      </c>
      <c r="L15" s="20">
        <v>86</v>
      </c>
      <c r="M15" s="20">
        <v>135</v>
      </c>
      <c r="N15" s="19">
        <v>161</v>
      </c>
      <c r="O15" s="19">
        <v>204</v>
      </c>
      <c r="P15" s="20">
        <v>222</v>
      </c>
      <c r="Q15" s="20">
        <v>292</v>
      </c>
      <c r="R15" s="19">
        <v>254</v>
      </c>
      <c r="S15" s="19">
        <v>309</v>
      </c>
      <c r="T15" s="20">
        <v>265</v>
      </c>
      <c r="U15" s="20">
        <v>293</v>
      </c>
      <c r="V15" s="19">
        <v>261</v>
      </c>
      <c r="W15" s="19">
        <v>226</v>
      </c>
      <c r="X15" s="19">
        <v>488</v>
      </c>
      <c r="Y15" s="19">
        <v>240</v>
      </c>
      <c r="Z15" s="14">
        <f t="shared" si="1"/>
        <v>3741</v>
      </c>
    </row>
    <row r="16" spans="1:26" s="2" customFormat="1" ht="15.75">
      <c r="A16" s="6" t="s">
        <v>24</v>
      </c>
      <c r="B16" s="19">
        <f t="shared" si="0"/>
        <v>778</v>
      </c>
      <c r="C16" s="19">
        <f t="shared" si="2"/>
        <v>652</v>
      </c>
      <c r="D16" s="19">
        <v>450</v>
      </c>
      <c r="E16" s="19">
        <v>412</v>
      </c>
      <c r="F16" s="20">
        <v>24</v>
      </c>
      <c r="G16" s="20">
        <v>18</v>
      </c>
      <c r="H16" s="20">
        <v>10</v>
      </c>
      <c r="I16" s="20">
        <v>9</v>
      </c>
      <c r="J16" s="19">
        <v>10</v>
      </c>
      <c r="K16" s="19">
        <v>8</v>
      </c>
      <c r="L16" s="20">
        <v>39</v>
      </c>
      <c r="M16" s="20">
        <v>48</v>
      </c>
      <c r="N16" s="19">
        <v>29</v>
      </c>
      <c r="O16" s="19">
        <v>28</v>
      </c>
      <c r="P16" s="20">
        <v>38</v>
      </c>
      <c r="Q16" s="20">
        <v>31</v>
      </c>
      <c r="R16" s="19">
        <v>40</v>
      </c>
      <c r="S16" s="19">
        <v>21</v>
      </c>
      <c r="T16" s="20">
        <v>44</v>
      </c>
      <c r="U16" s="20">
        <v>34</v>
      </c>
      <c r="V16" s="19">
        <v>31</v>
      </c>
      <c r="W16" s="19">
        <v>19</v>
      </c>
      <c r="X16" s="19">
        <v>63</v>
      </c>
      <c r="Y16" s="19">
        <v>24</v>
      </c>
      <c r="Z16" s="14">
        <f t="shared" si="1"/>
        <v>1430</v>
      </c>
    </row>
    <row r="17" spans="1:26" s="2" customFormat="1" ht="15.75">
      <c r="A17" s="17" t="s">
        <v>25</v>
      </c>
      <c r="B17" s="19">
        <f t="shared" si="0"/>
        <v>14452</v>
      </c>
      <c r="C17" s="19">
        <f t="shared" si="2"/>
        <v>11441</v>
      </c>
      <c r="D17" s="19">
        <v>192</v>
      </c>
      <c r="E17" s="19">
        <v>118</v>
      </c>
      <c r="F17" s="20">
        <v>756</v>
      </c>
      <c r="G17" s="20">
        <v>486</v>
      </c>
      <c r="H17" s="20">
        <v>807</v>
      </c>
      <c r="I17" s="20">
        <v>558</v>
      </c>
      <c r="J17" s="19">
        <v>939</v>
      </c>
      <c r="K17" s="19">
        <v>624</v>
      </c>
      <c r="L17" s="20">
        <v>1475</v>
      </c>
      <c r="M17" s="20">
        <v>1048</v>
      </c>
      <c r="N17" s="19">
        <v>2040</v>
      </c>
      <c r="O17" s="19">
        <v>1545</v>
      </c>
      <c r="P17" s="20">
        <v>1918</v>
      </c>
      <c r="Q17" s="20">
        <v>1742</v>
      </c>
      <c r="R17" s="19">
        <v>1992</v>
      </c>
      <c r="S17" s="19">
        <v>1939</v>
      </c>
      <c r="T17" s="20">
        <v>1833</v>
      </c>
      <c r="U17" s="20">
        <v>1787</v>
      </c>
      <c r="V17" s="19">
        <v>1348</v>
      </c>
      <c r="W17" s="19">
        <v>1011</v>
      </c>
      <c r="X17" s="19">
        <v>1152</v>
      </c>
      <c r="Y17" s="19">
        <v>583</v>
      </c>
      <c r="Z17" s="14">
        <f t="shared" si="1"/>
        <v>25893</v>
      </c>
    </row>
    <row r="18" spans="1:26" s="2" customFormat="1" ht="15.75">
      <c r="A18" s="6" t="s">
        <v>26</v>
      </c>
      <c r="B18" s="19">
        <f t="shared" si="0"/>
        <v>3287</v>
      </c>
      <c r="C18" s="19">
        <f t="shared" si="2"/>
        <v>2086</v>
      </c>
      <c r="D18" s="19">
        <v>1120</v>
      </c>
      <c r="E18" s="19">
        <v>797</v>
      </c>
      <c r="F18" s="20">
        <v>287</v>
      </c>
      <c r="G18" s="20">
        <v>158</v>
      </c>
      <c r="H18" s="20">
        <v>286</v>
      </c>
      <c r="I18" s="20">
        <v>162</v>
      </c>
      <c r="J18" s="19">
        <v>278</v>
      </c>
      <c r="K18" s="19">
        <v>163</v>
      </c>
      <c r="L18" s="20">
        <v>323</v>
      </c>
      <c r="M18" s="20">
        <v>190</v>
      </c>
      <c r="N18" s="19">
        <v>267</v>
      </c>
      <c r="O18" s="19">
        <v>139</v>
      </c>
      <c r="P18" s="20">
        <v>202</v>
      </c>
      <c r="Q18" s="20">
        <v>103</v>
      </c>
      <c r="R18" s="19">
        <v>179</v>
      </c>
      <c r="S18" s="19">
        <v>105</v>
      </c>
      <c r="T18" s="20">
        <v>152</v>
      </c>
      <c r="U18" s="20">
        <v>124</v>
      </c>
      <c r="V18" s="19">
        <v>96</v>
      </c>
      <c r="W18" s="19">
        <v>85</v>
      </c>
      <c r="X18" s="19">
        <v>97</v>
      </c>
      <c r="Y18" s="19">
        <v>60</v>
      </c>
      <c r="Z18" s="14">
        <f t="shared" si="1"/>
        <v>5373</v>
      </c>
    </row>
    <row r="19" spans="1:26" s="2" customFormat="1" ht="15.75">
      <c r="A19" s="17" t="s">
        <v>27</v>
      </c>
      <c r="B19" s="19">
        <f t="shared" si="0"/>
        <v>5461</v>
      </c>
      <c r="C19" s="19">
        <f t="shared" si="2"/>
        <v>5615</v>
      </c>
      <c r="D19" s="19">
        <v>24</v>
      </c>
      <c r="E19" s="19">
        <v>11</v>
      </c>
      <c r="F19" s="20">
        <v>19</v>
      </c>
      <c r="G19" s="20">
        <v>24</v>
      </c>
      <c r="H19" s="20">
        <v>46</v>
      </c>
      <c r="I19" s="20">
        <v>49</v>
      </c>
      <c r="J19" s="19">
        <v>84</v>
      </c>
      <c r="K19" s="19">
        <v>90</v>
      </c>
      <c r="L19" s="20">
        <v>214</v>
      </c>
      <c r="M19" s="20">
        <v>229</v>
      </c>
      <c r="N19" s="19">
        <v>492</v>
      </c>
      <c r="O19" s="19">
        <v>401</v>
      </c>
      <c r="P19" s="20">
        <v>521</v>
      </c>
      <c r="Q19" s="20">
        <v>504</v>
      </c>
      <c r="R19" s="19">
        <v>792</v>
      </c>
      <c r="S19" s="19">
        <v>837</v>
      </c>
      <c r="T19" s="20">
        <v>1163</v>
      </c>
      <c r="U19" s="20">
        <v>1357</v>
      </c>
      <c r="V19" s="19">
        <v>1089</v>
      </c>
      <c r="W19" s="19">
        <v>1222</v>
      </c>
      <c r="X19" s="19">
        <v>1017</v>
      </c>
      <c r="Y19" s="19">
        <v>891</v>
      </c>
      <c r="Z19" s="14">
        <f t="shared" si="1"/>
        <v>11076</v>
      </c>
    </row>
    <row r="20" spans="1:26" s="2" customFormat="1" ht="15.75">
      <c r="A20" s="6" t="s">
        <v>28</v>
      </c>
      <c r="B20" s="19">
        <f t="shared" si="0"/>
        <v>765</v>
      </c>
      <c r="C20" s="19">
        <f t="shared" si="2"/>
        <v>713</v>
      </c>
      <c r="D20" s="19">
        <v>67</v>
      </c>
      <c r="E20" s="19">
        <v>57</v>
      </c>
      <c r="F20" s="20">
        <v>2</v>
      </c>
      <c r="G20" s="20">
        <v>2</v>
      </c>
      <c r="H20" s="20">
        <v>4</v>
      </c>
      <c r="I20" s="20">
        <v>3</v>
      </c>
      <c r="J20" s="19">
        <v>24</v>
      </c>
      <c r="K20" s="19">
        <v>27</v>
      </c>
      <c r="L20" s="20">
        <v>34</v>
      </c>
      <c r="M20" s="20">
        <v>62</v>
      </c>
      <c r="N20" s="19">
        <v>58</v>
      </c>
      <c r="O20" s="19">
        <v>56</v>
      </c>
      <c r="P20" s="20">
        <v>58</v>
      </c>
      <c r="Q20" s="20">
        <v>45</v>
      </c>
      <c r="R20" s="19">
        <v>65</v>
      </c>
      <c r="S20" s="19">
        <v>49</v>
      </c>
      <c r="T20" s="20">
        <v>67</v>
      </c>
      <c r="U20" s="20">
        <v>95</v>
      </c>
      <c r="V20" s="19">
        <v>95</v>
      </c>
      <c r="W20" s="19">
        <v>121</v>
      </c>
      <c r="X20" s="19">
        <v>291</v>
      </c>
      <c r="Y20" s="19">
        <v>196</v>
      </c>
      <c r="Z20" s="14">
        <f t="shared" si="1"/>
        <v>1478</v>
      </c>
    </row>
    <row r="21" spans="1:26" s="2" customFormat="1" ht="15.75">
      <c r="A21" s="17" t="s">
        <v>29</v>
      </c>
      <c r="B21" s="19">
        <f t="shared" si="0"/>
        <v>53</v>
      </c>
      <c r="C21" s="19">
        <f t="shared" si="2"/>
        <v>35</v>
      </c>
      <c r="D21" s="19">
        <v>0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19">
        <v>0</v>
      </c>
      <c r="K21" s="19">
        <v>0</v>
      </c>
      <c r="L21" s="20">
        <v>0</v>
      </c>
      <c r="M21" s="20">
        <v>0</v>
      </c>
      <c r="N21" s="19">
        <v>0</v>
      </c>
      <c r="O21" s="19">
        <v>0</v>
      </c>
      <c r="P21" s="20">
        <v>0</v>
      </c>
      <c r="Q21" s="20">
        <v>0</v>
      </c>
      <c r="R21" s="19">
        <v>0</v>
      </c>
      <c r="S21" s="19">
        <v>0</v>
      </c>
      <c r="T21" s="20">
        <v>0</v>
      </c>
      <c r="U21" s="20">
        <v>0</v>
      </c>
      <c r="V21" s="19">
        <v>2</v>
      </c>
      <c r="W21" s="19">
        <v>5</v>
      </c>
      <c r="X21" s="19">
        <v>51</v>
      </c>
      <c r="Y21" s="19">
        <v>30</v>
      </c>
      <c r="Z21" s="14">
        <f t="shared" si="1"/>
        <v>88</v>
      </c>
    </row>
    <row r="22" spans="1:26" s="2" customFormat="1" ht="15.75">
      <c r="A22" s="6" t="s">
        <v>30</v>
      </c>
      <c r="B22" s="19">
        <f t="shared" si="0"/>
        <v>18</v>
      </c>
      <c r="C22" s="19">
        <f t="shared" si="2"/>
        <v>10</v>
      </c>
      <c r="D22" s="19">
        <v>0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19">
        <v>0</v>
      </c>
      <c r="K22" s="19">
        <v>0</v>
      </c>
      <c r="L22" s="20">
        <v>0</v>
      </c>
      <c r="M22" s="20">
        <v>0</v>
      </c>
      <c r="N22" s="19">
        <v>0</v>
      </c>
      <c r="O22" s="19">
        <v>0</v>
      </c>
      <c r="P22" s="20">
        <v>0</v>
      </c>
      <c r="Q22" s="20">
        <v>0</v>
      </c>
      <c r="R22" s="19">
        <v>0</v>
      </c>
      <c r="S22" s="19">
        <v>0</v>
      </c>
      <c r="T22" s="20">
        <v>0</v>
      </c>
      <c r="U22" s="20">
        <v>0</v>
      </c>
      <c r="V22" s="19">
        <v>1</v>
      </c>
      <c r="W22" s="19">
        <v>3</v>
      </c>
      <c r="X22" s="19">
        <v>17</v>
      </c>
      <c r="Y22" s="19">
        <v>7</v>
      </c>
      <c r="Z22" s="14">
        <f t="shared" si="1"/>
        <v>28</v>
      </c>
    </row>
    <row r="23" spans="1:26" s="2" customFormat="1" ht="15.75">
      <c r="A23" s="17" t="s">
        <v>31</v>
      </c>
      <c r="B23" s="19">
        <f t="shared" si="0"/>
        <v>3651</v>
      </c>
      <c r="C23" s="19">
        <f t="shared" si="2"/>
        <v>6190</v>
      </c>
      <c r="D23" s="19">
        <v>2</v>
      </c>
      <c r="E23" s="19">
        <v>0</v>
      </c>
      <c r="F23" s="20">
        <v>1</v>
      </c>
      <c r="G23" s="20">
        <v>1</v>
      </c>
      <c r="H23" s="20">
        <v>0</v>
      </c>
      <c r="I23" s="20">
        <v>1</v>
      </c>
      <c r="J23" s="19">
        <v>3</v>
      </c>
      <c r="K23" s="19">
        <v>18</v>
      </c>
      <c r="L23" s="20">
        <v>7</v>
      </c>
      <c r="M23" s="20">
        <v>70</v>
      </c>
      <c r="N23" s="19">
        <v>18</v>
      </c>
      <c r="O23" s="19">
        <v>73</v>
      </c>
      <c r="P23" s="20">
        <v>14</v>
      </c>
      <c r="Q23" s="20">
        <v>58</v>
      </c>
      <c r="R23" s="19">
        <v>40</v>
      </c>
      <c r="S23" s="19">
        <v>92</v>
      </c>
      <c r="T23" s="20">
        <v>102</v>
      </c>
      <c r="U23" s="20">
        <v>417</v>
      </c>
      <c r="V23" s="19">
        <v>420</v>
      </c>
      <c r="W23" s="19">
        <v>1164</v>
      </c>
      <c r="X23" s="19">
        <v>3044</v>
      </c>
      <c r="Y23" s="19">
        <v>4296</v>
      </c>
      <c r="Z23" s="14">
        <f t="shared" si="1"/>
        <v>9841</v>
      </c>
    </row>
    <row r="24" spans="1:26" s="2" customFormat="1" ht="15.75">
      <c r="A24" s="6" t="s">
        <v>32</v>
      </c>
      <c r="B24" s="19">
        <f t="shared" si="0"/>
        <v>582</v>
      </c>
      <c r="C24" s="19">
        <f t="shared" si="2"/>
        <v>1429</v>
      </c>
      <c r="D24" s="19">
        <v>94</v>
      </c>
      <c r="E24" s="19">
        <v>90</v>
      </c>
      <c r="F24" s="20">
        <v>1</v>
      </c>
      <c r="G24" s="20">
        <v>1</v>
      </c>
      <c r="H24" s="20">
        <v>0</v>
      </c>
      <c r="I24" s="20">
        <v>0</v>
      </c>
      <c r="J24" s="19">
        <v>3</v>
      </c>
      <c r="K24" s="19">
        <v>4</v>
      </c>
      <c r="L24" s="20">
        <v>3</v>
      </c>
      <c r="M24" s="20">
        <v>35</v>
      </c>
      <c r="N24" s="19">
        <v>9</v>
      </c>
      <c r="O24" s="19">
        <v>39</v>
      </c>
      <c r="P24" s="20">
        <v>8</v>
      </c>
      <c r="Q24" s="20">
        <v>24</v>
      </c>
      <c r="R24" s="19">
        <v>11</v>
      </c>
      <c r="S24" s="19">
        <v>24</v>
      </c>
      <c r="T24" s="20">
        <v>9</v>
      </c>
      <c r="U24" s="20">
        <v>36</v>
      </c>
      <c r="V24" s="19">
        <v>31</v>
      </c>
      <c r="W24" s="19">
        <v>134</v>
      </c>
      <c r="X24" s="19">
        <v>413</v>
      </c>
      <c r="Y24" s="19">
        <v>1042</v>
      </c>
      <c r="Z24" s="14">
        <f t="shared" si="1"/>
        <v>2011</v>
      </c>
    </row>
    <row r="25" spans="1:26" s="2" customFormat="1" ht="15.75">
      <c r="A25" s="6" t="s">
        <v>33</v>
      </c>
      <c r="B25" s="19">
        <f t="shared" si="0"/>
        <v>33</v>
      </c>
      <c r="C25" s="19">
        <f t="shared" si="2"/>
        <v>156</v>
      </c>
      <c r="D25" s="19">
        <v>0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19">
        <v>0</v>
      </c>
      <c r="K25" s="19">
        <v>0</v>
      </c>
      <c r="L25" s="20">
        <v>0</v>
      </c>
      <c r="M25" s="20">
        <v>1</v>
      </c>
      <c r="N25" s="19">
        <v>0</v>
      </c>
      <c r="O25" s="19">
        <v>0</v>
      </c>
      <c r="P25" s="20">
        <v>0</v>
      </c>
      <c r="Q25" s="20">
        <v>0</v>
      </c>
      <c r="R25" s="19">
        <v>0</v>
      </c>
      <c r="S25" s="19">
        <v>1</v>
      </c>
      <c r="T25" s="20">
        <v>0</v>
      </c>
      <c r="U25" s="20">
        <v>4</v>
      </c>
      <c r="V25" s="19">
        <v>0</v>
      </c>
      <c r="W25" s="19">
        <v>15</v>
      </c>
      <c r="X25" s="19">
        <v>33</v>
      </c>
      <c r="Y25" s="19">
        <v>135</v>
      </c>
      <c r="Z25" s="14">
        <f t="shared" si="1"/>
        <v>189</v>
      </c>
    </row>
    <row r="26" spans="1:26" s="2" customFormat="1" ht="15.75">
      <c r="A26" s="6" t="s">
        <v>34</v>
      </c>
      <c r="B26" s="19">
        <f t="shared" si="0"/>
        <v>103</v>
      </c>
      <c r="C26" s="19">
        <f t="shared" si="2"/>
        <v>1573</v>
      </c>
      <c r="D26" s="19">
        <v>0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19">
        <v>1</v>
      </c>
      <c r="K26" s="19">
        <v>1</v>
      </c>
      <c r="L26" s="20">
        <v>3</v>
      </c>
      <c r="M26" s="20">
        <v>3</v>
      </c>
      <c r="N26" s="19">
        <v>4</v>
      </c>
      <c r="O26" s="19">
        <v>4</v>
      </c>
      <c r="P26" s="20">
        <v>5</v>
      </c>
      <c r="Q26" s="20">
        <v>5</v>
      </c>
      <c r="R26" s="19">
        <v>3</v>
      </c>
      <c r="S26" s="19">
        <v>8</v>
      </c>
      <c r="T26" s="20">
        <v>3</v>
      </c>
      <c r="U26" s="20">
        <v>13</v>
      </c>
      <c r="V26" s="19">
        <v>12</v>
      </c>
      <c r="W26" s="19">
        <v>56</v>
      </c>
      <c r="X26" s="19">
        <v>72</v>
      </c>
      <c r="Y26" s="19">
        <v>1483</v>
      </c>
      <c r="Z26" s="14">
        <f t="shared" si="1"/>
        <v>1676</v>
      </c>
    </row>
    <row r="27" spans="1:26" s="5" customFormat="1" ht="15.75">
      <c r="A27" s="6" t="s">
        <v>38</v>
      </c>
      <c r="B27" s="21">
        <f>SUM(B4:B26)</f>
        <v>51364</v>
      </c>
      <c r="C27" s="21">
        <f>SUM(C4:C26)</f>
        <v>49524</v>
      </c>
      <c r="D27" s="21">
        <f aca="true" t="shared" si="3" ref="D27:Y27">SUM(D4:D26)</f>
        <v>2751</v>
      </c>
      <c r="E27" s="21">
        <f t="shared" si="3"/>
        <v>2477</v>
      </c>
      <c r="F27" s="22">
        <f t="shared" si="3"/>
        <v>4039</v>
      </c>
      <c r="G27" s="22">
        <f t="shared" si="3"/>
        <v>3632</v>
      </c>
      <c r="H27" s="22">
        <f t="shared" si="3"/>
        <v>4590</v>
      </c>
      <c r="I27" s="22">
        <f t="shared" si="3"/>
        <v>4165</v>
      </c>
      <c r="J27" s="21">
        <f t="shared" si="3"/>
        <v>4353</v>
      </c>
      <c r="K27" s="21">
        <f t="shared" si="3"/>
        <v>3691</v>
      </c>
      <c r="L27" s="22">
        <f t="shared" si="3"/>
        <v>4597</v>
      </c>
      <c r="M27" s="22">
        <f t="shared" si="3"/>
        <v>4097</v>
      </c>
      <c r="N27" s="21">
        <f t="shared" si="3"/>
        <v>5148</v>
      </c>
      <c r="O27" s="21">
        <f t="shared" si="3"/>
        <v>4428</v>
      </c>
      <c r="P27" s="22">
        <f t="shared" si="3"/>
        <v>4558</v>
      </c>
      <c r="Q27" s="22">
        <f t="shared" si="3"/>
        <v>4197</v>
      </c>
      <c r="R27" s="21">
        <f t="shared" si="3"/>
        <v>4636</v>
      </c>
      <c r="S27" s="21">
        <f t="shared" si="3"/>
        <v>4367</v>
      </c>
      <c r="T27" s="22">
        <f t="shared" si="3"/>
        <v>4790</v>
      </c>
      <c r="U27" s="22">
        <f t="shared" si="3"/>
        <v>4843</v>
      </c>
      <c r="V27" s="21">
        <f t="shared" si="3"/>
        <v>4169</v>
      </c>
      <c r="W27" s="21">
        <f t="shared" si="3"/>
        <v>4410</v>
      </c>
      <c r="X27" s="21">
        <f t="shared" si="3"/>
        <v>7733</v>
      </c>
      <c r="Y27" s="21">
        <f t="shared" si="3"/>
        <v>9217</v>
      </c>
      <c r="Z27" s="18">
        <f>SUM(D27:Y27)</f>
        <v>100888</v>
      </c>
    </row>
  </sheetData>
  <sheetProtection/>
  <mergeCells count="13">
    <mergeCell ref="A1:Z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8" r:id="rId1"/>
  <headerFooter alignWithMargins="0">
    <oddHeader>&amp;C&amp;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2018-01-02T03:23:20Z</cp:lastPrinted>
  <dcterms:created xsi:type="dcterms:W3CDTF">2015-01-07T01:39:01Z</dcterms:created>
  <dcterms:modified xsi:type="dcterms:W3CDTF">2021-01-06T06:59:13Z</dcterms:modified>
  <cp:category/>
  <cp:version/>
  <cp:contentType/>
  <cp:contentStatus/>
</cp:coreProperties>
</file>