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8.5.43.220\電話測試\●戶籍行政課\張卉中\113年1號要掛網\1.人口統計(鄰數.戶籍登記)(表一，看893比較快)\"/>
    </mc:Choice>
  </mc:AlternateContent>
  <xr:revisionPtr revIDLastSave="0" documentId="13_ncr:1_{E9727ED4-6115-4A22-92CB-3EDA631EA5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0年4月份人口統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G18" i="1" l="1"/>
  <c r="G4" i="1"/>
  <c r="G5" i="1"/>
  <c r="G6" i="1"/>
  <c r="G7" i="1"/>
  <c r="G3" i="1" l="1"/>
  <c r="G23" i="1" l="1"/>
  <c r="G24" i="1"/>
  <c r="G25" i="1"/>
  <c r="G26" i="1"/>
  <c r="C27" i="1"/>
  <c r="D27" i="1"/>
  <c r="F27" i="1"/>
  <c r="G8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7" i="1" l="1"/>
</calcChain>
</file>

<file path=xl/sharedStrings.xml><?xml version="1.0" encoding="utf-8"?>
<sst xmlns="http://schemas.openxmlformats.org/spreadsheetml/2006/main" count="32" uniqueCount="32">
  <si>
    <t>鄰數</t>
  </si>
  <si>
    <t>戶數</t>
  </si>
  <si>
    <t>男數</t>
  </si>
  <si>
    <t>女數</t>
  </si>
  <si>
    <t>三隆里</t>
  </si>
  <si>
    <t>上寮里</t>
  </si>
  <si>
    <t>大寮里</t>
  </si>
  <si>
    <t>山頂里</t>
  </si>
  <si>
    <t>中興里</t>
  </si>
  <si>
    <t>中庄里</t>
  </si>
  <si>
    <t>內坑里</t>
  </si>
  <si>
    <t>永芳里</t>
  </si>
  <si>
    <t>江山里</t>
  </si>
  <si>
    <t>忠義里</t>
  </si>
  <si>
    <t>前庄里</t>
  </si>
  <si>
    <t>後庄里</t>
  </si>
  <si>
    <t>拷潭里</t>
  </si>
  <si>
    <t>昭明里</t>
  </si>
  <si>
    <t>琉球里</t>
  </si>
  <si>
    <t>翁園里</t>
  </si>
  <si>
    <t>新厝里</t>
  </si>
  <si>
    <t>會社里</t>
  </si>
  <si>
    <t>會結里</t>
  </si>
  <si>
    <t>溪寮里</t>
  </si>
  <si>
    <t>義仁里</t>
  </si>
  <si>
    <t>義和里</t>
  </si>
  <si>
    <t>過溪里</t>
  </si>
  <si>
    <t>潮寮里</t>
  </si>
  <si>
    <t>里/名稱</t>
    <phoneticPr fontId="1" type="noConversion"/>
  </si>
  <si>
    <t>總  計</t>
    <phoneticPr fontId="1" type="noConversion"/>
  </si>
  <si>
    <t>男女總數</t>
    <phoneticPr fontId="1" type="noConversion"/>
  </si>
  <si>
    <t xml:space="preserve">   113年7月人口統計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</si>
</sst>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i/>
      <sz val="16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9" borderId="0" xfId="0" applyFill="1">
      <alignment vertical="center"/>
    </xf>
    <xf numFmtId="0" fontId="4" fillId="9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2" fillId="8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0946074229102"/>
          <c:y val="9.7142857142857142E-2"/>
          <c:w val="0.76090880117801796"/>
          <c:h val="0.77714285714286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'110年4月份人口統計'!$E$2</c:f>
              <c:strCache>
                <c:ptCount val="1"/>
                <c:pt idx="0">
                  <c:v>男數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'110年4月份人口統計'!$B$3:$B$26</c:f>
              <c:strCache>
                <c:ptCount val="24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中興里</c:v>
                </c:pt>
              </c:strCache>
            </c:strRef>
          </c:cat>
          <c:val>
            <c:numRef>
              <c:f>'110年4月份人口統計'!$E$3:$E$26</c:f>
              <c:numCache>
                <c:formatCode>General</c:formatCode>
                <c:ptCount val="24"/>
                <c:pt idx="0">
                  <c:v>758</c:v>
                </c:pt>
                <c:pt idx="1">
                  <c:v>3579</c:v>
                </c:pt>
                <c:pt idx="2">
                  <c:v>4043</c:v>
                </c:pt>
                <c:pt idx="3">
                  <c:v>1492</c:v>
                </c:pt>
                <c:pt idx="4">
                  <c:v>2678</c:v>
                </c:pt>
                <c:pt idx="5">
                  <c:v>2981</c:v>
                </c:pt>
                <c:pt idx="6">
                  <c:v>2363</c:v>
                </c:pt>
                <c:pt idx="7">
                  <c:v>1250</c:v>
                </c:pt>
                <c:pt idx="8">
                  <c:v>6372</c:v>
                </c:pt>
                <c:pt idx="9">
                  <c:v>4430</c:v>
                </c:pt>
                <c:pt idx="10">
                  <c:v>1012</c:v>
                </c:pt>
                <c:pt idx="11">
                  <c:v>940</c:v>
                </c:pt>
                <c:pt idx="12">
                  <c:v>1483</c:v>
                </c:pt>
                <c:pt idx="13">
                  <c:v>1691</c:v>
                </c:pt>
                <c:pt idx="14">
                  <c:v>969</c:v>
                </c:pt>
                <c:pt idx="15">
                  <c:v>3608</c:v>
                </c:pt>
                <c:pt idx="16">
                  <c:v>4097</c:v>
                </c:pt>
                <c:pt idx="17">
                  <c:v>229</c:v>
                </c:pt>
                <c:pt idx="18">
                  <c:v>3921</c:v>
                </c:pt>
                <c:pt idx="19">
                  <c:v>1259</c:v>
                </c:pt>
                <c:pt idx="20">
                  <c:v>899</c:v>
                </c:pt>
                <c:pt idx="21">
                  <c:v>1029</c:v>
                </c:pt>
                <c:pt idx="22">
                  <c:v>2189</c:v>
                </c:pt>
                <c:pt idx="23">
                  <c:v>3423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F-4A6C-B360-4DB6F0348BED}"/>
            </c:ext>
          </c:extLst>
        </c:ser>
        <c:ser>
          <c:idx val="1"/>
          <c:order val="1"/>
          <c:tx>
            <c:strRef>
              <c:f>'110年4月份人口統計'!$F$2</c:f>
              <c:strCache>
                <c:ptCount val="1"/>
                <c:pt idx="0">
                  <c:v>女數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'110年4月份人口統計'!$B$3:$B$26</c:f>
              <c:strCache>
                <c:ptCount val="24"/>
                <c:pt idx="0">
                  <c:v>拷潭里</c:v>
                </c:pt>
                <c:pt idx="1">
                  <c:v>內坑里</c:v>
                </c:pt>
                <c:pt idx="2">
                  <c:v>大寮里</c:v>
                </c:pt>
                <c:pt idx="3">
                  <c:v>上寮里</c:v>
                </c:pt>
                <c:pt idx="4">
                  <c:v>三隆里</c:v>
                </c:pt>
                <c:pt idx="5">
                  <c:v>琉球里</c:v>
                </c:pt>
                <c:pt idx="6">
                  <c:v>翁園里</c:v>
                </c:pt>
                <c:pt idx="7">
                  <c:v>前庄里</c:v>
                </c:pt>
                <c:pt idx="8">
                  <c:v>中庄里</c:v>
                </c:pt>
                <c:pt idx="9">
                  <c:v>後庄里</c:v>
                </c:pt>
                <c:pt idx="10">
                  <c:v>義仁里</c:v>
                </c:pt>
                <c:pt idx="11">
                  <c:v>新厝里</c:v>
                </c:pt>
                <c:pt idx="12">
                  <c:v>過溪里</c:v>
                </c:pt>
                <c:pt idx="13">
                  <c:v>潮寮里</c:v>
                </c:pt>
                <c:pt idx="14">
                  <c:v>會結里</c:v>
                </c:pt>
                <c:pt idx="15">
                  <c:v>會社里</c:v>
                </c:pt>
                <c:pt idx="16">
                  <c:v>山頂里</c:v>
                </c:pt>
                <c:pt idx="17">
                  <c:v>忠義里</c:v>
                </c:pt>
                <c:pt idx="18">
                  <c:v>永芳里</c:v>
                </c:pt>
                <c:pt idx="19">
                  <c:v>義和里</c:v>
                </c:pt>
                <c:pt idx="20">
                  <c:v>溪寮里</c:v>
                </c:pt>
                <c:pt idx="21">
                  <c:v>江山里</c:v>
                </c:pt>
                <c:pt idx="22">
                  <c:v>昭明里</c:v>
                </c:pt>
                <c:pt idx="23">
                  <c:v>中興里</c:v>
                </c:pt>
              </c:strCache>
            </c:strRef>
          </c:cat>
          <c:val>
            <c:numRef>
              <c:f>'110年4月份人口統計'!$F$3:$F$26</c:f>
              <c:numCache>
                <c:formatCode>General</c:formatCode>
                <c:ptCount val="24"/>
                <c:pt idx="0">
                  <c:v>729</c:v>
                </c:pt>
                <c:pt idx="1">
                  <c:v>3344</c:v>
                </c:pt>
                <c:pt idx="2">
                  <c:v>3952</c:v>
                </c:pt>
                <c:pt idx="3">
                  <c:v>1371</c:v>
                </c:pt>
                <c:pt idx="4">
                  <c:v>2591</c:v>
                </c:pt>
                <c:pt idx="5">
                  <c:v>2894</c:v>
                </c:pt>
                <c:pt idx="6">
                  <c:v>2230</c:v>
                </c:pt>
                <c:pt idx="7">
                  <c:v>1216</c:v>
                </c:pt>
                <c:pt idx="8">
                  <c:v>6427</c:v>
                </c:pt>
                <c:pt idx="9">
                  <c:v>4528</c:v>
                </c:pt>
                <c:pt idx="10">
                  <c:v>903</c:v>
                </c:pt>
                <c:pt idx="11">
                  <c:v>874</c:v>
                </c:pt>
                <c:pt idx="12">
                  <c:v>1383</c:v>
                </c:pt>
                <c:pt idx="13">
                  <c:v>1583</c:v>
                </c:pt>
                <c:pt idx="14">
                  <c:v>834</c:v>
                </c:pt>
                <c:pt idx="15">
                  <c:v>3442</c:v>
                </c:pt>
                <c:pt idx="16">
                  <c:v>4249</c:v>
                </c:pt>
                <c:pt idx="17">
                  <c:v>235</c:v>
                </c:pt>
                <c:pt idx="18">
                  <c:v>3888</c:v>
                </c:pt>
                <c:pt idx="19">
                  <c:v>1179</c:v>
                </c:pt>
                <c:pt idx="20">
                  <c:v>826</c:v>
                </c:pt>
                <c:pt idx="21">
                  <c:v>1034</c:v>
                </c:pt>
                <c:pt idx="22">
                  <c:v>2000</c:v>
                </c:pt>
                <c:pt idx="23">
                  <c:v>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F-4A6C-B360-4DB6F0348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575040"/>
        <c:axId val="142424256"/>
      </c:barChart>
      <c:catAx>
        <c:axId val="2395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0">
              <a:defRPr sz="600" b="1" i="1" u="none" strike="noStrike" baseline="0">
                <a:solidFill>
                  <a:srgbClr val="8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14242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4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39575040"/>
        <c:crosses val="autoZero"/>
        <c:crossBetween val="between"/>
      </c:valAx>
      <c:spPr>
        <a:solidFill>
          <a:srgbClr val="FFFF0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005387293758365"/>
          <c:y val="0.39428571428571563"/>
          <c:w val="9.9476609328318144E-2"/>
          <c:h val="0.14857142857142949"/>
        </c:manualLayout>
      </c:layout>
      <c:overlay val="0"/>
      <c:spPr>
        <a:solidFill>
          <a:srgbClr val="CC99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8080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000000000000677" r="0.75000000000000677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171450</xdr:rowOff>
    </xdr:from>
    <xdr:to>
      <xdr:col>7</xdr:col>
      <xdr:colOff>590550</xdr:colOff>
      <xdr:row>43</xdr:row>
      <xdr:rowOff>152400</xdr:rowOff>
    </xdr:to>
    <xdr:graphicFrame macro="">
      <xdr:nvGraphicFramePr>
        <xdr:cNvPr id="1025" name="圖表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7"/>
  <sheetViews>
    <sheetView tabSelected="1" topLeftCell="A18" zoomScale="205" zoomScaleNormal="205" workbookViewId="0">
      <selection activeCell="H24" sqref="H24"/>
    </sheetView>
  </sheetViews>
  <sheetFormatPr defaultRowHeight="16.2" x14ac:dyDescent="0.3"/>
  <cols>
    <col min="6" max="6" width="9.33203125" customWidth="1"/>
    <col min="7" max="7" width="11.21875" customWidth="1"/>
  </cols>
  <sheetData>
    <row r="1" spans="2:12" ht="22.2" x14ac:dyDescent="0.3">
      <c r="B1" s="1"/>
      <c r="C1" s="2" t="s">
        <v>31</v>
      </c>
      <c r="D1" s="2"/>
      <c r="E1" s="2"/>
      <c r="F1" s="2"/>
      <c r="G1" s="2"/>
    </row>
    <row r="2" spans="2:12" x14ac:dyDescent="0.3">
      <c r="B2" s="4" t="s">
        <v>28</v>
      </c>
      <c r="C2" s="5" t="s">
        <v>0</v>
      </c>
      <c r="D2" s="5" t="s">
        <v>1</v>
      </c>
      <c r="E2" s="5" t="s">
        <v>2</v>
      </c>
      <c r="F2" s="5" t="s">
        <v>3</v>
      </c>
      <c r="G2" s="6" t="s">
        <v>30</v>
      </c>
    </row>
    <row r="3" spans="2:12" x14ac:dyDescent="0.3">
      <c r="B3" s="7" t="s">
        <v>16</v>
      </c>
      <c r="C3" s="8">
        <v>16</v>
      </c>
      <c r="D3" s="8">
        <v>593</v>
      </c>
      <c r="E3" s="9">
        <v>758</v>
      </c>
      <c r="F3" s="10">
        <v>729</v>
      </c>
      <c r="G3" s="11">
        <f>SUM(E3,F3)</f>
        <v>1487</v>
      </c>
    </row>
    <row r="4" spans="2:12" x14ac:dyDescent="0.3">
      <c r="B4" s="7" t="s">
        <v>10</v>
      </c>
      <c r="C4" s="8">
        <v>23</v>
      </c>
      <c r="D4" s="8">
        <v>2981</v>
      </c>
      <c r="E4" s="9">
        <v>3579</v>
      </c>
      <c r="F4" s="10">
        <v>3344</v>
      </c>
      <c r="G4" s="11">
        <f>SUM(E4,F4)</f>
        <v>6923</v>
      </c>
    </row>
    <row r="5" spans="2:12" x14ac:dyDescent="0.3">
      <c r="B5" s="7" t="s">
        <v>6</v>
      </c>
      <c r="C5" s="8">
        <v>43</v>
      </c>
      <c r="D5" s="8">
        <v>3143</v>
      </c>
      <c r="E5" s="9">
        <v>4043</v>
      </c>
      <c r="F5" s="10">
        <v>3952</v>
      </c>
      <c r="G5" s="11">
        <f>SUM(E5,F5)</f>
        <v>7995</v>
      </c>
    </row>
    <row r="6" spans="2:12" x14ac:dyDescent="0.3">
      <c r="B6" s="7" t="s">
        <v>5</v>
      </c>
      <c r="C6" s="8">
        <v>21</v>
      </c>
      <c r="D6" s="8">
        <v>1080</v>
      </c>
      <c r="E6" s="9">
        <v>1492</v>
      </c>
      <c r="F6" s="10">
        <v>1371</v>
      </c>
      <c r="G6" s="11">
        <f>SUM(E6,F6)</f>
        <v>2863</v>
      </c>
    </row>
    <row r="7" spans="2:12" x14ac:dyDescent="0.3">
      <c r="B7" s="7" t="s">
        <v>4</v>
      </c>
      <c r="C7" s="8">
        <v>48</v>
      </c>
      <c r="D7" s="8">
        <v>2117</v>
      </c>
      <c r="E7" s="9">
        <v>2678</v>
      </c>
      <c r="F7" s="10">
        <v>2591</v>
      </c>
      <c r="G7" s="11">
        <f t="shared" ref="G7:G26" si="0">SUM(E7:F7)</f>
        <v>5269</v>
      </c>
      <c r="L7" s="3"/>
    </row>
    <row r="8" spans="2:12" x14ac:dyDescent="0.3">
      <c r="B8" s="7" t="s">
        <v>18</v>
      </c>
      <c r="C8" s="8">
        <v>36</v>
      </c>
      <c r="D8" s="8">
        <v>2360</v>
      </c>
      <c r="E8" s="9">
        <v>2981</v>
      </c>
      <c r="F8" s="10">
        <v>2894</v>
      </c>
      <c r="G8" s="11">
        <f t="shared" si="0"/>
        <v>5875</v>
      </c>
    </row>
    <row r="9" spans="2:12" x14ac:dyDescent="0.3">
      <c r="B9" s="7" t="s">
        <v>19</v>
      </c>
      <c r="C9" s="8">
        <v>23</v>
      </c>
      <c r="D9" s="8">
        <v>1708</v>
      </c>
      <c r="E9" s="9">
        <v>2363</v>
      </c>
      <c r="F9" s="10">
        <v>2230</v>
      </c>
      <c r="G9" s="11">
        <f t="shared" si="0"/>
        <v>4593</v>
      </c>
    </row>
    <row r="10" spans="2:12" x14ac:dyDescent="0.3">
      <c r="B10" s="7" t="s">
        <v>14</v>
      </c>
      <c r="C10" s="8">
        <v>16</v>
      </c>
      <c r="D10" s="8">
        <v>967</v>
      </c>
      <c r="E10" s="9">
        <v>1250</v>
      </c>
      <c r="F10" s="10">
        <v>1216</v>
      </c>
      <c r="G10" s="11">
        <f t="shared" si="0"/>
        <v>2466</v>
      </c>
    </row>
    <row r="11" spans="2:12" x14ac:dyDescent="0.3">
      <c r="B11" s="7" t="s">
        <v>9</v>
      </c>
      <c r="C11" s="8">
        <v>50</v>
      </c>
      <c r="D11" s="8">
        <v>4910</v>
      </c>
      <c r="E11" s="9">
        <v>6372</v>
      </c>
      <c r="F11" s="10">
        <v>6427</v>
      </c>
      <c r="G11" s="11">
        <f t="shared" si="0"/>
        <v>12799</v>
      </c>
    </row>
    <row r="12" spans="2:12" x14ac:dyDescent="0.3">
      <c r="B12" s="7" t="s">
        <v>15</v>
      </c>
      <c r="C12" s="8">
        <v>44</v>
      </c>
      <c r="D12" s="8">
        <v>3557</v>
      </c>
      <c r="E12" s="9">
        <v>4430</v>
      </c>
      <c r="F12" s="10">
        <v>4528</v>
      </c>
      <c r="G12" s="11">
        <f t="shared" si="0"/>
        <v>8958</v>
      </c>
    </row>
    <row r="13" spans="2:12" x14ac:dyDescent="0.3">
      <c r="B13" s="7" t="s">
        <v>24</v>
      </c>
      <c r="C13" s="8">
        <v>19</v>
      </c>
      <c r="D13" s="8">
        <v>874</v>
      </c>
      <c r="E13" s="9">
        <v>1012</v>
      </c>
      <c r="F13" s="10">
        <v>903</v>
      </c>
      <c r="G13" s="11">
        <f t="shared" si="0"/>
        <v>1915</v>
      </c>
    </row>
    <row r="14" spans="2:12" x14ac:dyDescent="0.3">
      <c r="B14" s="7" t="s">
        <v>20</v>
      </c>
      <c r="C14" s="8">
        <v>15</v>
      </c>
      <c r="D14" s="8">
        <v>741</v>
      </c>
      <c r="E14" s="9">
        <v>940</v>
      </c>
      <c r="F14" s="10">
        <v>874</v>
      </c>
      <c r="G14" s="11">
        <f t="shared" si="0"/>
        <v>1814</v>
      </c>
    </row>
    <row r="15" spans="2:12" x14ac:dyDescent="0.3">
      <c r="B15" s="7" t="s">
        <v>26</v>
      </c>
      <c r="C15" s="8">
        <v>12</v>
      </c>
      <c r="D15" s="8">
        <v>1122</v>
      </c>
      <c r="E15" s="9">
        <v>1483</v>
      </c>
      <c r="F15" s="10">
        <v>1383</v>
      </c>
      <c r="G15" s="11">
        <f t="shared" si="0"/>
        <v>2866</v>
      </c>
    </row>
    <row r="16" spans="2:12" x14ac:dyDescent="0.3">
      <c r="B16" s="7" t="s">
        <v>27</v>
      </c>
      <c r="C16" s="8">
        <v>24</v>
      </c>
      <c r="D16" s="8">
        <v>1167</v>
      </c>
      <c r="E16" s="9">
        <v>1691</v>
      </c>
      <c r="F16" s="10">
        <v>1583</v>
      </c>
      <c r="G16" s="11">
        <f t="shared" si="0"/>
        <v>3274</v>
      </c>
    </row>
    <row r="17" spans="2:7" x14ac:dyDescent="0.3">
      <c r="B17" s="7" t="s">
        <v>22</v>
      </c>
      <c r="C17" s="8">
        <v>15</v>
      </c>
      <c r="D17" s="8">
        <v>766</v>
      </c>
      <c r="E17" s="9">
        <v>969</v>
      </c>
      <c r="F17" s="10">
        <v>834</v>
      </c>
      <c r="G17" s="11">
        <f t="shared" si="0"/>
        <v>1803</v>
      </c>
    </row>
    <row r="18" spans="2:7" x14ac:dyDescent="0.3">
      <c r="B18" s="7" t="s">
        <v>21</v>
      </c>
      <c r="C18" s="8">
        <v>42</v>
      </c>
      <c r="D18" s="8">
        <v>3171</v>
      </c>
      <c r="E18" s="9">
        <v>3608</v>
      </c>
      <c r="F18" s="10">
        <v>3442</v>
      </c>
      <c r="G18" s="11">
        <f t="shared" si="0"/>
        <v>7050</v>
      </c>
    </row>
    <row r="19" spans="2:7" x14ac:dyDescent="0.3">
      <c r="B19" s="7" t="s">
        <v>7</v>
      </c>
      <c r="C19" s="8">
        <v>53</v>
      </c>
      <c r="D19" s="8">
        <v>3281</v>
      </c>
      <c r="E19" s="9">
        <v>4097</v>
      </c>
      <c r="F19" s="10">
        <v>4249</v>
      </c>
      <c r="G19" s="11">
        <f t="shared" si="0"/>
        <v>8346</v>
      </c>
    </row>
    <row r="20" spans="2:7" x14ac:dyDescent="0.3">
      <c r="B20" s="7" t="s">
        <v>13</v>
      </c>
      <c r="C20" s="8">
        <v>9</v>
      </c>
      <c r="D20" s="8">
        <v>200</v>
      </c>
      <c r="E20" s="9">
        <v>229</v>
      </c>
      <c r="F20" s="10">
        <v>235</v>
      </c>
      <c r="G20" s="11">
        <f t="shared" si="0"/>
        <v>464</v>
      </c>
    </row>
    <row r="21" spans="2:7" x14ac:dyDescent="0.3">
      <c r="B21" s="7" t="s">
        <v>11</v>
      </c>
      <c r="C21" s="8">
        <v>57</v>
      </c>
      <c r="D21" s="8">
        <v>3011</v>
      </c>
      <c r="E21" s="9">
        <v>3921</v>
      </c>
      <c r="F21" s="10">
        <v>3888</v>
      </c>
      <c r="G21" s="11">
        <f t="shared" si="0"/>
        <v>7809</v>
      </c>
    </row>
    <row r="22" spans="2:7" x14ac:dyDescent="0.3">
      <c r="B22" s="7" t="s">
        <v>25</v>
      </c>
      <c r="C22" s="8">
        <v>21</v>
      </c>
      <c r="D22" s="8">
        <v>1040</v>
      </c>
      <c r="E22" s="9">
        <v>1259</v>
      </c>
      <c r="F22" s="10">
        <v>1179</v>
      </c>
      <c r="G22" s="11">
        <f t="shared" si="0"/>
        <v>2438</v>
      </c>
    </row>
    <row r="23" spans="2:7" x14ac:dyDescent="0.3">
      <c r="B23" s="7" t="s">
        <v>23</v>
      </c>
      <c r="C23" s="8">
        <v>16</v>
      </c>
      <c r="D23" s="8">
        <v>675</v>
      </c>
      <c r="E23" s="9">
        <v>899</v>
      </c>
      <c r="F23" s="10">
        <v>826</v>
      </c>
      <c r="G23" s="11">
        <f t="shared" si="0"/>
        <v>1725</v>
      </c>
    </row>
    <row r="24" spans="2:7" x14ac:dyDescent="0.3">
      <c r="B24" s="7" t="s">
        <v>12</v>
      </c>
      <c r="C24" s="8">
        <v>15</v>
      </c>
      <c r="D24" s="8">
        <v>817</v>
      </c>
      <c r="E24" s="9">
        <v>1029</v>
      </c>
      <c r="F24" s="10">
        <v>1034</v>
      </c>
      <c r="G24" s="11">
        <f t="shared" si="0"/>
        <v>2063</v>
      </c>
    </row>
    <row r="25" spans="2:7" x14ac:dyDescent="0.3">
      <c r="B25" s="7" t="s">
        <v>17</v>
      </c>
      <c r="C25" s="8">
        <v>29</v>
      </c>
      <c r="D25" s="8">
        <v>1856</v>
      </c>
      <c r="E25" s="9">
        <v>2189</v>
      </c>
      <c r="F25" s="10">
        <v>2000</v>
      </c>
      <c r="G25" s="11">
        <f t="shared" si="0"/>
        <v>4189</v>
      </c>
    </row>
    <row r="26" spans="2:7" x14ac:dyDescent="0.3">
      <c r="B26" s="7" t="s">
        <v>8</v>
      </c>
      <c r="C26" s="8">
        <v>64</v>
      </c>
      <c r="D26" s="8">
        <v>3050</v>
      </c>
      <c r="E26" s="9">
        <v>3423</v>
      </c>
      <c r="F26" s="10">
        <v>3558</v>
      </c>
      <c r="G26" s="11">
        <f t="shared" si="0"/>
        <v>6981</v>
      </c>
    </row>
    <row r="27" spans="2:7" x14ac:dyDescent="0.3">
      <c r="B27" s="12" t="s">
        <v>29</v>
      </c>
      <c r="C27" s="13">
        <f>SUM(C3:C26)</f>
        <v>711</v>
      </c>
      <c r="D27" s="13">
        <f>SUM(D3:D26)</f>
        <v>45187</v>
      </c>
      <c r="E27" s="13">
        <f>SUM(E3:E26)</f>
        <v>56695</v>
      </c>
      <c r="F27" s="13">
        <f>SUM(F3:F26)</f>
        <v>55270</v>
      </c>
      <c r="G27" s="13">
        <f>SUM(G3:G26)</f>
        <v>111965</v>
      </c>
    </row>
  </sheetData>
  <phoneticPr fontId="1" type="noConversion"/>
  <printOptions horizontalCentered="1"/>
  <pageMargins left="1.03" right="0.74803149606299213" top="0.31496062992125984" bottom="0.98425196850393704" header="0.31496062992125984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110年4月份人口統計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高雄市大寮戶政事務01</cp:lastModifiedBy>
  <cp:lastPrinted>2018-01-02T02:13:30Z</cp:lastPrinted>
  <dcterms:created xsi:type="dcterms:W3CDTF">2015-01-07T07:44:40Z</dcterms:created>
  <dcterms:modified xsi:type="dcterms:W3CDTF">2024-07-31T12:13:50Z</dcterms:modified>
</cp:coreProperties>
</file>