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103\"/>
    </mc:Choice>
  </mc:AlternateContent>
  <xr:revisionPtr revIDLastSave="0" documentId="13_ncr:1_{C9E7C6D7-66C9-47CB-A246-628EA957355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年3月填報用" sheetId="1" r:id="rId1"/>
    <sheet name="工作表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I16" i="1"/>
  <c r="H16" i="1"/>
  <c r="J15" i="1"/>
  <c r="J14" i="1"/>
  <c r="J13" i="1"/>
  <c r="J12" i="1"/>
  <c r="J11" i="1"/>
  <c r="J23" i="1"/>
  <c r="J22" i="1"/>
  <c r="C25" i="1"/>
  <c r="B25" i="1"/>
  <c r="K15" i="1"/>
  <c r="K14" i="1" l="1"/>
  <c r="K13" i="1"/>
  <c r="J24" i="1"/>
  <c r="J16" i="1"/>
  <c r="D25" i="1"/>
</calcChain>
</file>

<file path=xl/sharedStrings.xml><?xml version="1.0" encoding="utf-8"?>
<sst xmlns="http://schemas.openxmlformats.org/spreadsheetml/2006/main" count="39" uniqueCount="32">
  <si>
    <t>  年　齡　層  </t>
    <phoneticPr fontId="2" type="noConversion"/>
  </si>
  <si>
    <t> 人　　　　　　　　口　　　　　　　　數 </t>
    <phoneticPr fontId="2" type="noConversion"/>
  </si>
  <si>
    <t>男</t>
  </si>
  <si>
    <t>女</t>
  </si>
  <si>
    <t>合　　計</t>
  </si>
  <si>
    <t>0~4歲</t>
  </si>
  <si>
    <t>5~9歲</t>
  </si>
  <si>
    <t>10~14歲</t>
  </si>
  <si>
    <t>15~19歲</t>
  </si>
  <si>
    <t>20~24歲</t>
  </si>
  <si>
    <t>25~29歲</t>
  </si>
  <si>
    <t>30~34歲</t>
  </si>
  <si>
    <t>35~39歲</t>
  </si>
  <si>
    <t>40~44歲</t>
  </si>
  <si>
    <t>45~49歲</t>
  </si>
  <si>
    <t>50~54歲</t>
  </si>
  <si>
    <t>55~59歲</t>
  </si>
  <si>
    <t>60~64歲</t>
  </si>
  <si>
    <t>65~69歲</t>
  </si>
  <si>
    <t>70~74歲</t>
  </si>
  <si>
    <t>75~79歲</t>
  </si>
  <si>
    <t>80~84歲</t>
  </si>
  <si>
    <t>85~89歲</t>
  </si>
  <si>
    <t>90~94歲</t>
  </si>
  <si>
    <t>95~99歲</t>
  </si>
  <si>
    <t>100歳以上</t>
    <phoneticPr fontId="2" type="noConversion"/>
  </si>
  <si>
    <t>總計</t>
  </si>
  <si>
    <t>合計</t>
    <phoneticPr fontId="2" type="noConversion"/>
  </si>
  <si>
    <t>合計</t>
    <phoneticPr fontId="2" type="noConversion"/>
  </si>
  <si>
    <t>65~89</t>
    <phoneticPr fontId="2" type="noConversion"/>
  </si>
  <si>
    <t>90~99</t>
    <phoneticPr fontId="2" type="noConversion"/>
  </si>
  <si>
    <t>高雄市橋頭區                                   111年3月份按性別及年齡層人口數統計表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</si>
</sst>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N18" sqref="N18"/>
    </sheetView>
  </sheetViews>
  <sheetFormatPr defaultRowHeight="16.5" x14ac:dyDescent="0.25"/>
  <cols>
    <col min="1" max="1" width="16.25" customWidth="1"/>
    <col min="2" max="2" width="16" customWidth="1"/>
    <col min="3" max="3" width="15.25" customWidth="1"/>
    <col min="4" max="4" width="17.125" customWidth="1"/>
    <col min="6" max="11" width="8.875" style="2" hidden="1" customWidth="1"/>
    <col min="12" max="12" width="8.875" style="2"/>
  </cols>
  <sheetData>
    <row r="1" spans="1:11" ht="54" customHeight="1" x14ac:dyDescent="0.25">
      <c r="A1" s="14" t="s">
        <v>31</v>
      </c>
      <c r="B1" s="15"/>
      <c r="C1" s="15"/>
      <c r="D1" s="15"/>
    </row>
    <row r="2" spans="1:11" ht="30" customHeight="1" x14ac:dyDescent="0.25">
      <c r="A2" s="16" t="s">
        <v>0</v>
      </c>
      <c r="B2" s="16" t="s">
        <v>1</v>
      </c>
      <c r="C2" s="16"/>
      <c r="D2" s="16"/>
    </row>
    <row r="3" spans="1:11" ht="30" customHeight="1" x14ac:dyDescent="0.25">
      <c r="A3" s="16"/>
      <c r="B3" s="8" t="s">
        <v>2</v>
      </c>
      <c r="C3" s="8" t="s">
        <v>3</v>
      </c>
      <c r="D3" s="8" t="s">
        <v>4</v>
      </c>
    </row>
    <row r="4" spans="1:11" ht="16.5" customHeight="1" x14ac:dyDescent="0.25">
      <c r="A4" s="9" t="s">
        <v>5</v>
      </c>
      <c r="B4" s="7">
        <v>718</v>
      </c>
      <c r="C4" s="7">
        <v>726</v>
      </c>
      <c r="D4" s="7">
        <f t="shared" ref="D4:D25" si="0">SUM(B4:C4)</f>
        <v>1444</v>
      </c>
    </row>
    <row r="5" spans="1:11" x14ac:dyDescent="0.25">
      <c r="A5" s="9" t="s">
        <v>6</v>
      </c>
      <c r="B5" s="7">
        <v>773</v>
      </c>
      <c r="C5" s="7">
        <v>717</v>
      </c>
      <c r="D5" s="7">
        <f t="shared" si="0"/>
        <v>1490</v>
      </c>
    </row>
    <row r="6" spans="1:11" x14ac:dyDescent="0.25">
      <c r="A6" s="9" t="s">
        <v>7</v>
      </c>
      <c r="B6" s="7">
        <v>638</v>
      </c>
      <c r="C6" s="7">
        <v>602</v>
      </c>
      <c r="D6" s="7">
        <f t="shared" si="0"/>
        <v>1240</v>
      </c>
    </row>
    <row r="7" spans="1:11" x14ac:dyDescent="0.25">
      <c r="A7" s="9" t="s">
        <v>8</v>
      </c>
      <c r="B7" s="7">
        <v>849</v>
      </c>
      <c r="C7" s="7">
        <v>783</v>
      </c>
      <c r="D7" s="7">
        <f t="shared" si="0"/>
        <v>1632</v>
      </c>
    </row>
    <row r="8" spans="1:11" x14ac:dyDescent="0.25">
      <c r="A8" s="9" t="s">
        <v>9</v>
      </c>
      <c r="B8" s="7">
        <v>1149</v>
      </c>
      <c r="C8" s="7">
        <v>1084</v>
      </c>
      <c r="D8" s="7">
        <f t="shared" si="0"/>
        <v>2233</v>
      </c>
    </row>
    <row r="9" spans="1:11" x14ac:dyDescent="0.25">
      <c r="A9" s="9" t="s">
        <v>10</v>
      </c>
      <c r="B9" s="7">
        <v>1513</v>
      </c>
      <c r="C9" s="7">
        <v>1413</v>
      </c>
      <c r="D9" s="7">
        <f t="shared" si="0"/>
        <v>2926</v>
      </c>
    </row>
    <row r="10" spans="1:11" x14ac:dyDescent="0.25">
      <c r="A10" s="9" t="s">
        <v>11</v>
      </c>
      <c r="B10" s="7">
        <v>1610</v>
      </c>
      <c r="C10" s="7">
        <v>1464</v>
      </c>
      <c r="D10" s="7">
        <f t="shared" si="0"/>
        <v>3074</v>
      </c>
    </row>
    <row r="11" spans="1:11" x14ac:dyDescent="0.25">
      <c r="A11" s="9" t="s">
        <v>12</v>
      </c>
      <c r="B11" s="7">
        <v>1604</v>
      </c>
      <c r="C11" s="7">
        <v>1485</v>
      </c>
      <c r="D11" s="7">
        <f t="shared" si="0"/>
        <v>3089</v>
      </c>
      <c r="G11" s="3" t="s">
        <v>18</v>
      </c>
      <c r="H11" s="1">
        <v>1369</v>
      </c>
      <c r="I11" s="1">
        <v>1388</v>
      </c>
      <c r="J11" s="4">
        <f t="shared" ref="J11:J15" si="1">SUM(H11:I11)</f>
        <v>2757</v>
      </c>
    </row>
    <row r="12" spans="1:11" x14ac:dyDescent="0.25">
      <c r="A12" s="9" t="s">
        <v>13</v>
      </c>
      <c r="B12" s="7">
        <v>1820</v>
      </c>
      <c r="C12" s="7">
        <v>1715</v>
      </c>
      <c r="D12" s="7">
        <f t="shared" si="0"/>
        <v>3535</v>
      </c>
      <c r="G12" s="3" t="s">
        <v>19</v>
      </c>
      <c r="H12" s="1">
        <v>782</v>
      </c>
      <c r="I12" s="1">
        <v>812</v>
      </c>
      <c r="J12" s="4">
        <f t="shared" si="1"/>
        <v>1594</v>
      </c>
    </row>
    <row r="13" spans="1:11" x14ac:dyDescent="0.25">
      <c r="A13" s="9" t="s">
        <v>14</v>
      </c>
      <c r="B13" s="7">
        <v>1576</v>
      </c>
      <c r="C13" s="7">
        <v>1474</v>
      </c>
      <c r="D13" s="7">
        <f t="shared" si="0"/>
        <v>3050</v>
      </c>
      <c r="F13" s="2" t="s">
        <v>29</v>
      </c>
      <c r="G13" s="3" t="s">
        <v>20</v>
      </c>
      <c r="H13" s="1">
        <v>522</v>
      </c>
      <c r="I13" s="1">
        <v>516</v>
      </c>
      <c r="J13" s="4">
        <f t="shared" si="1"/>
        <v>1038</v>
      </c>
      <c r="K13" s="2">
        <f>SUM(D17:D21)</f>
        <v>7159</v>
      </c>
    </row>
    <row r="14" spans="1:11" x14ac:dyDescent="0.25">
      <c r="A14" s="9" t="s">
        <v>15</v>
      </c>
      <c r="B14" s="7">
        <v>1417</v>
      </c>
      <c r="C14" s="7">
        <v>1431</v>
      </c>
      <c r="D14" s="7">
        <f t="shared" si="0"/>
        <v>2848</v>
      </c>
      <c r="F14" s="2" t="s">
        <v>30</v>
      </c>
      <c r="G14" s="3" t="s">
        <v>21</v>
      </c>
      <c r="H14" s="1">
        <v>270</v>
      </c>
      <c r="I14" s="1">
        <v>416</v>
      </c>
      <c r="J14" s="4">
        <f t="shared" si="1"/>
        <v>686</v>
      </c>
      <c r="K14" s="2">
        <f>SUM(D22:D23)</f>
        <v>220</v>
      </c>
    </row>
    <row r="15" spans="1:11" x14ac:dyDescent="0.25">
      <c r="A15" s="9" t="s">
        <v>16</v>
      </c>
      <c r="B15" s="7">
        <v>1516</v>
      </c>
      <c r="C15" s="7">
        <v>1573</v>
      </c>
      <c r="D15" s="7">
        <f t="shared" si="0"/>
        <v>3089</v>
      </c>
      <c r="F15" s="2">
        <v>100</v>
      </c>
      <c r="G15" s="3" t="s">
        <v>22</v>
      </c>
      <c r="H15" s="1">
        <v>159</v>
      </c>
      <c r="I15" s="1">
        <v>272</v>
      </c>
      <c r="J15" s="4">
        <f t="shared" si="1"/>
        <v>431</v>
      </c>
      <c r="K15" s="2">
        <f>D24</f>
        <v>5</v>
      </c>
    </row>
    <row r="16" spans="1:11" x14ac:dyDescent="0.25">
      <c r="A16" s="9" t="s">
        <v>17</v>
      </c>
      <c r="B16" s="7">
        <v>1459</v>
      </c>
      <c r="C16" s="7">
        <v>1590</v>
      </c>
      <c r="D16" s="7">
        <f t="shared" si="0"/>
        <v>3049</v>
      </c>
      <c r="G16" s="5" t="s">
        <v>28</v>
      </c>
      <c r="H16" s="2">
        <f>SUM(H11:H15)</f>
        <v>3102</v>
      </c>
      <c r="I16" s="2">
        <f>SUM(I11:I15)</f>
        <v>3404</v>
      </c>
      <c r="J16" s="6">
        <f>SUM(J11:J15)</f>
        <v>6506</v>
      </c>
    </row>
    <row r="17" spans="1:10" x14ac:dyDescent="0.25">
      <c r="A17" s="9" t="s">
        <v>18</v>
      </c>
      <c r="B17" s="7">
        <v>1367</v>
      </c>
      <c r="C17" s="7">
        <v>1462</v>
      </c>
      <c r="D17" s="7">
        <f t="shared" si="0"/>
        <v>2829</v>
      </c>
    </row>
    <row r="18" spans="1:10" x14ac:dyDescent="0.25">
      <c r="A18" s="9" t="s">
        <v>19</v>
      </c>
      <c r="B18" s="7">
        <v>1012</v>
      </c>
      <c r="C18" s="7">
        <v>1103</v>
      </c>
      <c r="D18" s="7">
        <f t="shared" si="0"/>
        <v>2115</v>
      </c>
    </row>
    <row r="19" spans="1:10" x14ac:dyDescent="0.25">
      <c r="A19" s="9" t="s">
        <v>20</v>
      </c>
      <c r="B19" s="7">
        <v>521</v>
      </c>
      <c r="C19" s="7">
        <v>490</v>
      </c>
      <c r="D19" s="7">
        <f t="shared" si="0"/>
        <v>1011</v>
      </c>
    </row>
    <row r="20" spans="1:10" x14ac:dyDescent="0.25">
      <c r="A20" s="9" t="s">
        <v>21</v>
      </c>
      <c r="B20" s="7">
        <v>302</v>
      </c>
      <c r="C20" s="7">
        <v>430</v>
      </c>
      <c r="D20" s="7">
        <f t="shared" si="0"/>
        <v>732</v>
      </c>
    </row>
    <row r="21" spans="1:10" x14ac:dyDescent="0.25">
      <c r="A21" s="9" t="s">
        <v>22</v>
      </c>
      <c r="B21" s="7">
        <v>174</v>
      </c>
      <c r="C21" s="7">
        <v>298</v>
      </c>
      <c r="D21" s="7">
        <f t="shared" si="0"/>
        <v>472</v>
      </c>
    </row>
    <row r="22" spans="1:10" x14ac:dyDescent="0.25">
      <c r="A22" s="9" t="s">
        <v>23</v>
      </c>
      <c r="B22" s="7">
        <v>73</v>
      </c>
      <c r="C22" s="7">
        <v>105</v>
      </c>
      <c r="D22" s="7">
        <f t="shared" si="0"/>
        <v>178</v>
      </c>
      <c r="G22" s="3" t="s">
        <v>23</v>
      </c>
      <c r="H22" s="1">
        <v>74</v>
      </c>
      <c r="I22" s="1">
        <v>90</v>
      </c>
      <c r="J22" s="4">
        <f t="shared" ref="J22:J23" si="2">SUM(H22:I22)</f>
        <v>164</v>
      </c>
    </row>
    <row r="23" spans="1:10" x14ac:dyDescent="0.25">
      <c r="A23" s="9" t="s">
        <v>24</v>
      </c>
      <c r="B23" s="7">
        <v>14</v>
      </c>
      <c r="C23" s="7">
        <v>28</v>
      </c>
      <c r="D23" s="7">
        <f t="shared" si="0"/>
        <v>42</v>
      </c>
      <c r="G23" s="3" t="s">
        <v>24</v>
      </c>
      <c r="H23" s="1">
        <v>19</v>
      </c>
      <c r="I23" s="1">
        <v>27</v>
      </c>
      <c r="J23" s="4">
        <f t="shared" si="2"/>
        <v>46</v>
      </c>
    </row>
    <row r="24" spans="1:10" x14ac:dyDescent="0.25">
      <c r="A24" s="9" t="s">
        <v>25</v>
      </c>
      <c r="B24" s="7">
        <v>1</v>
      </c>
      <c r="C24" s="7">
        <v>4</v>
      </c>
      <c r="D24" s="7">
        <f t="shared" si="0"/>
        <v>5</v>
      </c>
      <c r="G24" s="2" t="s">
        <v>27</v>
      </c>
      <c r="J24" s="2">
        <f>J22+J23</f>
        <v>210</v>
      </c>
    </row>
    <row r="25" spans="1:10" ht="19.5" x14ac:dyDescent="0.25">
      <c r="A25" s="10" t="s">
        <v>26</v>
      </c>
      <c r="B25" s="11">
        <f>SUM(B4:B24)</f>
        <v>20106</v>
      </c>
      <c r="C25" s="11">
        <f>SUM(C4:C24)</f>
        <v>19977</v>
      </c>
      <c r="D25" s="11">
        <f t="shared" si="0"/>
        <v>40083</v>
      </c>
    </row>
  </sheetData>
  <mergeCells count="3">
    <mergeCell ref="A1:D1"/>
    <mergeCell ref="A2:A3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7FBF9-6E3A-422E-9495-7102524B6FB7}">
  <dimension ref="A1:B12"/>
  <sheetViews>
    <sheetView workbookViewId="0">
      <selection activeCell="H11" sqref="H11"/>
    </sheetView>
  </sheetViews>
  <sheetFormatPr defaultRowHeight="16.5" x14ac:dyDescent="0.25"/>
  <sheetData>
    <row r="1" spans="1:2" ht="19.5" x14ac:dyDescent="0.25">
      <c r="A1" s="12"/>
    </row>
    <row r="2" spans="1:2" ht="19.5" x14ac:dyDescent="0.25">
      <c r="A2" s="12"/>
    </row>
    <row r="3" spans="1:2" ht="19.5" x14ac:dyDescent="0.25">
      <c r="A3" s="12"/>
    </row>
    <row r="4" spans="1:2" ht="19.5" x14ac:dyDescent="0.25">
      <c r="A4" s="12"/>
      <c r="B4" s="12"/>
    </row>
    <row r="5" spans="1:2" ht="19.5" x14ac:dyDescent="0.25">
      <c r="A5" s="12"/>
      <c r="B5" s="12"/>
    </row>
    <row r="6" spans="1:2" ht="19.5" x14ac:dyDescent="0.25">
      <c r="A6" s="12"/>
      <c r="B6" s="12"/>
    </row>
    <row r="7" spans="1:2" ht="19.5" x14ac:dyDescent="0.25">
      <c r="A7" s="12"/>
      <c r="B7" s="12"/>
    </row>
    <row r="8" spans="1:2" ht="19.5" x14ac:dyDescent="0.25">
      <c r="A8" s="12"/>
      <c r="B8" s="13"/>
    </row>
    <row r="9" spans="1:2" ht="19.5" x14ac:dyDescent="0.25">
      <c r="A9" s="12"/>
    </row>
    <row r="10" spans="1:2" ht="19.5" x14ac:dyDescent="0.25">
      <c r="A10" s="12"/>
    </row>
    <row r="11" spans="1:2" ht="19.5" x14ac:dyDescent="0.25">
      <c r="A11" s="12"/>
    </row>
    <row r="12" spans="1:2" ht="19.5" x14ac:dyDescent="0.25">
      <c r="A12" s="13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111年3月填報用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2020-05-01T04:40:00Z</cp:lastPrinted>
  <dcterms:created xsi:type="dcterms:W3CDTF">2020-04-02T03:11:51Z</dcterms:created>
  <dcterms:modified xsi:type="dcterms:W3CDTF">2022-03-31T11:20:58Z</dcterms:modified>
</cp:coreProperties>
</file>