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6" windowHeight="9948" activeTab="11"/>
  </bookViews>
  <sheets>
    <sheet name="107年12月" sheetId="1" r:id="rId1"/>
    <sheet name="107年11月" sheetId="2" r:id="rId2"/>
    <sheet name="107年10月" sheetId="3" r:id="rId3"/>
    <sheet name="107年9月" sheetId="4" r:id="rId4"/>
    <sheet name="107年8月" sheetId="5" r:id="rId5"/>
    <sheet name="107年7月" sheetId="6" r:id="rId6"/>
    <sheet name="107年6月" sheetId="7" r:id="rId7"/>
    <sheet name="107年5月" sheetId="8" r:id="rId8"/>
    <sheet name="107年4月" sheetId="9" r:id="rId9"/>
    <sheet name="107年3月" sheetId="10" r:id="rId10"/>
    <sheet name="107年2月" sheetId="11" r:id="rId11"/>
    <sheet name="107年1月" sheetId="12" r:id="rId12"/>
  </sheets>
  <definedNames/>
  <calcPr fullCalcOnLoad="1"/>
</workbook>
</file>

<file path=xl/sharedStrings.xml><?xml version="1.0" encoding="utf-8"?>
<sst xmlns="http://schemas.openxmlformats.org/spreadsheetml/2006/main" count="768" uniqueCount="278">
  <si>
    <t>區域別</t>
  </si>
  <si>
    <t>總計</t>
  </si>
  <si>
    <t>戶數</t>
  </si>
  <si>
    <t>性別</t>
  </si>
  <si>
    <t>人口數</t>
  </si>
  <si>
    <t>遷入</t>
  </si>
  <si>
    <t>遷出</t>
  </si>
  <si>
    <t>計</t>
  </si>
  <si>
    <t>男</t>
  </si>
  <si>
    <t>女</t>
  </si>
  <si>
    <t>結婚</t>
  </si>
  <si>
    <t>離婚</t>
  </si>
  <si>
    <t>鄰數</t>
  </si>
  <si>
    <t>出生</t>
  </si>
  <si>
    <t>死亡</t>
  </si>
  <si>
    <t>平地原住民</t>
  </si>
  <si>
    <t>山地原住民</t>
  </si>
  <si>
    <t>大同里</t>
  </si>
  <si>
    <t>古亭里</t>
  </si>
  <si>
    <t>鹿埔里</t>
  </si>
  <si>
    <t>新興里</t>
  </si>
  <si>
    <t>七星里</t>
  </si>
  <si>
    <t>崇德里</t>
  </si>
  <si>
    <t>西德里</t>
  </si>
  <si>
    <t>南安里</t>
  </si>
  <si>
    <t>三和里</t>
  </si>
  <si>
    <t>田寮里</t>
  </si>
  <si>
    <t>　　結婚率：</t>
  </si>
  <si>
    <t>　　離婚率：</t>
  </si>
  <si>
    <t>　　出生率：</t>
  </si>
  <si>
    <t>　　死亡率：</t>
  </si>
  <si>
    <t>男</t>
  </si>
  <si>
    <t>高雄市田寮區107年12月份各里人口概況</t>
  </si>
  <si>
    <r>
      <t>註：</t>
    </r>
    <r>
      <rPr>
        <b/>
        <sz val="9"/>
        <color indexed="10"/>
        <rFont val="新細明體"/>
        <family val="1"/>
      </rPr>
      <t>結婚對數：3對(配偶國籍：本國5人；大陸地區0人；外國1人）</t>
    </r>
  </si>
  <si>
    <t>　　離婚對數：5對(配偶國籍：本國8人；大陸地區1人；外國1人）</t>
  </si>
  <si>
    <t>高雄市田寮區107年11月份各里人口概況</t>
  </si>
  <si>
    <t>區域別</t>
  </si>
  <si>
    <t>鄰數</t>
  </si>
  <si>
    <t>戶數</t>
  </si>
  <si>
    <t>平地原住民</t>
  </si>
  <si>
    <t>山地原住民</t>
  </si>
  <si>
    <t>性別</t>
  </si>
  <si>
    <t>人口數</t>
  </si>
  <si>
    <t>遷入</t>
  </si>
  <si>
    <t>遷出</t>
  </si>
  <si>
    <t>出生</t>
  </si>
  <si>
    <t>死亡</t>
  </si>
  <si>
    <t>結婚</t>
  </si>
  <si>
    <t>離婚</t>
  </si>
  <si>
    <t>總計</t>
  </si>
  <si>
    <t>計</t>
  </si>
  <si>
    <r>
      <t>註：</t>
    </r>
    <r>
      <rPr>
        <b/>
        <sz val="9"/>
        <color indexed="10"/>
        <rFont val="新細明體"/>
        <family val="1"/>
      </rPr>
      <t>結婚對數：5對(配偶國籍：本國9人；大陸地區0人；外國1人）</t>
    </r>
  </si>
  <si>
    <t>男</t>
  </si>
  <si>
    <t>　　結婚率：</t>
  </si>
  <si>
    <t>女</t>
  </si>
  <si>
    <t>　　離婚對數：2對(配偶國籍：本國3人；大陸地區1人；外國0人）</t>
  </si>
  <si>
    <t>鹿埔里</t>
  </si>
  <si>
    <t>計</t>
  </si>
  <si>
    <t>　　離婚率：</t>
  </si>
  <si>
    <t>　　出生率：</t>
  </si>
  <si>
    <t>　　死亡率：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</si>
  <si>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</si>
  <si>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</si>
  <si>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</si>
  <si>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</si>
  <si>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</si>
  <si>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</si>
  <si>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</si>
  <si>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</si>
  <si>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</si>
  <si>
    <t>高雄市田寮區107年10月份各里人口概況</t>
  </si>
  <si>
    <t>區域別</t>
  </si>
  <si>
    <t>鄰數</t>
  </si>
  <si>
    <t>戶數</t>
  </si>
  <si>
    <t>平地原住民</t>
  </si>
  <si>
    <t>山地原住民</t>
  </si>
  <si>
    <t>性別</t>
  </si>
  <si>
    <t>人口數</t>
  </si>
  <si>
    <t>遷入</t>
  </si>
  <si>
    <t>遷出</t>
  </si>
  <si>
    <t>出生</t>
  </si>
  <si>
    <t>死亡</t>
  </si>
  <si>
    <t>結婚</t>
  </si>
  <si>
    <t>離婚</t>
  </si>
  <si>
    <t>總計</t>
  </si>
  <si>
    <t>計</t>
  </si>
  <si>
    <r>
      <t>註：</t>
    </r>
    <r>
      <rPr>
        <b/>
        <sz val="9"/>
        <color indexed="10"/>
        <rFont val="新細明體"/>
        <family val="1"/>
      </rPr>
      <t>結婚對數：0對(配偶國籍：本國0人；大陸地區0人；外國0人）</t>
    </r>
  </si>
  <si>
    <t>男</t>
  </si>
  <si>
    <t>　　結婚率：</t>
  </si>
  <si>
    <t>女</t>
  </si>
  <si>
    <t>　　離婚對數：1對(配偶國籍：本國2人；大陸地區0人；外國0人）</t>
  </si>
  <si>
    <t>鹿埔里</t>
  </si>
  <si>
    <t>計</t>
  </si>
  <si>
    <t>　　離婚率：</t>
  </si>
  <si>
    <t>　　出生率：</t>
  </si>
  <si>
    <t>　　死亡率：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</si>
  <si>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</si>
  <si>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</si>
  <si>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</si>
  <si>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</si>
  <si>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</si>
  <si>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</si>
  <si>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</si>
  <si>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</si>
  <si>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</si>
  <si>
    <t>高雄市田寮區107年9月份各里人口概況</t>
  </si>
  <si>
    <r>
      <t>註：</t>
    </r>
    <r>
      <rPr>
        <b/>
        <sz val="9"/>
        <color indexed="10"/>
        <rFont val="新細明體"/>
        <family val="1"/>
      </rPr>
      <t>結婚對數：1對(配偶國籍：本國2人；大陸地區0人；外國0人）</t>
    </r>
  </si>
  <si>
    <t>　　離婚對數：0對(配偶國籍：本國0人；大陸地區0人；外國0人）</t>
  </si>
  <si>
    <t>高雄市田寮區107年8月份各里人口概況</t>
  </si>
  <si>
    <t>區域別</t>
  </si>
  <si>
    <t>鄰數</t>
  </si>
  <si>
    <t>戶數</t>
  </si>
  <si>
    <t>平地原住民</t>
  </si>
  <si>
    <t>山地原住民</t>
  </si>
  <si>
    <t>性別</t>
  </si>
  <si>
    <t>人口數</t>
  </si>
  <si>
    <t>遷入</t>
  </si>
  <si>
    <t>遷出</t>
  </si>
  <si>
    <t>出生</t>
  </si>
  <si>
    <t>死亡</t>
  </si>
  <si>
    <t>結婚</t>
  </si>
  <si>
    <t>離婚</t>
  </si>
  <si>
    <t>總計</t>
  </si>
  <si>
    <t>計</t>
  </si>
  <si>
    <r>
      <t>註：</t>
    </r>
    <r>
      <rPr>
        <b/>
        <sz val="9"/>
        <color indexed="10"/>
        <rFont val="新細明體"/>
        <family val="1"/>
      </rPr>
      <t>結婚對數：2對(配偶國籍：本國3人；大陸地區0人；外國1人）</t>
    </r>
  </si>
  <si>
    <t>男</t>
  </si>
  <si>
    <t>　　結婚率：</t>
  </si>
  <si>
    <t>女</t>
  </si>
  <si>
    <t>　　離婚對數：2對(配偶國籍：本國3人；大陸地區0人；外國1人）</t>
  </si>
  <si>
    <t>鹿埔里</t>
  </si>
  <si>
    <t>　　離婚率：</t>
  </si>
  <si>
    <t>　　出生率：</t>
  </si>
  <si>
    <t>　　死亡率：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</si>
  <si>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</si>
  <si>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</si>
  <si>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</si>
  <si>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</si>
  <si>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</si>
  <si>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</si>
  <si>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</si>
  <si>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</si>
  <si>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</si>
  <si>
    <t>高雄市田寮區107年7月份各里人口概況</t>
  </si>
  <si>
    <r>
      <t>註：</t>
    </r>
    <r>
      <rPr>
        <b/>
        <sz val="9"/>
        <color indexed="10"/>
        <rFont val="新細明體"/>
        <family val="1"/>
      </rPr>
      <t>結婚對數：5對(配偶國籍：本國7人；大陸地區1人；外國2人）</t>
    </r>
  </si>
  <si>
    <t>男</t>
  </si>
  <si>
    <t>　　結婚率：</t>
  </si>
  <si>
    <t>女</t>
  </si>
  <si>
    <t>　　離婚對數：4對(配偶國籍：本國5人；大陸地區1人；外國2人）</t>
  </si>
  <si>
    <t>鹿埔里</t>
  </si>
  <si>
    <t>計</t>
  </si>
  <si>
    <t>　　離婚率：</t>
  </si>
  <si>
    <t>　　出生率：</t>
  </si>
  <si>
    <t>　　死亡率：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</si>
  <si>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</si>
  <si>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</si>
  <si>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</si>
  <si>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</si>
  <si>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</si>
  <si>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</si>
  <si>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</si>
  <si>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</si>
  <si>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</si>
  <si>
    <t>高雄市田寮區107年6月份各里人口概況</t>
  </si>
  <si>
    <r>
      <t>註：</t>
    </r>
    <r>
      <rPr>
        <b/>
        <sz val="9"/>
        <color indexed="10"/>
        <rFont val="新細明體"/>
        <family val="1"/>
      </rPr>
      <t>結婚對數：8對(配偶國籍：本國15人；大陸地區0人；外國1人）</t>
    </r>
  </si>
  <si>
    <t>男</t>
  </si>
  <si>
    <t>　　結婚率：</t>
  </si>
  <si>
    <t>女</t>
  </si>
  <si>
    <t>　　離婚對數：1對(配偶國籍：本國2人；大陸地區0人；外國0人）</t>
  </si>
  <si>
    <t>鹿埔里</t>
  </si>
  <si>
    <t>計</t>
  </si>
  <si>
    <t>　　離婚率：</t>
  </si>
  <si>
    <t>　　出生率：</t>
  </si>
  <si>
    <t>　　死亡率：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</si>
  <si>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</si>
  <si>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</si>
  <si>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</si>
  <si>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</si>
  <si>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</si>
  <si>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</si>
  <si>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</si>
  <si>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</si>
  <si>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</si>
  <si>
    <t>高雄市田寮區107年5月份各里人口概況</t>
  </si>
  <si>
    <r>
      <t>註：</t>
    </r>
    <r>
      <rPr>
        <b/>
        <sz val="9"/>
        <color indexed="10"/>
        <rFont val="新細明體"/>
        <family val="1"/>
      </rPr>
      <t>結婚對數：3對(配偶國籍：本國5人；大陸地區0人；外國1人）</t>
    </r>
  </si>
  <si>
    <t>男</t>
  </si>
  <si>
    <t>　　結婚率：</t>
  </si>
  <si>
    <t>女</t>
  </si>
  <si>
    <t>　　離婚對數：1對(配偶國籍：本國2人；大陸地區0人；外國0人）</t>
  </si>
  <si>
    <t>鹿埔里</t>
  </si>
  <si>
    <t>計</t>
  </si>
  <si>
    <t>　　離婚率：</t>
  </si>
  <si>
    <t>　　出生率：</t>
  </si>
  <si>
    <t>　　死亡率：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</si>
  <si>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</si>
  <si>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</si>
  <si>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</si>
  <si>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</si>
  <si>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</si>
  <si>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</si>
  <si>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</si>
  <si>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</si>
  <si>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</si>
  <si>
    <t>高雄市田寮區107年4月份各里人口概況</t>
  </si>
  <si>
    <r>
      <t>註：</t>
    </r>
    <r>
      <rPr>
        <b/>
        <sz val="9"/>
        <color indexed="10"/>
        <rFont val="新細明體"/>
        <family val="1"/>
      </rPr>
      <t>結婚對數：3對(配偶國籍：本國6人；大陸地區0人；外國0人）</t>
    </r>
  </si>
  <si>
    <t>　　離婚對數：1對(配偶國籍：本國1人；大陸地區0人；外國1人）</t>
  </si>
  <si>
    <t>高雄市田寮區107年3月份各里人口概況</t>
  </si>
  <si>
    <r>
      <t>註：</t>
    </r>
    <r>
      <rPr>
        <b/>
        <sz val="9"/>
        <color indexed="10"/>
        <rFont val="新細明體"/>
        <family val="1"/>
      </rPr>
      <t>結婚對數：2對(配偶國籍：本國4人；大陸地區0人；外國0人）</t>
    </r>
  </si>
  <si>
    <t>男</t>
  </si>
  <si>
    <t>　　結婚率：</t>
  </si>
  <si>
    <t>女</t>
  </si>
  <si>
    <t>　　離婚對數：2對(配偶國籍：本國4人；大陸地區0人；外國0人）</t>
  </si>
  <si>
    <t>鹿埔里</t>
  </si>
  <si>
    <t>計</t>
  </si>
  <si>
    <t>　　離婚率：</t>
  </si>
  <si>
    <t>　　出生率：</t>
  </si>
  <si>
    <t>　　死亡率：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</si>
  <si>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</si>
  <si>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</si>
  <si>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</si>
  <si>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</si>
  <si>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</si>
  <si>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</si>
  <si>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</si>
  <si>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</si>
  <si>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</si>
  <si>
    <t>高雄市田寮區107年2月份各里人口概況</t>
  </si>
  <si>
    <r>
      <t>註：</t>
    </r>
    <r>
      <rPr>
        <b/>
        <sz val="9"/>
        <color indexed="10"/>
        <rFont val="新細明體"/>
        <family val="1"/>
      </rPr>
      <t>結婚對數：4對(配偶國籍：本國8人；大陸地區0人；外國0人）</t>
    </r>
  </si>
  <si>
    <t>男</t>
  </si>
  <si>
    <t>　　結婚率：</t>
  </si>
  <si>
    <t>女</t>
  </si>
  <si>
    <t>　　離婚對數：1對(配偶國籍：本國2人；大陸地區0人；外國0人）</t>
  </si>
  <si>
    <t>鹿埔里</t>
  </si>
  <si>
    <t>計</t>
  </si>
  <si>
    <t>　　離婚率：</t>
  </si>
  <si>
    <t>　　出生率：</t>
  </si>
  <si>
    <t>　　死亡率：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</si>
  <si>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</si>
  <si>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</si>
  <si>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</si>
  <si>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</si>
  <si>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</si>
  <si>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</si>
  <si>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</si>
  <si>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</si>
  <si>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</si>
  <si>
    <t>高雄市田寮區107年1月份各里人口概況</t>
  </si>
  <si>
    <t>區域別</t>
  </si>
  <si>
    <t>鄰數</t>
  </si>
  <si>
    <t>戶數</t>
  </si>
  <si>
    <t>平地原住民</t>
  </si>
  <si>
    <t>山地原住民</t>
  </si>
  <si>
    <t>性別</t>
  </si>
  <si>
    <t>人口數</t>
  </si>
  <si>
    <t>遷入</t>
  </si>
  <si>
    <t>遷出</t>
  </si>
  <si>
    <t>出生</t>
  </si>
  <si>
    <t>死亡</t>
  </si>
  <si>
    <t>結婚</t>
  </si>
  <si>
    <t>離婚</t>
  </si>
  <si>
    <t>總計</t>
  </si>
  <si>
    <t>計</t>
  </si>
  <si>
    <r>
      <t>註：</t>
    </r>
    <r>
      <rPr>
        <b/>
        <sz val="9"/>
        <color indexed="10"/>
        <rFont val="新細明體"/>
        <family val="1"/>
      </rPr>
      <t>結婚對數：5對(配偶國籍：本國10人；大陸地區0人；外國0人）</t>
    </r>
  </si>
  <si>
    <t>男</t>
  </si>
  <si>
    <t>　　結婚率：</t>
  </si>
  <si>
    <t>女</t>
  </si>
  <si>
    <t>　　離婚對數：1對(配偶國籍：本國2人；大陸地區0人；外國0人）</t>
  </si>
  <si>
    <t>鹿埔里</t>
  </si>
  <si>
    <t>計</t>
  </si>
  <si>
    <t>　　離婚率：</t>
  </si>
  <si>
    <t>男</t>
  </si>
  <si>
    <t>　　出生率：</t>
  </si>
  <si>
    <t>女</t>
  </si>
  <si>
    <t>　　死亡率：</t>
  </si>
  <si>
    <t>南安里</t>
  </si>
  <si>
    <t>大同里</t>
  </si>
  <si>
    <t>田寮里</t>
  </si>
  <si>
    <t>七星里</t>
  </si>
  <si>
    <t>崇德里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</si>
</sst>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00%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20"/>
      <name val="新細明體"/>
      <family val="1"/>
    </font>
    <font>
      <b/>
      <sz val="12"/>
      <color indexed="10"/>
      <name val="新細明體"/>
      <family val="1"/>
    </font>
    <font>
      <sz val="9"/>
      <color indexed="10"/>
      <name val="新細明體"/>
      <family val="1"/>
    </font>
    <font>
      <b/>
      <sz val="9"/>
      <color indexed="10"/>
      <name val="新細明體"/>
      <family val="1"/>
    </font>
    <font>
      <b/>
      <sz val="12"/>
      <color indexed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39" borderId="12" xfId="0" applyFill="1" applyBorder="1" applyAlignment="1">
      <alignment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6" xfId="0" applyFill="1" applyBorder="1" applyAlignment="1">
      <alignment horizontal="right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5" borderId="16" xfId="0" applyFill="1" applyBorder="1" applyAlignment="1">
      <alignment horizontal="right"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6" borderId="16" xfId="0" applyFill="1" applyBorder="1" applyAlignment="1">
      <alignment horizontal="right"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7" borderId="16" xfId="0" applyFill="1" applyBorder="1" applyAlignment="1">
      <alignment horizontal="right" vertical="center"/>
    </xf>
    <xf numFmtId="0" fontId="0" fillId="37" borderId="16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8" borderId="16" xfId="0" applyFill="1" applyBorder="1" applyAlignment="1">
      <alignment horizontal="right" vertical="center"/>
    </xf>
    <xf numFmtId="0" fontId="0" fillId="38" borderId="16" xfId="0" applyFill="1" applyBorder="1" applyAlignment="1">
      <alignment vertical="center"/>
    </xf>
    <xf numFmtId="0" fontId="0" fillId="38" borderId="17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38" borderId="18" xfId="0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1" fillId="41" borderId="19" xfId="0" applyFont="1" applyFill="1" applyBorder="1" applyAlignment="1">
      <alignment vertical="center"/>
    </xf>
    <xf numFmtId="0" fontId="1" fillId="41" borderId="19" xfId="0" applyFont="1" applyFill="1" applyBorder="1" applyAlignment="1">
      <alignment vertical="center"/>
    </xf>
    <xf numFmtId="0" fontId="6" fillId="41" borderId="20" xfId="0" applyFont="1" applyFill="1" applyBorder="1" applyAlignment="1">
      <alignment horizontal="left" vertical="center"/>
    </xf>
    <xf numFmtId="180" fontId="6" fillId="41" borderId="21" xfId="0" applyNumberFormat="1" applyFont="1" applyFill="1" applyBorder="1" applyAlignment="1">
      <alignment vertical="center"/>
    </xf>
    <xf numFmtId="0" fontId="1" fillId="41" borderId="21" xfId="0" applyFont="1" applyFill="1" applyBorder="1" applyAlignment="1">
      <alignment vertical="center"/>
    </xf>
    <xf numFmtId="0" fontId="1" fillId="41" borderId="22" xfId="0" applyFont="1" applyFill="1" applyBorder="1" applyAlignment="1">
      <alignment vertical="center"/>
    </xf>
    <xf numFmtId="0" fontId="6" fillId="41" borderId="21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7" borderId="12" xfId="0" applyFon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0" fillId="37" borderId="18" xfId="0" applyFon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9" fillId="41" borderId="22" xfId="0" applyFont="1" applyFill="1" applyBorder="1" applyAlignment="1">
      <alignment vertical="center"/>
    </xf>
    <xf numFmtId="0" fontId="10" fillId="41" borderId="19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/>
    </xf>
    <xf numFmtId="0" fontId="8" fillId="38" borderId="26" xfId="0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 vertical="center"/>
    </xf>
    <xf numFmtId="0" fontId="8" fillId="39" borderId="26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="130" zoomScaleNormal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6" sqref="N26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 ht="15.75">
      <c r="A3" s="102" t="s">
        <v>1</v>
      </c>
      <c r="B3" s="77">
        <f>SUM(B6,B9,B12,B15,B18,B21,B24,B27,B30,B33)</f>
        <v>140</v>
      </c>
      <c r="C3" s="77">
        <f>SUM(C6,C9,C12,C15,C18,C21,C24,C27,C30,C33)</f>
        <v>3235</v>
      </c>
      <c r="D3" s="77">
        <f>SUM(D6,D9,D12,D15,D18,D21,D24,D27,D30,D33)</f>
        <v>1</v>
      </c>
      <c r="E3" s="77">
        <f>SUM(E6,E9,E12,E15,E18,E21,E24,E27,E30,E33)</f>
        <v>7</v>
      </c>
      <c r="F3" s="20" t="s">
        <v>7</v>
      </c>
      <c r="G3" s="77">
        <f aca="true" t="shared" si="0" ref="G3:M3">SUM(G6,G9,G12,G15,G18,G21,G24,G27,G30,G33)</f>
        <v>7159</v>
      </c>
      <c r="H3" s="77">
        <f t="shared" si="0"/>
        <v>19</v>
      </c>
      <c r="I3" s="77">
        <f t="shared" si="0"/>
        <v>30</v>
      </c>
      <c r="J3" s="77">
        <f t="shared" si="0"/>
        <v>1</v>
      </c>
      <c r="K3" s="77">
        <f t="shared" si="0"/>
        <v>10</v>
      </c>
      <c r="L3" s="77">
        <f t="shared" si="0"/>
        <v>3</v>
      </c>
      <c r="M3" s="77">
        <f t="shared" si="0"/>
        <v>5</v>
      </c>
      <c r="N3" s="75" t="s">
        <v>33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</v>
      </c>
      <c r="G4" s="77">
        <f aca="true" t="shared" si="1" ref="G4:K5">SUM(G7,G10,G13,G16,G19,G22,G25,G28,G31,G34)</f>
        <v>3963</v>
      </c>
      <c r="H4" s="77">
        <f t="shared" si="1"/>
        <v>9</v>
      </c>
      <c r="I4" s="77">
        <f t="shared" si="1"/>
        <v>10</v>
      </c>
      <c r="J4" s="77">
        <f t="shared" si="1"/>
        <v>1</v>
      </c>
      <c r="K4" s="77">
        <f t="shared" si="1"/>
        <v>6</v>
      </c>
      <c r="L4" s="78"/>
      <c r="M4" s="80"/>
      <c r="N4" s="56" t="s">
        <v>27</v>
      </c>
      <c r="O4" s="53">
        <f>L3/G3</f>
        <v>0.00041905294035479815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6</v>
      </c>
      <c r="F5" s="21" t="s">
        <v>9</v>
      </c>
      <c r="G5" s="77">
        <f t="shared" si="1"/>
        <v>3196</v>
      </c>
      <c r="H5" s="77">
        <f t="shared" si="1"/>
        <v>10</v>
      </c>
      <c r="I5" s="77">
        <f t="shared" si="1"/>
        <v>20</v>
      </c>
      <c r="J5" s="77">
        <f t="shared" si="1"/>
        <v>0</v>
      </c>
      <c r="K5" s="77">
        <f t="shared" si="1"/>
        <v>4</v>
      </c>
      <c r="L5" s="79"/>
      <c r="M5" s="81"/>
      <c r="N5" s="76" t="s">
        <v>34</v>
      </c>
      <c r="O5" s="50"/>
      <c r="P5" s="50"/>
      <c r="Q5" s="51"/>
      <c r="R5" s="51"/>
    </row>
    <row r="6" spans="1:18" ht="15.75">
      <c r="A6" s="94" t="s">
        <v>19</v>
      </c>
      <c r="B6" s="22">
        <v>10</v>
      </c>
      <c r="C6" s="22">
        <v>162</v>
      </c>
      <c r="D6" s="22">
        <v>0</v>
      </c>
      <c r="E6" s="22">
        <v>1</v>
      </c>
      <c r="F6" s="23" t="s">
        <v>7</v>
      </c>
      <c r="G6" s="23">
        <v>399</v>
      </c>
      <c r="H6" s="23">
        <v>0</v>
      </c>
      <c r="I6" s="23">
        <v>3</v>
      </c>
      <c r="J6" s="23">
        <v>0</v>
      </c>
      <c r="K6" s="23">
        <v>0</v>
      </c>
      <c r="L6" s="23">
        <v>1</v>
      </c>
      <c r="M6" s="24">
        <v>1</v>
      </c>
      <c r="N6" s="52" t="s">
        <v>28</v>
      </c>
      <c r="O6" s="53">
        <f>M3/G3</f>
        <v>0.0006984215672579969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31</v>
      </c>
      <c r="G7" s="2">
        <v>224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0.0001396843134515994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9</v>
      </c>
      <c r="G8" s="25">
        <v>175</v>
      </c>
      <c r="H8" s="25">
        <v>0</v>
      </c>
      <c r="I8" s="25">
        <v>3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0.0013968431345159939</v>
      </c>
      <c r="P8" s="54"/>
      <c r="Q8" s="54"/>
      <c r="R8" s="55"/>
    </row>
    <row r="9" spans="1:13" ht="15.75">
      <c r="A9" s="97" t="s">
        <v>24</v>
      </c>
      <c r="B9" s="27">
        <v>21</v>
      </c>
      <c r="C9" s="27">
        <v>527</v>
      </c>
      <c r="D9" s="27">
        <v>0</v>
      </c>
      <c r="E9" s="27">
        <v>2</v>
      </c>
      <c r="F9" s="28" t="s">
        <v>7</v>
      </c>
      <c r="G9" s="28">
        <v>1128</v>
      </c>
      <c r="H9" s="28">
        <v>2</v>
      </c>
      <c r="I9" s="28">
        <v>6</v>
      </c>
      <c r="J9" s="28">
        <v>0</v>
      </c>
      <c r="K9" s="28">
        <v>0</v>
      </c>
      <c r="L9" s="28">
        <v>0</v>
      </c>
      <c r="M9" s="29">
        <v>1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8</v>
      </c>
      <c r="G10" s="3">
        <v>648</v>
      </c>
      <c r="H10" s="3">
        <v>0</v>
      </c>
      <c r="I10" s="3">
        <v>4</v>
      </c>
      <c r="J10" s="3">
        <v>0</v>
      </c>
      <c r="K10" s="3">
        <v>0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9</v>
      </c>
      <c r="G11" s="30">
        <v>480</v>
      </c>
      <c r="H11" s="30">
        <v>2</v>
      </c>
      <c r="I11" s="30">
        <v>2</v>
      </c>
      <c r="J11" s="30">
        <v>0</v>
      </c>
      <c r="K11" s="30">
        <v>0</v>
      </c>
      <c r="L11" s="30"/>
      <c r="M11" s="31"/>
    </row>
    <row r="12" spans="1:13" ht="15.75">
      <c r="A12" s="82" t="s">
        <v>17</v>
      </c>
      <c r="B12" s="32">
        <v>13</v>
      </c>
      <c r="C12" s="32">
        <v>193</v>
      </c>
      <c r="D12" s="32">
        <v>0</v>
      </c>
      <c r="E12" s="32">
        <v>1</v>
      </c>
      <c r="F12" s="33" t="s">
        <v>7</v>
      </c>
      <c r="G12" s="33">
        <v>397</v>
      </c>
      <c r="H12" s="33">
        <v>0</v>
      </c>
      <c r="I12" s="33">
        <v>1</v>
      </c>
      <c r="J12" s="33">
        <v>0</v>
      </c>
      <c r="K12" s="33">
        <v>1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8</v>
      </c>
      <c r="G13" s="4">
        <v>222</v>
      </c>
      <c r="H13" s="4">
        <v>0</v>
      </c>
      <c r="I13" s="4">
        <v>0</v>
      </c>
      <c r="J13" s="4">
        <v>0</v>
      </c>
      <c r="K13" s="4">
        <v>1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9</v>
      </c>
      <c r="G14" s="35">
        <v>175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3" ht="15.75">
      <c r="A15" s="85" t="s">
        <v>26</v>
      </c>
      <c r="B15" s="37">
        <v>13</v>
      </c>
      <c r="C15" s="37">
        <v>192</v>
      </c>
      <c r="D15" s="37">
        <v>0</v>
      </c>
      <c r="E15" s="37">
        <v>0</v>
      </c>
      <c r="F15" s="38" t="s">
        <v>7</v>
      </c>
      <c r="G15" s="38">
        <v>403</v>
      </c>
      <c r="H15" s="38">
        <v>10</v>
      </c>
      <c r="I15" s="38">
        <v>1</v>
      </c>
      <c r="J15" s="38">
        <v>0</v>
      </c>
      <c r="K15" s="38">
        <v>2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8</v>
      </c>
      <c r="G16" s="5">
        <v>208</v>
      </c>
      <c r="H16" s="5">
        <v>6</v>
      </c>
      <c r="I16" s="5">
        <v>0</v>
      </c>
      <c r="J16" s="5">
        <v>0</v>
      </c>
      <c r="K16" s="5">
        <v>2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9</v>
      </c>
      <c r="G17" s="40">
        <v>195</v>
      </c>
      <c r="H17" s="40">
        <v>4</v>
      </c>
      <c r="I17" s="40">
        <v>1</v>
      </c>
      <c r="J17" s="40">
        <v>0</v>
      </c>
      <c r="K17" s="40">
        <v>0</v>
      </c>
      <c r="L17" s="40"/>
      <c r="M17" s="41"/>
    </row>
    <row r="18" spans="1:13" ht="15.75">
      <c r="A18" s="88" t="s">
        <v>21</v>
      </c>
      <c r="B18" s="42">
        <v>15</v>
      </c>
      <c r="C18" s="42">
        <v>398</v>
      </c>
      <c r="D18" s="42">
        <v>0</v>
      </c>
      <c r="E18" s="42">
        <v>0</v>
      </c>
      <c r="F18" s="43" t="s">
        <v>7</v>
      </c>
      <c r="G18" s="43">
        <v>651</v>
      </c>
      <c r="H18" s="43">
        <v>5</v>
      </c>
      <c r="I18" s="43">
        <v>1</v>
      </c>
      <c r="J18" s="43">
        <v>1</v>
      </c>
      <c r="K18" s="43">
        <v>0</v>
      </c>
      <c r="L18" s="43">
        <v>0</v>
      </c>
      <c r="M18" s="44">
        <v>1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8</v>
      </c>
      <c r="G19" s="6">
        <v>351</v>
      </c>
      <c r="H19" s="6">
        <v>2</v>
      </c>
      <c r="I19" s="6">
        <v>0</v>
      </c>
      <c r="J19" s="6">
        <v>1</v>
      </c>
      <c r="K19" s="6">
        <v>0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9</v>
      </c>
      <c r="G20" s="45">
        <v>300</v>
      </c>
      <c r="H20" s="45">
        <v>3</v>
      </c>
      <c r="I20" s="45">
        <v>1</v>
      </c>
      <c r="J20" s="45">
        <v>0</v>
      </c>
      <c r="K20" s="45">
        <v>0</v>
      </c>
      <c r="L20" s="45"/>
      <c r="M20" s="46"/>
    </row>
    <row r="21" spans="1:13" ht="15.75">
      <c r="A21" s="91" t="s">
        <v>22</v>
      </c>
      <c r="B21" s="47">
        <v>15</v>
      </c>
      <c r="C21" s="47">
        <v>383</v>
      </c>
      <c r="D21" s="47">
        <v>0</v>
      </c>
      <c r="E21" s="47">
        <v>1</v>
      </c>
      <c r="F21" s="47" t="s">
        <v>7</v>
      </c>
      <c r="G21" s="47">
        <v>1044</v>
      </c>
      <c r="H21" s="47">
        <v>0</v>
      </c>
      <c r="I21" s="47">
        <v>3</v>
      </c>
      <c r="J21" s="47">
        <v>0</v>
      </c>
      <c r="K21" s="47">
        <v>1</v>
      </c>
      <c r="L21" s="47">
        <v>1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8</v>
      </c>
      <c r="G22" s="7">
        <v>561</v>
      </c>
      <c r="H22" s="7">
        <v>0</v>
      </c>
      <c r="I22" s="7">
        <v>0</v>
      </c>
      <c r="J22" s="7">
        <v>0</v>
      </c>
      <c r="K22" s="7">
        <v>0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9</v>
      </c>
      <c r="G23" s="8">
        <v>483</v>
      </c>
      <c r="H23" s="8">
        <v>0</v>
      </c>
      <c r="I23" s="8">
        <v>3</v>
      </c>
      <c r="J23" s="8">
        <v>0</v>
      </c>
      <c r="K23" s="8">
        <v>1</v>
      </c>
      <c r="L23" s="8"/>
      <c r="M23" s="49"/>
    </row>
    <row r="24" spans="1:13" ht="15.75">
      <c r="A24" s="94" t="s">
        <v>23</v>
      </c>
      <c r="B24" s="23">
        <v>12</v>
      </c>
      <c r="C24" s="23">
        <v>370</v>
      </c>
      <c r="D24" s="23">
        <v>0</v>
      </c>
      <c r="E24" s="23">
        <v>0</v>
      </c>
      <c r="F24" s="23" t="s">
        <v>7</v>
      </c>
      <c r="G24" s="23">
        <v>860</v>
      </c>
      <c r="H24" s="23">
        <v>0</v>
      </c>
      <c r="I24" s="23">
        <v>6</v>
      </c>
      <c r="J24" s="23">
        <v>0</v>
      </c>
      <c r="K24" s="23">
        <v>1</v>
      </c>
      <c r="L24" s="23">
        <v>0</v>
      </c>
      <c r="M24" s="24">
        <v>1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8</v>
      </c>
      <c r="G25" s="2">
        <v>484</v>
      </c>
      <c r="H25" s="2">
        <v>0</v>
      </c>
      <c r="I25" s="2">
        <v>3</v>
      </c>
      <c r="J25" s="2">
        <v>0</v>
      </c>
      <c r="K25" s="2">
        <v>0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9</v>
      </c>
      <c r="G26" s="25">
        <v>376</v>
      </c>
      <c r="H26" s="25">
        <v>0</v>
      </c>
      <c r="I26" s="25">
        <v>3</v>
      </c>
      <c r="J26" s="25">
        <v>0</v>
      </c>
      <c r="K26" s="25">
        <v>1</v>
      </c>
      <c r="L26" s="25"/>
      <c r="M26" s="26"/>
    </row>
    <row r="27" spans="1:13" ht="15.75">
      <c r="A27" s="97" t="s">
        <v>25</v>
      </c>
      <c r="B27" s="28">
        <v>12</v>
      </c>
      <c r="C27" s="28">
        <v>203</v>
      </c>
      <c r="D27" s="28">
        <v>0</v>
      </c>
      <c r="E27" s="28">
        <v>0</v>
      </c>
      <c r="F27" s="28" t="s">
        <v>7</v>
      </c>
      <c r="G27" s="28">
        <v>410</v>
      </c>
      <c r="H27" s="28">
        <v>1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8</v>
      </c>
      <c r="G28" s="3">
        <v>235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9</v>
      </c>
      <c r="G29" s="30">
        <v>175</v>
      </c>
      <c r="H29" s="30">
        <v>1</v>
      </c>
      <c r="I29" s="30">
        <v>1</v>
      </c>
      <c r="J29" s="30">
        <v>0</v>
      </c>
      <c r="K29" s="30">
        <v>0</v>
      </c>
      <c r="L29" s="30"/>
      <c r="M29" s="31"/>
    </row>
    <row r="30" spans="1:13" ht="15.75">
      <c r="A30" s="82" t="s">
        <v>18</v>
      </c>
      <c r="B30" s="33">
        <v>15</v>
      </c>
      <c r="C30" s="33">
        <v>260</v>
      </c>
      <c r="D30" s="33">
        <v>1</v>
      </c>
      <c r="E30" s="33">
        <v>1</v>
      </c>
      <c r="F30" s="33" t="s">
        <v>7</v>
      </c>
      <c r="G30" s="33">
        <v>544</v>
      </c>
      <c r="H30" s="33">
        <v>0</v>
      </c>
      <c r="I30" s="69">
        <v>5</v>
      </c>
      <c r="J30" s="69">
        <v>0</v>
      </c>
      <c r="K30" s="69">
        <v>2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8</v>
      </c>
      <c r="G31" s="4">
        <v>316</v>
      </c>
      <c r="H31" s="4">
        <v>0</v>
      </c>
      <c r="I31" s="70">
        <v>2</v>
      </c>
      <c r="J31" s="70">
        <v>0</v>
      </c>
      <c r="K31" s="70">
        <v>1</v>
      </c>
      <c r="L31" s="59"/>
      <c r="M31" s="60"/>
    </row>
    <row r="32" spans="1:13" ht="15.75">
      <c r="A32" s="84"/>
      <c r="B32" s="35"/>
      <c r="C32" s="35"/>
      <c r="D32" s="35">
        <v>1</v>
      </c>
      <c r="E32" s="35">
        <v>1</v>
      </c>
      <c r="F32" s="35" t="s">
        <v>9</v>
      </c>
      <c r="G32" s="35">
        <v>228</v>
      </c>
      <c r="H32" s="35">
        <v>0</v>
      </c>
      <c r="I32" s="71">
        <v>3</v>
      </c>
      <c r="J32" s="71">
        <v>0</v>
      </c>
      <c r="K32" s="71">
        <v>1</v>
      </c>
      <c r="L32" s="61"/>
      <c r="M32" s="62"/>
    </row>
    <row r="33" spans="1:13" ht="15.75">
      <c r="A33" s="85" t="s">
        <v>20</v>
      </c>
      <c r="B33" s="38">
        <v>14</v>
      </c>
      <c r="C33" s="38">
        <v>547</v>
      </c>
      <c r="D33" s="38">
        <v>0</v>
      </c>
      <c r="E33" s="38">
        <v>1</v>
      </c>
      <c r="F33" s="38" t="s">
        <v>7</v>
      </c>
      <c r="G33" s="38">
        <v>1323</v>
      </c>
      <c r="H33" s="38">
        <v>1</v>
      </c>
      <c r="I33" s="72">
        <v>3</v>
      </c>
      <c r="J33" s="72">
        <v>0</v>
      </c>
      <c r="K33" s="72">
        <v>3</v>
      </c>
      <c r="L33" s="63">
        <v>1</v>
      </c>
      <c r="M33" s="64">
        <v>1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8</v>
      </c>
      <c r="G34" s="5">
        <v>714</v>
      </c>
      <c r="H34" s="5">
        <v>1</v>
      </c>
      <c r="I34" s="73">
        <v>1</v>
      </c>
      <c r="J34" s="73">
        <v>0</v>
      </c>
      <c r="K34" s="73">
        <v>2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9</v>
      </c>
      <c r="G35" s="40">
        <v>609</v>
      </c>
      <c r="H35" s="40">
        <v>0</v>
      </c>
      <c r="I35" s="74">
        <v>2</v>
      </c>
      <c r="J35" s="74">
        <v>0</v>
      </c>
      <c r="K35" s="74">
        <v>1</v>
      </c>
      <c r="L35" s="67"/>
      <c r="M35" s="68"/>
    </row>
  </sheetData>
  <sheetProtection/>
  <mergeCells count="12">
    <mergeCell ref="A12:A14"/>
    <mergeCell ref="A15:A17"/>
    <mergeCell ref="A1:M1"/>
    <mergeCell ref="A3:A5"/>
    <mergeCell ref="A6:A8"/>
    <mergeCell ref="A9:A11"/>
    <mergeCell ref="A30:A32"/>
    <mergeCell ref="A33:A35"/>
    <mergeCell ref="A18:A20"/>
    <mergeCell ref="A21:A23"/>
    <mergeCell ref="A24:A26"/>
    <mergeCell ref="A27:A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205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71</v>
      </c>
      <c r="B2" s="16" t="s">
        <v>72</v>
      </c>
      <c r="C2" s="16" t="s">
        <v>73</v>
      </c>
      <c r="D2" s="17" t="s">
        <v>74</v>
      </c>
      <c r="E2" s="17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8" t="s">
        <v>80</v>
      </c>
      <c r="K2" s="16" t="s">
        <v>81</v>
      </c>
      <c r="L2" s="16" t="s">
        <v>82</v>
      </c>
      <c r="M2" s="19" t="s">
        <v>83</v>
      </c>
    </row>
    <row r="3" spans="1:18" ht="15.75">
      <c r="A3" s="102" t="s">
        <v>84</v>
      </c>
      <c r="B3" s="77">
        <f>SUM(B6,B9,B12,B15,B18,B21,B24,B27,B30,B33)</f>
        <v>140</v>
      </c>
      <c r="C3" s="77">
        <f>SUM(C6,C9,C12,C15,C18,C21,C24,C27,C30,C33)</f>
        <v>3261</v>
      </c>
      <c r="D3" s="77">
        <f>SUM(D6,D9,D12,D15,D18,D21,D24,D27,D30,D33)</f>
        <v>0</v>
      </c>
      <c r="E3" s="77">
        <f>SUM(E6,E9,E12,E15,E18,E21,E24,E27,E30,E33)</f>
        <v>7</v>
      </c>
      <c r="F3" s="20" t="s">
        <v>85</v>
      </c>
      <c r="G3" s="77">
        <f aca="true" t="shared" si="0" ref="G3:M5">SUM(G6,G9,G12,G15,G18,G21,G24,G27,G30,G33)</f>
        <v>7221</v>
      </c>
      <c r="H3" s="77">
        <f t="shared" si="0"/>
        <v>29</v>
      </c>
      <c r="I3" s="77">
        <f t="shared" si="0"/>
        <v>29</v>
      </c>
      <c r="J3" s="77">
        <f t="shared" si="0"/>
        <v>4</v>
      </c>
      <c r="K3" s="77">
        <f t="shared" si="0"/>
        <v>14</v>
      </c>
      <c r="L3" s="77">
        <f t="shared" si="0"/>
        <v>2</v>
      </c>
      <c r="M3" s="77">
        <f t="shared" si="0"/>
        <v>2</v>
      </c>
      <c r="N3" s="75" t="s">
        <v>206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207</v>
      </c>
      <c r="G4" s="77">
        <f t="shared" si="0"/>
        <v>3989</v>
      </c>
      <c r="H4" s="77">
        <f t="shared" si="0"/>
        <v>13</v>
      </c>
      <c r="I4" s="77">
        <f t="shared" si="0"/>
        <v>12</v>
      </c>
      <c r="J4" s="77">
        <f t="shared" si="0"/>
        <v>4</v>
      </c>
      <c r="K4" s="77">
        <f t="shared" si="0"/>
        <v>8</v>
      </c>
      <c r="L4" s="78"/>
      <c r="M4" s="80"/>
      <c r="N4" s="56" t="s">
        <v>208</v>
      </c>
      <c r="O4" s="53">
        <f>L3/G3</f>
        <v>0.0002769699487605595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6</v>
      </c>
      <c r="F5" s="21" t="s">
        <v>209</v>
      </c>
      <c r="G5" s="77">
        <f t="shared" si="0"/>
        <v>3232</v>
      </c>
      <c r="H5" s="77">
        <f t="shared" si="0"/>
        <v>16</v>
      </c>
      <c r="I5" s="77">
        <f t="shared" si="0"/>
        <v>17</v>
      </c>
      <c r="J5" s="77">
        <f t="shared" si="0"/>
        <v>0</v>
      </c>
      <c r="K5" s="77">
        <f t="shared" si="0"/>
        <v>6</v>
      </c>
      <c r="L5" s="79"/>
      <c r="M5" s="81"/>
      <c r="N5" s="76" t="s">
        <v>210</v>
      </c>
      <c r="O5" s="50"/>
      <c r="P5" s="50"/>
      <c r="Q5" s="51"/>
      <c r="R5" s="51"/>
    </row>
    <row r="6" spans="1:18" ht="15.75">
      <c r="A6" s="94" t="s">
        <v>211</v>
      </c>
      <c r="B6" s="22">
        <v>10</v>
      </c>
      <c r="C6" s="22">
        <v>161</v>
      </c>
      <c r="D6" s="22">
        <v>0</v>
      </c>
      <c r="E6" s="22">
        <v>1</v>
      </c>
      <c r="F6" s="23" t="s">
        <v>212</v>
      </c>
      <c r="G6" s="23">
        <v>395</v>
      </c>
      <c r="H6" s="23">
        <v>7</v>
      </c>
      <c r="I6" s="23">
        <v>1</v>
      </c>
      <c r="J6" s="23">
        <v>0</v>
      </c>
      <c r="K6" s="23">
        <v>1</v>
      </c>
      <c r="L6" s="23">
        <v>0</v>
      </c>
      <c r="M6" s="24">
        <v>0</v>
      </c>
      <c r="N6" s="52" t="s">
        <v>213</v>
      </c>
      <c r="O6" s="53">
        <f>M3/G3</f>
        <v>0.0002769699487605595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207</v>
      </c>
      <c r="G7" s="2">
        <v>218</v>
      </c>
      <c r="H7" s="2">
        <v>3</v>
      </c>
      <c r="I7" s="2">
        <v>1</v>
      </c>
      <c r="J7" s="2">
        <v>0</v>
      </c>
      <c r="K7" s="2">
        <v>1</v>
      </c>
      <c r="L7" s="2"/>
      <c r="M7" s="9"/>
      <c r="N7" s="52" t="s">
        <v>214</v>
      </c>
      <c r="O7" s="53">
        <f>J3/G3</f>
        <v>0.000553939897521119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209</v>
      </c>
      <c r="G8" s="25">
        <v>177</v>
      </c>
      <c r="H8" s="25">
        <v>4</v>
      </c>
      <c r="I8" s="25">
        <v>0</v>
      </c>
      <c r="J8" s="25">
        <v>0</v>
      </c>
      <c r="K8" s="25">
        <v>0</v>
      </c>
      <c r="L8" s="25"/>
      <c r="M8" s="26"/>
      <c r="N8" s="52" t="s">
        <v>215</v>
      </c>
      <c r="O8" s="53">
        <f>K3/G3</f>
        <v>0.0019387896413239163</v>
      </c>
      <c r="P8" s="54"/>
      <c r="Q8" s="54"/>
      <c r="R8" s="55"/>
    </row>
    <row r="9" spans="1:13" ht="15.75">
      <c r="A9" s="97" t="s">
        <v>216</v>
      </c>
      <c r="B9" s="27">
        <v>21</v>
      </c>
      <c r="C9" s="27">
        <v>533</v>
      </c>
      <c r="D9" s="27">
        <v>0</v>
      </c>
      <c r="E9" s="27">
        <v>2</v>
      </c>
      <c r="F9" s="28" t="s">
        <v>212</v>
      </c>
      <c r="G9" s="28">
        <v>1141</v>
      </c>
      <c r="H9" s="28">
        <v>1</v>
      </c>
      <c r="I9" s="28">
        <v>14</v>
      </c>
      <c r="J9" s="28">
        <v>1</v>
      </c>
      <c r="K9" s="28">
        <v>1</v>
      </c>
      <c r="L9" s="28">
        <v>0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207</v>
      </c>
      <c r="G10" s="3">
        <v>655</v>
      </c>
      <c r="H10" s="3">
        <v>0</v>
      </c>
      <c r="I10" s="3">
        <v>7</v>
      </c>
      <c r="J10" s="3">
        <v>1</v>
      </c>
      <c r="K10" s="3">
        <v>0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209</v>
      </c>
      <c r="G11" s="30">
        <v>486</v>
      </c>
      <c r="H11" s="30">
        <v>1</v>
      </c>
      <c r="I11" s="30">
        <v>7</v>
      </c>
      <c r="J11" s="30">
        <v>0</v>
      </c>
      <c r="K11" s="30">
        <v>1</v>
      </c>
      <c r="L11" s="30"/>
      <c r="M11" s="31"/>
    </row>
    <row r="12" spans="1:13" ht="15.75">
      <c r="A12" s="82" t="s">
        <v>217</v>
      </c>
      <c r="B12" s="32">
        <v>13</v>
      </c>
      <c r="C12" s="32">
        <v>194</v>
      </c>
      <c r="D12" s="32">
        <v>0</v>
      </c>
      <c r="E12" s="32">
        <v>1</v>
      </c>
      <c r="F12" s="33" t="s">
        <v>212</v>
      </c>
      <c r="G12" s="33">
        <v>398</v>
      </c>
      <c r="H12" s="33">
        <v>2</v>
      </c>
      <c r="I12" s="33">
        <v>0</v>
      </c>
      <c r="J12" s="33">
        <v>0</v>
      </c>
      <c r="K12" s="33">
        <v>1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207</v>
      </c>
      <c r="G13" s="4">
        <v>222</v>
      </c>
      <c r="H13" s="4">
        <v>1</v>
      </c>
      <c r="I13" s="4">
        <v>0</v>
      </c>
      <c r="J13" s="4">
        <v>0</v>
      </c>
      <c r="K13" s="4">
        <v>1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209</v>
      </c>
      <c r="G14" s="35">
        <v>176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3" ht="15.75">
      <c r="A15" s="85" t="s">
        <v>218</v>
      </c>
      <c r="B15" s="37">
        <v>13</v>
      </c>
      <c r="C15" s="37">
        <v>195</v>
      </c>
      <c r="D15" s="37">
        <v>0</v>
      </c>
      <c r="E15" s="37">
        <v>0</v>
      </c>
      <c r="F15" s="38" t="s">
        <v>212</v>
      </c>
      <c r="G15" s="38">
        <v>391</v>
      </c>
      <c r="H15" s="38">
        <v>6</v>
      </c>
      <c r="I15" s="38">
        <v>0</v>
      </c>
      <c r="J15" s="38">
        <v>1</v>
      </c>
      <c r="K15" s="38">
        <v>1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207</v>
      </c>
      <c r="G16" s="5">
        <v>203</v>
      </c>
      <c r="H16" s="5">
        <v>2</v>
      </c>
      <c r="I16" s="5">
        <v>0</v>
      </c>
      <c r="J16" s="5">
        <v>1</v>
      </c>
      <c r="K16" s="5">
        <v>1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209</v>
      </c>
      <c r="G17" s="40">
        <v>188</v>
      </c>
      <c r="H17" s="40">
        <v>4</v>
      </c>
      <c r="I17" s="40">
        <v>0</v>
      </c>
      <c r="J17" s="40">
        <v>0</v>
      </c>
      <c r="K17" s="40">
        <v>0</v>
      </c>
      <c r="L17" s="40"/>
      <c r="M17" s="41"/>
    </row>
    <row r="18" spans="1:13" ht="15.75">
      <c r="A18" s="88" t="s">
        <v>219</v>
      </c>
      <c r="B18" s="42">
        <v>15</v>
      </c>
      <c r="C18" s="42">
        <v>401</v>
      </c>
      <c r="D18" s="42">
        <v>0</v>
      </c>
      <c r="E18" s="42">
        <v>0</v>
      </c>
      <c r="F18" s="43" t="s">
        <v>212</v>
      </c>
      <c r="G18" s="43">
        <v>651</v>
      </c>
      <c r="H18" s="43">
        <v>4</v>
      </c>
      <c r="I18" s="43">
        <v>2</v>
      </c>
      <c r="J18" s="43">
        <v>0</v>
      </c>
      <c r="K18" s="43">
        <v>1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207</v>
      </c>
      <c r="G19" s="6">
        <v>352</v>
      </c>
      <c r="H19" s="6">
        <v>1</v>
      </c>
      <c r="I19" s="6">
        <v>0</v>
      </c>
      <c r="J19" s="6">
        <v>0</v>
      </c>
      <c r="K19" s="6">
        <v>1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209</v>
      </c>
      <c r="G20" s="45">
        <v>299</v>
      </c>
      <c r="H20" s="45">
        <v>3</v>
      </c>
      <c r="I20" s="45">
        <v>2</v>
      </c>
      <c r="J20" s="45">
        <v>0</v>
      </c>
      <c r="K20" s="45">
        <v>0</v>
      </c>
      <c r="L20" s="45"/>
      <c r="M20" s="46"/>
    </row>
    <row r="21" spans="1:13" ht="15.75">
      <c r="A21" s="91" t="s">
        <v>220</v>
      </c>
      <c r="B21" s="47">
        <v>15</v>
      </c>
      <c r="C21" s="47">
        <v>381</v>
      </c>
      <c r="D21" s="47">
        <v>0</v>
      </c>
      <c r="E21" s="47">
        <v>1</v>
      </c>
      <c r="F21" s="47" t="s">
        <v>212</v>
      </c>
      <c r="G21" s="47">
        <v>1042</v>
      </c>
      <c r="H21" s="47">
        <v>2</v>
      </c>
      <c r="I21" s="47">
        <v>3</v>
      </c>
      <c r="J21" s="47">
        <v>0</v>
      </c>
      <c r="K21" s="47">
        <v>5</v>
      </c>
      <c r="L21" s="47">
        <v>1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207</v>
      </c>
      <c r="G22" s="7">
        <v>561</v>
      </c>
      <c r="H22" s="7">
        <v>1</v>
      </c>
      <c r="I22" s="7">
        <v>1</v>
      </c>
      <c r="J22" s="7">
        <v>0</v>
      </c>
      <c r="K22" s="7">
        <v>1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209</v>
      </c>
      <c r="G23" s="8">
        <v>481</v>
      </c>
      <c r="H23" s="8">
        <v>1</v>
      </c>
      <c r="I23" s="8">
        <v>2</v>
      </c>
      <c r="J23" s="8">
        <v>0</v>
      </c>
      <c r="K23" s="8">
        <v>4</v>
      </c>
      <c r="L23" s="8"/>
      <c r="M23" s="49"/>
    </row>
    <row r="24" spans="1:13" ht="15.75">
      <c r="A24" s="94" t="s">
        <v>221</v>
      </c>
      <c r="B24" s="23">
        <v>12</v>
      </c>
      <c r="C24" s="23">
        <v>376</v>
      </c>
      <c r="D24" s="23">
        <v>0</v>
      </c>
      <c r="E24" s="23">
        <v>0</v>
      </c>
      <c r="F24" s="23" t="s">
        <v>212</v>
      </c>
      <c r="G24" s="23">
        <v>883</v>
      </c>
      <c r="H24" s="23">
        <v>4</v>
      </c>
      <c r="I24" s="23">
        <v>2</v>
      </c>
      <c r="J24" s="23">
        <v>0</v>
      </c>
      <c r="K24" s="23">
        <v>2</v>
      </c>
      <c r="L24" s="23">
        <v>0</v>
      </c>
      <c r="M24" s="24">
        <v>1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207</v>
      </c>
      <c r="G25" s="2">
        <v>492</v>
      </c>
      <c r="H25" s="2">
        <v>3</v>
      </c>
      <c r="I25" s="2">
        <v>1</v>
      </c>
      <c r="J25" s="2">
        <v>0</v>
      </c>
      <c r="K25" s="2">
        <v>1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209</v>
      </c>
      <c r="G26" s="25">
        <v>391</v>
      </c>
      <c r="H26" s="25">
        <v>1</v>
      </c>
      <c r="I26" s="25">
        <v>1</v>
      </c>
      <c r="J26" s="25">
        <v>0</v>
      </c>
      <c r="K26" s="25">
        <v>1</v>
      </c>
      <c r="L26" s="25"/>
      <c r="M26" s="26"/>
    </row>
    <row r="27" spans="1:13" ht="15.75">
      <c r="A27" s="97" t="s">
        <v>222</v>
      </c>
      <c r="B27" s="28">
        <v>12</v>
      </c>
      <c r="C27" s="28">
        <v>205</v>
      </c>
      <c r="D27" s="28">
        <v>0</v>
      </c>
      <c r="E27" s="28">
        <v>0</v>
      </c>
      <c r="F27" s="28" t="s">
        <v>212</v>
      </c>
      <c r="G27" s="28">
        <v>424</v>
      </c>
      <c r="H27" s="28">
        <v>2</v>
      </c>
      <c r="I27" s="28">
        <v>2</v>
      </c>
      <c r="J27" s="28">
        <v>0</v>
      </c>
      <c r="K27" s="28">
        <v>1</v>
      </c>
      <c r="L27" s="28">
        <v>0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207</v>
      </c>
      <c r="G28" s="3">
        <v>244</v>
      </c>
      <c r="H28" s="3">
        <v>1</v>
      </c>
      <c r="I28" s="3">
        <v>1</v>
      </c>
      <c r="J28" s="3">
        <v>0</v>
      </c>
      <c r="K28" s="3">
        <v>1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209</v>
      </c>
      <c r="G29" s="30">
        <v>180</v>
      </c>
      <c r="H29" s="30">
        <v>1</v>
      </c>
      <c r="I29" s="30">
        <v>1</v>
      </c>
      <c r="J29" s="30">
        <v>0</v>
      </c>
      <c r="K29" s="30">
        <v>0</v>
      </c>
      <c r="L29" s="30"/>
      <c r="M29" s="31"/>
    </row>
    <row r="30" spans="1:13" ht="15.75">
      <c r="A30" s="82" t="s">
        <v>223</v>
      </c>
      <c r="B30" s="33">
        <v>15</v>
      </c>
      <c r="C30" s="33">
        <v>269</v>
      </c>
      <c r="D30" s="33">
        <v>0</v>
      </c>
      <c r="E30" s="33">
        <v>1</v>
      </c>
      <c r="F30" s="33" t="s">
        <v>212</v>
      </c>
      <c r="G30" s="33">
        <v>568</v>
      </c>
      <c r="H30" s="33">
        <v>0</v>
      </c>
      <c r="I30" s="69">
        <v>1</v>
      </c>
      <c r="J30" s="69">
        <v>1</v>
      </c>
      <c r="K30" s="69">
        <v>1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207</v>
      </c>
      <c r="G31" s="4">
        <v>330</v>
      </c>
      <c r="H31" s="4">
        <v>0</v>
      </c>
      <c r="I31" s="70">
        <v>1</v>
      </c>
      <c r="J31" s="70">
        <v>1</v>
      </c>
      <c r="K31" s="70">
        <v>1</v>
      </c>
      <c r="L31" s="59"/>
      <c r="M31" s="60"/>
    </row>
    <row r="32" spans="1:13" ht="15.75">
      <c r="A32" s="84"/>
      <c r="B32" s="35"/>
      <c r="C32" s="35"/>
      <c r="D32" s="35">
        <v>0</v>
      </c>
      <c r="E32" s="35">
        <v>1</v>
      </c>
      <c r="F32" s="35" t="s">
        <v>209</v>
      </c>
      <c r="G32" s="35">
        <v>238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 ht="15.75">
      <c r="A33" s="85" t="s">
        <v>224</v>
      </c>
      <c r="B33" s="38">
        <v>14</v>
      </c>
      <c r="C33" s="38">
        <v>546</v>
      </c>
      <c r="D33" s="38">
        <v>0</v>
      </c>
      <c r="E33" s="38">
        <v>1</v>
      </c>
      <c r="F33" s="38" t="s">
        <v>212</v>
      </c>
      <c r="G33" s="38">
        <v>1328</v>
      </c>
      <c r="H33" s="38">
        <v>1</v>
      </c>
      <c r="I33" s="72">
        <v>4</v>
      </c>
      <c r="J33" s="72">
        <v>1</v>
      </c>
      <c r="K33" s="72">
        <v>0</v>
      </c>
      <c r="L33" s="63">
        <v>1</v>
      </c>
      <c r="M33" s="64">
        <v>1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207</v>
      </c>
      <c r="G34" s="5">
        <v>712</v>
      </c>
      <c r="H34" s="5">
        <v>1</v>
      </c>
      <c r="I34" s="73">
        <v>0</v>
      </c>
      <c r="J34" s="73">
        <v>1</v>
      </c>
      <c r="K34" s="73">
        <v>0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209</v>
      </c>
      <c r="G35" s="40">
        <v>616</v>
      </c>
      <c r="H35" s="40">
        <v>0</v>
      </c>
      <c r="I35" s="74">
        <v>4</v>
      </c>
      <c r="J35" s="74">
        <v>0</v>
      </c>
      <c r="K35" s="74">
        <v>0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225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71</v>
      </c>
      <c r="B2" s="16" t="s">
        <v>72</v>
      </c>
      <c r="C2" s="16" t="s">
        <v>73</v>
      </c>
      <c r="D2" s="17" t="s">
        <v>74</v>
      </c>
      <c r="E2" s="17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8" t="s">
        <v>80</v>
      </c>
      <c r="K2" s="16" t="s">
        <v>81</v>
      </c>
      <c r="L2" s="16" t="s">
        <v>82</v>
      </c>
      <c r="M2" s="19" t="s">
        <v>83</v>
      </c>
    </row>
    <row r="3" spans="1:18" ht="15.75">
      <c r="A3" s="102" t="s">
        <v>84</v>
      </c>
      <c r="B3" s="77">
        <f>SUM(B6,B9,B12,B15,B18,B21,B24,B27,B30,B33)</f>
        <v>140</v>
      </c>
      <c r="C3" s="77">
        <f>SUM(C6,C9,C12,C15,C18,C21,C24,C27,C30,C33)</f>
        <v>3265</v>
      </c>
      <c r="D3" s="77">
        <f>SUM(D6,D9,D12,D15,D18,D21,D24,D27,D30,D33)</f>
        <v>0</v>
      </c>
      <c r="E3" s="77">
        <f>SUM(E6,E9,E12,E15,E18,E21,E24,E27,E30,E33)</f>
        <v>7</v>
      </c>
      <c r="F3" s="20" t="s">
        <v>85</v>
      </c>
      <c r="G3" s="77">
        <f aca="true" t="shared" si="0" ref="G3:M5">SUM(G6,G9,G12,G15,G18,G21,G24,G27,G30,G33)</f>
        <v>7231</v>
      </c>
      <c r="H3" s="77">
        <f t="shared" si="0"/>
        <v>14</v>
      </c>
      <c r="I3" s="77">
        <f t="shared" si="0"/>
        <v>8</v>
      </c>
      <c r="J3" s="77">
        <f t="shared" si="0"/>
        <v>2</v>
      </c>
      <c r="K3" s="77">
        <f t="shared" si="0"/>
        <v>14</v>
      </c>
      <c r="L3" s="77">
        <f t="shared" si="0"/>
        <v>4</v>
      </c>
      <c r="M3" s="77">
        <f t="shared" si="0"/>
        <v>1</v>
      </c>
      <c r="N3" s="75" t="s">
        <v>226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227</v>
      </c>
      <c r="G4" s="77">
        <f t="shared" si="0"/>
        <v>3992</v>
      </c>
      <c r="H4" s="77">
        <f t="shared" si="0"/>
        <v>3</v>
      </c>
      <c r="I4" s="77">
        <f t="shared" si="0"/>
        <v>3</v>
      </c>
      <c r="J4" s="77">
        <f t="shared" si="0"/>
        <v>1</v>
      </c>
      <c r="K4" s="77">
        <f t="shared" si="0"/>
        <v>10</v>
      </c>
      <c r="L4" s="78"/>
      <c r="M4" s="80"/>
      <c r="N4" s="56" t="s">
        <v>228</v>
      </c>
      <c r="O4" s="53">
        <f>L3/G3</f>
        <v>0.0005531738348776103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6</v>
      </c>
      <c r="F5" s="21" t="s">
        <v>229</v>
      </c>
      <c r="G5" s="77">
        <f t="shared" si="0"/>
        <v>3239</v>
      </c>
      <c r="H5" s="77">
        <f t="shared" si="0"/>
        <v>11</v>
      </c>
      <c r="I5" s="77">
        <f t="shared" si="0"/>
        <v>5</v>
      </c>
      <c r="J5" s="77">
        <f t="shared" si="0"/>
        <v>1</v>
      </c>
      <c r="K5" s="77">
        <f t="shared" si="0"/>
        <v>4</v>
      </c>
      <c r="L5" s="79"/>
      <c r="M5" s="81"/>
      <c r="N5" s="76" t="s">
        <v>230</v>
      </c>
      <c r="O5" s="50"/>
      <c r="P5" s="50"/>
      <c r="Q5" s="51"/>
      <c r="R5" s="51"/>
    </row>
    <row r="6" spans="1:18" ht="15.75">
      <c r="A6" s="94" t="s">
        <v>231</v>
      </c>
      <c r="B6" s="22">
        <v>10</v>
      </c>
      <c r="C6" s="22">
        <v>161</v>
      </c>
      <c r="D6" s="22">
        <v>0</v>
      </c>
      <c r="E6" s="22">
        <v>1</v>
      </c>
      <c r="F6" s="23" t="s">
        <v>232</v>
      </c>
      <c r="G6" s="23">
        <v>390</v>
      </c>
      <c r="H6" s="23">
        <v>4</v>
      </c>
      <c r="I6" s="23">
        <v>2</v>
      </c>
      <c r="J6" s="23">
        <v>1</v>
      </c>
      <c r="K6" s="23">
        <v>0</v>
      </c>
      <c r="L6" s="23">
        <v>1</v>
      </c>
      <c r="M6" s="24">
        <v>0</v>
      </c>
      <c r="N6" s="52" t="s">
        <v>233</v>
      </c>
      <c r="O6" s="53">
        <f>M3/G3</f>
        <v>0.00013829345871940258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227</v>
      </c>
      <c r="G7" s="2">
        <v>217</v>
      </c>
      <c r="H7" s="2">
        <v>1</v>
      </c>
      <c r="I7" s="2">
        <v>1</v>
      </c>
      <c r="J7" s="2">
        <v>1</v>
      </c>
      <c r="K7" s="2">
        <v>0</v>
      </c>
      <c r="L7" s="2"/>
      <c r="M7" s="9"/>
      <c r="N7" s="52" t="s">
        <v>234</v>
      </c>
      <c r="O7" s="53">
        <f>J3/G3</f>
        <v>0.00027658691743880515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229</v>
      </c>
      <c r="G8" s="25">
        <v>173</v>
      </c>
      <c r="H8" s="25">
        <v>3</v>
      </c>
      <c r="I8" s="25">
        <v>1</v>
      </c>
      <c r="J8" s="25">
        <v>0</v>
      </c>
      <c r="K8" s="25">
        <v>0</v>
      </c>
      <c r="L8" s="25"/>
      <c r="M8" s="26"/>
      <c r="N8" s="52" t="s">
        <v>235</v>
      </c>
      <c r="O8" s="53">
        <f>K3/G3</f>
        <v>0.001936108422071636</v>
      </c>
      <c r="P8" s="54"/>
      <c r="Q8" s="54"/>
      <c r="R8" s="55"/>
    </row>
    <row r="9" spans="1:13" ht="15.75">
      <c r="A9" s="97" t="s">
        <v>236</v>
      </c>
      <c r="B9" s="27">
        <v>21</v>
      </c>
      <c r="C9" s="27">
        <v>535</v>
      </c>
      <c r="D9" s="27">
        <v>0</v>
      </c>
      <c r="E9" s="27">
        <v>2</v>
      </c>
      <c r="F9" s="28" t="s">
        <v>232</v>
      </c>
      <c r="G9" s="28">
        <v>1154</v>
      </c>
      <c r="H9" s="28">
        <v>1</v>
      </c>
      <c r="I9" s="28">
        <v>1</v>
      </c>
      <c r="J9" s="28">
        <v>0</v>
      </c>
      <c r="K9" s="28">
        <v>3</v>
      </c>
      <c r="L9" s="28">
        <v>1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227</v>
      </c>
      <c r="G10" s="3">
        <v>661</v>
      </c>
      <c r="H10" s="3">
        <v>0</v>
      </c>
      <c r="I10" s="3">
        <v>0</v>
      </c>
      <c r="J10" s="3">
        <v>0</v>
      </c>
      <c r="K10" s="3">
        <v>3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229</v>
      </c>
      <c r="G11" s="30">
        <v>493</v>
      </c>
      <c r="H11" s="30">
        <v>1</v>
      </c>
      <c r="I11" s="30">
        <v>1</v>
      </c>
      <c r="J11" s="30">
        <v>0</v>
      </c>
      <c r="K11" s="30">
        <v>0</v>
      </c>
      <c r="L11" s="30"/>
      <c r="M11" s="31"/>
    </row>
    <row r="12" spans="1:13" ht="15.75">
      <c r="A12" s="82" t="s">
        <v>237</v>
      </c>
      <c r="B12" s="32">
        <v>13</v>
      </c>
      <c r="C12" s="32">
        <v>194</v>
      </c>
      <c r="D12" s="32">
        <v>0</v>
      </c>
      <c r="E12" s="32">
        <v>1</v>
      </c>
      <c r="F12" s="33" t="s">
        <v>232</v>
      </c>
      <c r="G12" s="33">
        <v>397</v>
      </c>
      <c r="H12" s="33">
        <v>0</v>
      </c>
      <c r="I12" s="33">
        <v>0</v>
      </c>
      <c r="J12" s="33">
        <v>0</v>
      </c>
      <c r="K12" s="33">
        <v>1</v>
      </c>
      <c r="L12" s="33">
        <v>1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227</v>
      </c>
      <c r="G13" s="4">
        <v>222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229</v>
      </c>
      <c r="G14" s="35">
        <v>175</v>
      </c>
      <c r="H14" s="35">
        <v>0</v>
      </c>
      <c r="I14" s="35">
        <v>0</v>
      </c>
      <c r="J14" s="35">
        <v>0</v>
      </c>
      <c r="K14" s="35">
        <v>1</v>
      </c>
      <c r="L14" s="35"/>
      <c r="M14" s="36"/>
    </row>
    <row r="15" spans="1:13" ht="15.75">
      <c r="A15" s="85" t="s">
        <v>238</v>
      </c>
      <c r="B15" s="37">
        <v>13</v>
      </c>
      <c r="C15" s="37">
        <v>195</v>
      </c>
      <c r="D15" s="37">
        <v>0</v>
      </c>
      <c r="E15" s="37">
        <v>0</v>
      </c>
      <c r="F15" s="38" t="s">
        <v>232</v>
      </c>
      <c r="G15" s="38">
        <v>385</v>
      </c>
      <c r="H15" s="38">
        <v>2</v>
      </c>
      <c r="I15" s="38">
        <v>0</v>
      </c>
      <c r="J15" s="38">
        <v>0</v>
      </c>
      <c r="K15" s="38">
        <v>3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227</v>
      </c>
      <c r="G16" s="5">
        <v>201</v>
      </c>
      <c r="H16" s="5">
        <v>1</v>
      </c>
      <c r="I16" s="5">
        <v>0</v>
      </c>
      <c r="J16" s="5">
        <v>0</v>
      </c>
      <c r="K16" s="5">
        <v>2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229</v>
      </c>
      <c r="G17" s="40">
        <v>184</v>
      </c>
      <c r="H17" s="40">
        <v>1</v>
      </c>
      <c r="I17" s="40">
        <v>0</v>
      </c>
      <c r="J17" s="40">
        <v>0</v>
      </c>
      <c r="K17" s="40">
        <v>1</v>
      </c>
      <c r="L17" s="40"/>
      <c r="M17" s="41"/>
    </row>
    <row r="18" spans="1:13" ht="15.75">
      <c r="A18" s="88" t="s">
        <v>239</v>
      </c>
      <c r="B18" s="42">
        <v>15</v>
      </c>
      <c r="C18" s="42">
        <v>402</v>
      </c>
      <c r="D18" s="42">
        <v>0</v>
      </c>
      <c r="E18" s="42">
        <v>0</v>
      </c>
      <c r="F18" s="43" t="s">
        <v>232</v>
      </c>
      <c r="G18" s="43">
        <v>650</v>
      </c>
      <c r="H18" s="43">
        <v>3</v>
      </c>
      <c r="I18" s="43">
        <v>0</v>
      </c>
      <c r="J18" s="43">
        <v>0</v>
      </c>
      <c r="K18" s="43">
        <v>2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227</v>
      </c>
      <c r="G19" s="6">
        <v>352</v>
      </c>
      <c r="H19" s="6">
        <v>0</v>
      </c>
      <c r="I19" s="6">
        <v>0</v>
      </c>
      <c r="J19" s="6">
        <v>0</v>
      </c>
      <c r="K19" s="6">
        <v>2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229</v>
      </c>
      <c r="G20" s="45">
        <v>298</v>
      </c>
      <c r="H20" s="45">
        <v>3</v>
      </c>
      <c r="I20" s="45">
        <v>0</v>
      </c>
      <c r="J20" s="45">
        <v>0</v>
      </c>
      <c r="K20" s="45">
        <v>0</v>
      </c>
      <c r="L20" s="45"/>
      <c r="M20" s="46"/>
    </row>
    <row r="21" spans="1:13" ht="15.75">
      <c r="A21" s="91" t="s">
        <v>240</v>
      </c>
      <c r="B21" s="47">
        <v>15</v>
      </c>
      <c r="C21" s="47">
        <v>382</v>
      </c>
      <c r="D21" s="47">
        <v>0</v>
      </c>
      <c r="E21" s="47">
        <v>1</v>
      </c>
      <c r="F21" s="47" t="s">
        <v>232</v>
      </c>
      <c r="G21" s="47">
        <v>1048</v>
      </c>
      <c r="H21" s="47">
        <v>0</v>
      </c>
      <c r="I21" s="47">
        <v>0</v>
      </c>
      <c r="J21" s="47">
        <v>0</v>
      </c>
      <c r="K21" s="47">
        <v>1</v>
      </c>
      <c r="L21" s="47">
        <v>1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227</v>
      </c>
      <c r="G22" s="7">
        <v>562</v>
      </c>
      <c r="H22" s="7">
        <v>0</v>
      </c>
      <c r="I22" s="7">
        <v>0</v>
      </c>
      <c r="J22" s="7">
        <v>0</v>
      </c>
      <c r="K22" s="7">
        <v>1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229</v>
      </c>
      <c r="G23" s="8">
        <v>486</v>
      </c>
      <c r="H23" s="8">
        <v>0</v>
      </c>
      <c r="I23" s="8">
        <v>0</v>
      </c>
      <c r="J23" s="8">
        <v>0</v>
      </c>
      <c r="K23" s="8">
        <v>0</v>
      </c>
      <c r="L23" s="8"/>
      <c r="M23" s="49"/>
    </row>
    <row r="24" spans="1:13" ht="15.75">
      <c r="A24" s="94" t="s">
        <v>241</v>
      </c>
      <c r="B24" s="23">
        <v>12</v>
      </c>
      <c r="C24" s="23">
        <v>375</v>
      </c>
      <c r="D24" s="23">
        <v>0</v>
      </c>
      <c r="E24" s="23">
        <v>0</v>
      </c>
      <c r="F24" s="23" t="s">
        <v>232</v>
      </c>
      <c r="G24" s="23">
        <v>883</v>
      </c>
      <c r="H24" s="23">
        <v>0</v>
      </c>
      <c r="I24" s="23">
        <v>1</v>
      </c>
      <c r="J24" s="23">
        <v>0</v>
      </c>
      <c r="K24" s="23">
        <v>1</v>
      </c>
      <c r="L24" s="23">
        <v>0</v>
      </c>
      <c r="M24" s="24">
        <v>0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227</v>
      </c>
      <c r="G25" s="2">
        <v>491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229</v>
      </c>
      <c r="G26" s="25">
        <v>392</v>
      </c>
      <c r="H26" s="25">
        <v>0</v>
      </c>
      <c r="I26" s="25">
        <v>1</v>
      </c>
      <c r="J26" s="25">
        <v>0</v>
      </c>
      <c r="K26" s="25">
        <v>1</v>
      </c>
      <c r="L26" s="25"/>
      <c r="M26" s="26"/>
    </row>
    <row r="27" spans="1:13" ht="15.75">
      <c r="A27" s="97" t="s">
        <v>242</v>
      </c>
      <c r="B27" s="28">
        <v>12</v>
      </c>
      <c r="C27" s="28">
        <v>205</v>
      </c>
      <c r="D27" s="28">
        <v>0</v>
      </c>
      <c r="E27" s="28">
        <v>0</v>
      </c>
      <c r="F27" s="28" t="s">
        <v>232</v>
      </c>
      <c r="G27" s="28">
        <v>425</v>
      </c>
      <c r="H27" s="28">
        <v>4</v>
      </c>
      <c r="I27" s="28">
        <v>1</v>
      </c>
      <c r="J27" s="28">
        <v>0</v>
      </c>
      <c r="K27" s="28">
        <v>1</v>
      </c>
      <c r="L27" s="28">
        <v>0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227</v>
      </c>
      <c r="G28" s="3">
        <v>245</v>
      </c>
      <c r="H28" s="3">
        <v>1</v>
      </c>
      <c r="I28" s="3">
        <v>0</v>
      </c>
      <c r="J28" s="3">
        <v>0</v>
      </c>
      <c r="K28" s="3">
        <v>1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229</v>
      </c>
      <c r="G29" s="30">
        <v>180</v>
      </c>
      <c r="H29" s="30">
        <v>3</v>
      </c>
      <c r="I29" s="30">
        <v>1</v>
      </c>
      <c r="J29" s="30">
        <v>0</v>
      </c>
      <c r="K29" s="30">
        <v>0</v>
      </c>
      <c r="L29" s="30"/>
      <c r="M29" s="31"/>
    </row>
    <row r="30" spans="1:13" ht="15.75">
      <c r="A30" s="82" t="s">
        <v>243</v>
      </c>
      <c r="B30" s="33">
        <v>15</v>
      </c>
      <c r="C30" s="33">
        <v>269</v>
      </c>
      <c r="D30" s="33">
        <v>0</v>
      </c>
      <c r="E30" s="33">
        <v>1</v>
      </c>
      <c r="F30" s="33" t="s">
        <v>232</v>
      </c>
      <c r="G30" s="33">
        <v>569</v>
      </c>
      <c r="H30" s="33">
        <v>0</v>
      </c>
      <c r="I30" s="69">
        <v>2</v>
      </c>
      <c r="J30" s="69">
        <v>0</v>
      </c>
      <c r="K30" s="69">
        <v>1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227</v>
      </c>
      <c r="G31" s="4">
        <v>331</v>
      </c>
      <c r="H31" s="4">
        <v>0</v>
      </c>
      <c r="I31" s="70">
        <v>2</v>
      </c>
      <c r="J31" s="70">
        <v>0</v>
      </c>
      <c r="K31" s="70">
        <v>1</v>
      </c>
      <c r="L31" s="59"/>
      <c r="M31" s="60"/>
    </row>
    <row r="32" spans="1:13" ht="15.75">
      <c r="A32" s="84"/>
      <c r="B32" s="35"/>
      <c r="C32" s="35"/>
      <c r="D32" s="35">
        <v>0</v>
      </c>
      <c r="E32" s="35">
        <v>1</v>
      </c>
      <c r="F32" s="35" t="s">
        <v>229</v>
      </c>
      <c r="G32" s="35">
        <v>238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 ht="15.75">
      <c r="A33" s="85" t="s">
        <v>244</v>
      </c>
      <c r="B33" s="38">
        <v>14</v>
      </c>
      <c r="C33" s="38">
        <v>547</v>
      </c>
      <c r="D33" s="38">
        <v>0</v>
      </c>
      <c r="E33" s="38">
        <v>1</v>
      </c>
      <c r="F33" s="38" t="s">
        <v>232</v>
      </c>
      <c r="G33" s="38">
        <v>1330</v>
      </c>
      <c r="H33" s="38">
        <v>0</v>
      </c>
      <c r="I33" s="72">
        <v>1</v>
      </c>
      <c r="J33" s="72">
        <v>1</v>
      </c>
      <c r="K33" s="72">
        <v>1</v>
      </c>
      <c r="L33" s="63">
        <v>0</v>
      </c>
      <c r="M33" s="64">
        <v>1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227</v>
      </c>
      <c r="G34" s="5">
        <v>710</v>
      </c>
      <c r="H34" s="5">
        <v>0</v>
      </c>
      <c r="I34" s="73">
        <v>0</v>
      </c>
      <c r="J34" s="73">
        <v>0</v>
      </c>
      <c r="K34" s="73">
        <v>0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229</v>
      </c>
      <c r="G35" s="40">
        <v>620</v>
      </c>
      <c r="H35" s="40">
        <v>0</v>
      </c>
      <c r="I35" s="74">
        <v>1</v>
      </c>
      <c r="J35" s="74">
        <v>1</v>
      </c>
      <c r="K35" s="74">
        <v>1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Q16" sqref="Q16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245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246</v>
      </c>
      <c r="B2" s="16" t="s">
        <v>247</v>
      </c>
      <c r="C2" s="16" t="s">
        <v>248</v>
      </c>
      <c r="D2" s="17" t="s">
        <v>249</v>
      </c>
      <c r="E2" s="17" t="s">
        <v>250</v>
      </c>
      <c r="F2" s="16" t="s">
        <v>251</v>
      </c>
      <c r="G2" s="16" t="s">
        <v>252</v>
      </c>
      <c r="H2" s="16" t="s">
        <v>253</v>
      </c>
      <c r="I2" s="16" t="s">
        <v>254</v>
      </c>
      <c r="J2" s="18" t="s">
        <v>255</v>
      </c>
      <c r="K2" s="16" t="s">
        <v>256</v>
      </c>
      <c r="L2" s="16" t="s">
        <v>257</v>
      </c>
      <c r="M2" s="19" t="s">
        <v>258</v>
      </c>
    </row>
    <row r="3" spans="1:18" ht="15.75">
      <c r="A3" s="102" t="s">
        <v>259</v>
      </c>
      <c r="B3" s="77">
        <f>SUM(B6,B9,B12,B15,B18,B21,B24,B27,B30,B33)</f>
        <v>140</v>
      </c>
      <c r="C3" s="77">
        <f>SUM(C6,C9,C12,C15,C18,C21,C24,C27,C30,C33)</f>
        <v>3268</v>
      </c>
      <c r="D3" s="77">
        <f>SUM(D6,D9,D12,D15,D18,D21,D24,D27,D30,D33)</f>
        <v>0</v>
      </c>
      <c r="E3" s="77">
        <f>SUM(E6,E9,E12,E15,E18,E21,E24,E27,E30,E33)</f>
        <v>7</v>
      </c>
      <c r="F3" s="20" t="s">
        <v>260</v>
      </c>
      <c r="G3" s="77">
        <f aca="true" t="shared" si="0" ref="G3:M5">SUM(G6,G9,G12,G15,G18,G21,G24,G27,G30,G33)</f>
        <v>7237</v>
      </c>
      <c r="H3" s="77">
        <f t="shared" si="0"/>
        <v>14</v>
      </c>
      <c r="I3" s="77">
        <f t="shared" si="0"/>
        <v>15</v>
      </c>
      <c r="J3" s="77">
        <f t="shared" si="0"/>
        <v>6</v>
      </c>
      <c r="K3" s="77">
        <f t="shared" si="0"/>
        <v>13</v>
      </c>
      <c r="L3" s="77">
        <f t="shared" si="0"/>
        <v>5</v>
      </c>
      <c r="M3" s="77">
        <f t="shared" si="0"/>
        <v>1</v>
      </c>
      <c r="N3" s="75" t="s">
        <v>261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262</v>
      </c>
      <c r="G4" s="77">
        <f t="shared" si="0"/>
        <v>4001</v>
      </c>
      <c r="H4" s="77">
        <f t="shared" si="0"/>
        <v>6</v>
      </c>
      <c r="I4" s="77">
        <f t="shared" si="0"/>
        <v>4</v>
      </c>
      <c r="J4" s="77">
        <f t="shared" si="0"/>
        <v>3</v>
      </c>
      <c r="K4" s="77">
        <f t="shared" si="0"/>
        <v>7</v>
      </c>
      <c r="L4" s="78"/>
      <c r="M4" s="80"/>
      <c r="N4" s="56" t="s">
        <v>263</v>
      </c>
      <c r="O4" s="53">
        <f>L3/G3</f>
        <v>0.000690894016857814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6</v>
      </c>
      <c r="F5" s="21" t="s">
        <v>264</v>
      </c>
      <c r="G5" s="77">
        <f t="shared" si="0"/>
        <v>3236</v>
      </c>
      <c r="H5" s="77">
        <f t="shared" si="0"/>
        <v>8</v>
      </c>
      <c r="I5" s="77">
        <f t="shared" si="0"/>
        <v>11</v>
      </c>
      <c r="J5" s="77">
        <f t="shared" si="0"/>
        <v>3</v>
      </c>
      <c r="K5" s="77">
        <f t="shared" si="0"/>
        <v>6</v>
      </c>
      <c r="L5" s="79"/>
      <c r="M5" s="81"/>
      <c r="N5" s="76" t="s">
        <v>265</v>
      </c>
      <c r="O5" s="50"/>
      <c r="P5" s="50"/>
      <c r="Q5" s="51"/>
      <c r="R5" s="51"/>
    </row>
    <row r="6" spans="1:18" ht="15.75">
      <c r="A6" s="94" t="s">
        <v>266</v>
      </c>
      <c r="B6" s="22">
        <v>10</v>
      </c>
      <c r="C6" s="22">
        <v>161</v>
      </c>
      <c r="D6" s="22">
        <v>0</v>
      </c>
      <c r="E6" s="22">
        <v>1</v>
      </c>
      <c r="F6" s="23" t="s">
        <v>267</v>
      </c>
      <c r="G6" s="23">
        <v>386</v>
      </c>
      <c r="H6" s="23">
        <v>2</v>
      </c>
      <c r="I6" s="23">
        <v>4</v>
      </c>
      <c r="J6" s="23">
        <v>1</v>
      </c>
      <c r="K6" s="23">
        <v>0</v>
      </c>
      <c r="L6" s="23">
        <v>0</v>
      </c>
      <c r="M6" s="24">
        <v>0</v>
      </c>
      <c r="N6" s="52" t="s">
        <v>268</v>
      </c>
      <c r="O6" s="53">
        <f>M3/G3</f>
        <v>0.0001381788033715628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269</v>
      </c>
      <c r="G7" s="2">
        <v>215</v>
      </c>
      <c r="H7" s="2">
        <v>1</v>
      </c>
      <c r="I7" s="2">
        <v>1</v>
      </c>
      <c r="J7" s="2">
        <v>0</v>
      </c>
      <c r="K7" s="2">
        <v>0</v>
      </c>
      <c r="L7" s="2"/>
      <c r="M7" s="9"/>
      <c r="N7" s="52" t="s">
        <v>270</v>
      </c>
      <c r="O7" s="53">
        <f>J3/G3</f>
        <v>0.0008290728202293769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271</v>
      </c>
      <c r="G8" s="25">
        <v>171</v>
      </c>
      <c r="H8" s="25">
        <v>1</v>
      </c>
      <c r="I8" s="25">
        <v>3</v>
      </c>
      <c r="J8" s="25">
        <v>1</v>
      </c>
      <c r="K8" s="25">
        <v>0</v>
      </c>
      <c r="L8" s="25"/>
      <c r="M8" s="26"/>
      <c r="N8" s="52" t="s">
        <v>272</v>
      </c>
      <c r="O8" s="53">
        <f>K3/G3</f>
        <v>0.0017963244438303164</v>
      </c>
      <c r="P8" s="54"/>
      <c r="Q8" s="54"/>
      <c r="R8" s="55"/>
    </row>
    <row r="9" spans="1:13" ht="15.75">
      <c r="A9" s="97" t="s">
        <v>273</v>
      </c>
      <c r="B9" s="27">
        <v>21</v>
      </c>
      <c r="C9" s="27">
        <v>536</v>
      </c>
      <c r="D9" s="27">
        <v>0</v>
      </c>
      <c r="E9" s="27">
        <v>2</v>
      </c>
      <c r="F9" s="28" t="s">
        <v>267</v>
      </c>
      <c r="G9" s="28">
        <v>1157</v>
      </c>
      <c r="H9" s="28">
        <v>1</v>
      </c>
      <c r="I9" s="28">
        <v>5</v>
      </c>
      <c r="J9" s="28">
        <v>0</v>
      </c>
      <c r="K9" s="28">
        <v>2</v>
      </c>
      <c r="L9" s="28">
        <v>1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269</v>
      </c>
      <c r="G10" s="3">
        <v>664</v>
      </c>
      <c r="H10" s="3">
        <v>0</v>
      </c>
      <c r="I10" s="3">
        <v>2</v>
      </c>
      <c r="J10" s="3">
        <v>0</v>
      </c>
      <c r="K10" s="3">
        <v>1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271</v>
      </c>
      <c r="G11" s="30">
        <v>493</v>
      </c>
      <c r="H11" s="30">
        <v>1</v>
      </c>
      <c r="I11" s="30">
        <v>3</v>
      </c>
      <c r="J11" s="30">
        <v>0</v>
      </c>
      <c r="K11" s="30">
        <v>1</v>
      </c>
      <c r="L11" s="30"/>
      <c r="M11" s="31"/>
    </row>
    <row r="12" spans="1:13" ht="15.75">
      <c r="A12" s="82" t="s">
        <v>274</v>
      </c>
      <c r="B12" s="32">
        <v>13</v>
      </c>
      <c r="C12" s="32">
        <v>195</v>
      </c>
      <c r="D12" s="32">
        <v>0</v>
      </c>
      <c r="E12" s="32">
        <v>1</v>
      </c>
      <c r="F12" s="33" t="s">
        <v>267</v>
      </c>
      <c r="G12" s="33">
        <v>398</v>
      </c>
      <c r="H12" s="33">
        <v>1</v>
      </c>
      <c r="I12" s="33">
        <v>0</v>
      </c>
      <c r="J12" s="33">
        <v>0</v>
      </c>
      <c r="K12" s="33">
        <v>1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269</v>
      </c>
      <c r="G13" s="4">
        <v>222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9</v>
      </c>
      <c r="G14" s="35">
        <v>176</v>
      </c>
      <c r="H14" s="35">
        <v>1</v>
      </c>
      <c r="I14" s="35">
        <v>0</v>
      </c>
      <c r="J14" s="35">
        <v>0</v>
      </c>
      <c r="K14" s="35">
        <v>1</v>
      </c>
      <c r="L14" s="35"/>
      <c r="M14" s="36"/>
    </row>
    <row r="15" spans="1:13" ht="15.75">
      <c r="A15" s="85" t="s">
        <v>275</v>
      </c>
      <c r="B15" s="37">
        <v>13</v>
      </c>
      <c r="C15" s="37">
        <v>195</v>
      </c>
      <c r="D15" s="37">
        <v>0</v>
      </c>
      <c r="E15" s="37">
        <v>0</v>
      </c>
      <c r="F15" s="38" t="s">
        <v>7</v>
      </c>
      <c r="G15" s="38">
        <v>386</v>
      </c>
      <c r="H15" s="38">
        <v>0</v>
      </c>
      <c r="I15" s="38">
        <v>0</v>
      </c>
      <c r="J15" s="38">
        <v>1</v>
      </c>
      <c r="K15" s="38">
        <v>0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269</v>
      </c>
      <c r="G16" s="5">
        <v>202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9</v>
      </c>
      <c r="G17" s="40">
        <v>184</v>
      </c>
      <c r="H17" s="40">
        <v>0</v>
      </c>
      <c r="I17" s="40">
        <v>0</v>
      </c>
      <c r="J17" s="40">
        <v>1</v>
      </c>
      <c r="K17" s="40">
        <v>0</v>
      </c>
      <c r="L17" s="40"/>
      <c r="M17" s="41"/>
    </row>
    <row r="18" spans="1:13" ht="15.75">
      <c r="A18" s="88" t="s">
        <v>276</v>
      </c>
      <c r="B18" s="42">
        <v>15</v>
      </c>
      <c r="C18" s="42">
        <v>402</v>
      </c>
      <c r="D18" s="42">
        <v>0</v>
      </c>
      <c r="E18" s="42">
        <v>0</v>
      </c>
      <c r="F18" s="43" t="s">
        <v>267</v>
      </c>
      <c r="G18" s="43">
        <v>649</v>
      </c>
      <c r="H18" s="43">
        <v>3</v>
      </c>
      <c r="I18" s="43">
        <v>1</v>
      </c>
      <c r="J18" s="43">
        <v>1</v>
      </c>
      <c r="K18" s="43">
        <v>1</v>
      </c>
      <c r="L18" s="43">
        <v>1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269</v>
      </c>
      <c r="G19" s="6">
        <v>354</v>
      </c>
      <c r="H19" s="6">
        <v>1</v>
      </c>
      <c r="I19" s="6">
        <v>0</v>
      </c>
      <c r="J19" s="6">
        <v>0</v>
      </c>
      <c r="K19" s="6">
        <v>0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271</v>
      </c>
      <c r="G20" s="45">
        <v>295</v>
      </c>
      <c r="H20" s="45">
        <v>2</v>
      </c>
      <c r="I20" s="45">
        <v>1</v>
      </c>
      <c r="J20" s="45">
        <v>1</v>
      </c>
      <c r="K20" s="45">
        <v>1</v>
      </c>
      <c r="L20" s="45"/>
      <c r="M20" s="46"/>
    </row>
    <row r="21" spans="1:13" ht="15.75">
      <c r="A21" s="91" t="s">
        <v>277</v>
      </c>
      <c r="B21" s="47">
        <v>15</v>
      </c>
      <c r="C21" s="47">
        <v>383</v>
      </c>
      <c r="D21" s="47">
        <v>0</v>
      </c>
      <c r="E21" s="47">
        <v>1</v>
      </c>
      <c r="F21" s="47" t="s">
        <v>267</v>
      </c>
      <c r="G21" s="47">
        <v>1050</v>
      </c>
      <c r="H21" s="47">
        <v>1</v>
      </c>
      <c r="I21" s="47">
        <v>0</v>
      </c>
      <c r="J21" s="47">
        <v>1</v>
      </c>
      <c r="K21" s="47">
        <v>4</v>
      </c>
      <c r="L21" s="47">
        <v>0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8</v>
      </c>
      <c r="G22" s="7">
        <v>564</v>
      </c>
      <c r="H22" s="7">
        <v>1</v>
      </c>
      <c r="I22" s="7">
        <v>0</v>
      </c>
      <c r="J22" s="7">
        <v>1</v>
      </c>
      <c r="K22" s="7">
        <v>2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271</v>
      </c>
      <c r="G23" s="8">
        <v>486</v>
      </c>
      <c r="H23" s="8">
        <v>0</v>
      </c>
      <c r="I23" s="8">
        <v>0</v>
      </c>
      <c r="J23" s="8">
        <v>0</v>
      </c>
      <c r="K23" s="8">
        <v>2</v>
      </c>
      <c r="L23" s="8"/>
      <c r="M23" s="49"/>
    </row>
    <row r="24" spans="1:13" ht="15.75">
      <c r="A24" s="94" t="s">
        <v>23</v>
      </c>
      <c r="B24" s="23">
        <v>12</v>
      </c>
      <c r="C24" s="23">
        <v>375</v>
      </c>
      <c r="D24" s="23">
        <v>0</v>
      </c>
      <c r="E24" s="23">
        <v>0</v>
      </c>
      <c r="F24" s="23" t="s">
        <v>7</v>
      </c>
      <c r="G24" s="23">
        <v>885</v>
      </c>
      <c r="H24" s="23">
        <v>1</v>
      </c>
      <c r="I24" s="23">
        <v>2</v>
      </c>
      <c r="J24" s="23">
        <v>0</v>
      </c>
      <c r="K24" s="23">
        <v>1</v>
      </c>
      <c r="L24" s="23">
        <v>0</v>
      </c>
      <c r="M24" s="24">
        <v>0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8</v>
      </c>
      <c r="G25" s="2">
        <v>491</v>
      </c>
      <c r="H25" s="2">
        <v>0</v>
      </c>
      <c r="I25" s="2">
        <v>0</v>
      </c>
      <c r="J25" s="2">
        <v>0</v>
      </c>
      <c r="K25" s="2">
        <v>1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9</v>
      </c>
      <c r="G26" s="25">
        <v>394</v>
      </c>
      <c r="H26" s="25">
        <v>1</v>
      </c>
      <c r="I26" s="25">
        <v>2</v>
      </c>
      <c r="J26" s="25">
        <v>0</v>
      </c>
      <c r="K26" s="25">
        <v>0</v>
      </c>
      <c r="L26" s="25"/>
      <c r="M26" s="26"/>
    </row>
    <row r="27" spans="1:13" ht="15.75">
      <c r="A27" s="97" t="s">
        <v>25</v>
      </c>
      <c r="B27" s="28">
        <v>12</v>
      </c>
      <c r="C27" s="28">
        <v>205</v>
      </c>
      <c r="D27" s="28">
        <v>0</v>
      </c>
      <c r="E27" s="28">
        <v>0</v>
      </c>
      <c r="F27" s="28" t="s">
        <v>7</v>
      </c>
      <c r="G27" s="28">
        <v>423</v>
      </c>
      <c r="H27" s="28">
        <v>0</v>
      </c>
      <c r="I27" s="28">
        <v>0</v>
      </c>
      <c r="J27" s="28">
        <v>0</v>
      </c>
      <c r="K27" s="28">
        <v>1</v>
      </c>
      <c r="L27" s="28">
        <v>1</v>
      </c>
      <c r="M27" s="29">
        <v>1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8</v>
      </c>
      <c r="G28" s="3">
        <v>245</v>
      </c>
      <c r="H28" s="3">
        <v>0</v>
      </c>
      <c r="I28" s="3">
        <v>0</v>
      </c>
      <c r="J28" s="3">
        <v>0</v>
      </c>
      <c r="K28" s="3">
        <v>1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9</v>
      </c>
      <c r="G29" s="30">
        <v>178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 ht="15.75">
      <c r="A30" s="82" t="s">
        <v>18</v>
      </c>
      <c r="B30" s="33">
        <v>15</v>
      </c>
      <c r="C30" s="33">
        <v>269</v>
      </c>
      <c r="D30" s="33">
        <v>0</v>
      </c>
      <c r="E30" s="33">
        <v>1</v>
      </c>
      <c r="F30" s="33" t="s">
        <v>7</v>
      </c>
      <c r="G30" s="33">
        <v>572</v>
      </c>
      <c r="H30" s="33">
        <v>2</v>
      </c>
      <c r="I30" s="69">
        <v>3</v>
      </c>
      <c r="J30" s="69">
        <v>0</v>
      </c>
      <c r="K30" s="69">
        <v>2</v>
      </c>
      <c r="L30" s="57">
        <v>1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8</v>
      </c>
      <c r="G31" s="4">
        <v>334</v>
      </c>
      <c r="H31" s="4">
        <v>1</v>
      </c>
      <c r="I31" s="70">
        <v>1</v>
      </c>
      <c r="J31" s="70">
        <v>0</v>
      </c>
      <c r="K31" s="70">
        <v>1</v>
      </c>
      <c r="L31" s="59"/>
      <c r="M31" s="60"/>
    </row>
    <row r="32" spans="1:13" ht="15.75">
      <c r="A32" s="84"/>
      <c r="B32" s="35"/>
      <c r="C32" s="35"/>
      <c r="D32" s="35">
        <v>0</v>
      </c>
      <c r="E32" s="35">
        <v>1</v>
      </c>
      <c r="F32" s="35" t="s">
        <v>9</v>
      </c>
      <c r="G32" s="35">
        <v>238</v>
      </c>
      <c r="H32" s="35">
        <v>1</v>
      </c>
      <c r="I32" s="71">
        <v>2</v>
      </c>
      <c r="J32" s="71">
        <v>0</v>
      </c>
      <c r="K32" s="71">
        <v>1</v>
      </c>
      <c r="L32" s="61"/>
      <c r="M32" s="62"/>
    </row>
    <row r="33" spans="1:13" ht="15.75">
      <c r="A33" s="85" t="s">
        <v>20</v>
      </c>
      <c r="B33" s="38">
        <v>14</v>
      </c>
      <c r="C33" s="38">
        <v>547</v>
      </c>
      <c r="D33" s="38">
        <v>0</v>
      </c>
      <c r="E33" s="38">
        <v>1</v>
      </c>
      <c r="F33" s="38" t="s">
        <v>7</v>
      </c>
      <c r="G33" s="38">
        <v>1331</v>
      </c>
      <c r="H33" s="38">
        <v>3</v>
      </c>
      <c r="I33" s="72">
        <v>0</v>
      </c>
      <c r="J33" s="72">
        <v>2</v>
      </c>
      <c r="K33" s="72">
        <v>1</v>
      </c>
      <c r="L33" s="63">
        <v>1</v>
      </c>
      <c r="M33" s="64">
        <v>0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8</v>
      </c>
      <c r="G34" s="5">
        <v>710</v>
      </c>
      <c r="H34" s="5">
        <v>2</v>
      </c>
      <c r="I34" s="73">
        <v>0</v>
      </c>
      <c r="J34" s="73">
        <v>2</v>
      </c>
      <c r="K34" s="73">
        <v>1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9</v>
      </c>
      <c r="G35" s="40">
        <v>621</v>
      </c>
      <c r="H35" s="40">
        <v>1</v>
      </c>
      <c r="I35" s="74">
        <v>0</v>
      </c>
      <c r="J35" s="74">
        <v>0</v>
      </c>
      <c r="K35" s="74">
        <v>0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36</v>
      </c>
      <c r="B2" s="16" t="s">
        <v>37</v>
      </c>
      <c r="C2" s="16" t="s">
        <v>38</v>
      </c>
      <c r="D2" s="17" t="s">
        <v>39</v>
      </c>
      <c r="E2" s="17" t="s">
        <v>40</v>
      </c>
      <c r="F2" s="16" t="s">
        <v>41</v>
      </c>
      <c r="G2" s="16" t="s">
        <v>42</v>
      </c>
      <c r="H2" s="16" t="s">
        <v>43</v>
      </c>
      <c r="I2" s="16" t="s">
        <v>44</v>
      </c>
      <c r="J2" s="18" t="s">
        <v>45</v>
      </c>
      <c r="K2" s="16" t="s">
        <v>46</v>
      </c>
      <c r="L2" s="16" t="s">
        <v>47</v>
      </c>
      <c r="M2" s="19" t="s">
        <v>48</v>
      </c>
    </row>
    <row r="3" spans="1:18" ht="15.75">
      <c r="A3" s="102" t="s">
        <v>49</v>
      </c>
      <c r="B3" s="77">
        <f>SUM(B6,B9,B12,B15,B18,B21,B24,B27,B30,B33)</f>
        <v>140</v>
      </c>
      <c r="C3" s="77">
        <f>SUM(C6,C9,C12,C15,C18,C21,C24,C27,C30,C33)</f>
        <v>3245</v>
      </c>
      <c r="D3" s="77">
        <f>SUM(D6,D9,D12,D15,D18,D21,D24,D27,D30,D33)</f>
        <v>1</v>
      </c>
      <c r="E3" s="77">
        <f>SUM(E6,E9,E12,E15,E18,E21,E24,E27,E30,E33)</f>
        <v>7</v>
      </c>
      <c r="F3" s="20" t="s">
        <v>50</v>
      </c>
      <c r="G3" s="77">
        <f aca="true" t="shared" si="0" ref="G3:M5">SUM(G6,G9,G12,G15,G18,G21,G24,G27,G30,G33)</f>
        <v>7179</v>
      </c>
      <c r="H3" s="77">
        <f t="shared" si="0"/>
        <v>8</v>
      </c>
      <c r="I3" s="77">
        <f t="shared" si="0"/>
        <v>15</v>
      </c>
      <c r="J3" s="77">
        <f t="shared" si="0"/>
        <v>2</v>
      </c>
      <c r="K3" s="77">
        <f t="shared" si="0"/>
        <v>12</v>
      </c>
      <c r="L3" s="77">
        <f t="shared" si="0"/>
        <v>5</v>
      </c>
      <c r="M3" s="77">
        <f t="shared" si="0"/>
        <v>2</v>
      </c>
      <c r="N3" s="75" t="s">
        <v>51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52</v>
      </c>
      <c r="G4" s="77">
        <f t="shared" si="0"/>
        <v>3969</v>
      </c>
      <c r="H4" s="77">
        <f t="shared" si="0"/>
        <v>6</v>
      </c>
      <c r="I4" s="77">
        <f t="shared" si="0"/>
        <v>9</v>
      </c>
      <c r="J4" s="77">
        <f t="shared" si="0"/>
        <v>2</v>
      </c>
      <c r="K4" s="77">
        <f t="shared" si="0"/>
        <v>5</v>
      </c>
      <c r="L4" s="78"/>
      <c r="M4" s="80"/>
      <c r="N4" s="56" t="s">
        <v>53</v>
      </c>
      <c r="O4" s="53">
        <f>L3/G3</f>
        <v>0.0006964758322886195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6</v>
      </c>
      <c r="F5" s="21" t="s">
        <v>54</v>
      </c>
      <c r="G5" s="77">
        <f t="shared" si="0"/>
        <v>3210</v>
      </c>
      <c r="H5" s="77">
        <f t="shared" si="0"/>
        <v>2</v>
      </c>
      <c r="I5" s="77">
        <f t="shared" si="0"/>
        <v>6</v>
      </c>
      <c r="J5" s="77">
        <f t="shared" si="0"/>
        <v>0</v>
      </c>
      <c r="K5" s="77">
        <f t="shared" si="0"/>
        <v>7</v>
      </c>
      <c r="L5" s="79"/>
      <c r="M5" s="81"/>
      <c r="N5" s="76" t="s">
        <v>55</v>
      </c>
      <c r="O5" s="50"/>
      <c r="P5" s="50"/>
      <c r="Q5" s="51"/>
      <c r="R5" s="51"/>
    </row>
    <row r="6" spans="1:18" ht="15.75">
      <c r="A6" s="94" t="s">
        <v>56</v>
      </c>
      <c r="B6" s="22">
        <v>10</v>
      </c>
      <c r="C6" s="22">
        <v>162</v>
      </c>
      <c r="D6" s="22">
        <v>0</v>
      </c>
      <c r="E6" s="22">
        <v>1</v>
      </c>
      <c r="F6" s="23" t="s">
        <v>57</v>
      </c>
      <c r="G6" s="23">
        <v>402</v>
      </c>
      <c r="H6" s="23">
        <v>1</v>
      </c>
      <c r="I6" s="23">
        <v>2</v>
      </c>
      <c r="J6" s="23">
        <v>0</v>
      </c>
      <c r="K6" s="23">
        <v>0</v>
      </c>
      <c r="L6" s="23">
        <v>0</v>
      </c>
      <c r="M6" s="24">
        <v>0</v>
      </c>
      <c r="N6" s="52" t="s">
        <v>58</v>
      </c>
      <c r="O6" s="53">
        <f>M3/G3</f>
        <v>0.0002785903329154478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52</v>
      </c>
      <c r="G7" s="2">
        <v>224</v>
      </c>
      <c r="H7" s="2">
        <v>1</v>
      </c>
      <c r="I7" s="2">
        <v>2</v>
      </c>
      <c r="J7" s="2">
        <v>0</v>
      </c>
      <c r="K7" s="2">
        <v>0</v>
      </c>
      <c r="L7" s="2"/>
      <c r="M7" s="9"/>
      <c r="N7" s="52" t="s">
        <v>59</v>
      </c>
      <c r="O7" s="53">
        <f>J3/G3</f>
        <v>0.0002785903329154478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54</v>
      </c>
      <c r="G8" s="25">
        <v>178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60</v>
      </c>
      <c r="O8" s="53">
        <f>K3/G3</f>
        <v>0.001671541997492687</v>
      </c>
      <c r="P8" s="54"/>
      <c r="Q8" s="54"/>
      <c r="R8" s="55"/>
    </row>
    <row r="9" spans="1:13" ht="15.75">
      <c r="A9" s="97" t="s">
        <v>61</v>
      </c>
      <c r="B9" s="27">
        <v>21</v>
      </c>
      <c r="C9" s="27">
        <v>529</v>
      </c>
      <c r="D9" s="27">
        <v>0</v>
      </c>
      <c r="E9" s="27">
        <v>2</v>
      </c>
      <c r="F9" s="28" t="s">
        <v>57</v>
      </c>
      <c r="G9" s="28">
        <v>1133</v>
      </c>
      <c r="H9" s="28">
        <v>1</v>
      </c>
      <c r="I9" s="28">
        <v>2</v>
      </c>
      <c r="J9" s="28">
        <v>1</v>
      </c>
      <c r="K9" s="28">
        <v>1</v>
      </c>
      <c r="L9" s="28">
        <v>1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52</v>
      </c>
      <c r="G10" s="3">
        <v>652</v>
      </c>
      <c r="H10" s="3">
        <v>1</v>
      </c>
      <c r="I10" s="3">
        <v>2</v>
      </c>
      <c r="J10" s="3">
        <v>1</v>
      </c>
      <c r="K10" s="3">
        <v>0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54</v>
      </c>
      <c r="G11" s="30">
        <v>481</v>
      </c>
      <c r="H11" s="30">
        <v>0</v>
      </c>
      <c r="I11" s="30">
        <v>0</v>
      </c>
      <c r="J11" s="30">
        <v>0</v>
      </c>
      <c r="K11" s="30">
        <v>1</v>
      </c>
      <c r="L11" s="30"/>
      <c r="M11" s="31"/>
    </row>
    <row r="12" spans="1:13" ht="15.75">
      <c r="A12" s="82" t="s">
        <v>62</v>
      </c>
      <c r="B12" s="32">
        <v>13</v>
      </c>
      <c r="C12" s="32">
        <v>194</v>
      </c>
      <c r="D12" s="32">
        <v>0</v>
      </c>
      <c r="E12" s="32">
        <v>1</v>
      </c>
      <c r="F12" s="33" t="s">
        <v>57</v>
      </c>
      <c r="G12" s="33">
        <v>399</v>
      </c>
      <c r="H12" s="33">
        <v>0</v>
      </c>
      <c r="I12" s="33">
        <v>0</v>
      </c>
      <c r="J12" s="33">
        <v>0</v>
      </c>
      <c r="K12" s="33">
        <v>1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52</v>
      </c>
      <c r="G13" s="4">
        <v>223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54</v>
      </c>
      <c r="G14" s="35">
        <v>176</v>
      </c>
      <c r="H14" s="35">
        <v>0</v>
      </c>
      <c r="I14" s="35">
        <v>0</v>
      </c>
      <c r="J14" s="35">
        <v>0</v>
      </c>
      <c r="K14" s="35">
        <v>1</v>
      </c>
      <c r="L14" s="35"/>
      <c r="M14" s="36"/>
    </row>
    <row r="15" spans="1:13" ht="15.75">
      <c r="A15" s="85" t="s">
        <v>63</v>
      </c>
      <c r="B15" s="37">
        <v>13</v>
      </c>
      <c r="C15" s="37">
        <v>193</v>
      </c>
      <c r="D15" s="37">
        <v>0</v>
      </c>
      <c r="E15" s="37">
        <v>0</v>
      </c>
      <c r="F15" s="38" t="s">
        <v>57</v>
      </c>
      <c r="G15" s="38">
        <v>396</v>
      </c>
      <c r="H15" s="38">
        <v>1</v>
      </c>
      <c r="I15" s="38">
        <v>2</v>
      </c>
      <c r="J15" s="38">
        <v>0</v>
      </c>
      <c r="K15" s="38">
        <v>1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52</v>
      </c>
      <c r="G16" s="5">
        <v>204</v>
      </c>
      <c r="H16" s="5">
        <v>1</v>
      </c>
      <c r="I16" s="5">
        <v>1</v>
      </c>
      <c r="J16" s="5">
        <v>0</v>
      </c>
      <c r="K16" s="5">
        <v>1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54</v>
      </c>
      <c r="G17" s="40">
        <v>192</v>
      </c>
      <c r="H17" s="40">
        <v>0</v>
      </c>
      <c r="I17" s="40">
        <v>1</v>
      </c>
      <c r="J17" s="40">
        <v>0</v>
      </c>
      <c r="K17" s="40">
        <v>0</v>
      </c>
      <c r="L17" s="40"/>
      <c r="M17" s="41"/>
    </row>
    <row r="18" spans="1:13" ht="15.75">
      <c r="A18" s="88" t="s">
        <v>64</v>
      </c>
      <c r="B18" s="42">
        <v>15</v>
      </c>
      <c r="C18" s="42">
        <v>396</v>
      </c>
      <c r="D18" s="42">
        <v>0</v>
      </c>
      <c r="E18" s="42">
        <v>0</v>
      </c>
      <c r="F18" s="43" t="s">
        <v>57</v>
      </c>
      <c r="G18" s="43">
        <v>646</v>
      </c>
      <c r="H18" s="43">
        <v>0</v>
      </c>
      <c r="I18" s="43">
        <v>0</v>
      </c>
      <c r="J18" s="43">
        <v>0</v>
      </c>
      <c r="K18" s="43">
        <v>3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52</v>
      </c>
      <c r="G19" s="6">
        <v>348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54</v>
      </c>
      <c r="G20" s="45">
        <v>298</v>
      </c>
      <c r="H20" s="45">
        <v>0</v>
      </c>
      <c r="I20" s="45">
        <v>0</v>
      </c>
      <c r="J20" s="45">
        <v>0</v>
      </c>
      <c r="K20" s="45">
        <v>2</v>
      </c>
      <c r="L20" s="45"/>
      <c r="M20" s="46"/>
    </row>
    <row r="21" spans="1:13" ht="15.75">
      <c r="A21" s="91" t="s">
        <v>65</v>
      </c>
      <c r="B21" s="47">
        <v>15</v>
      </c>
      <c r="C21" s="47">
        <v>383</v>
      </c>
      <c r="D21" s="47">
        <v>0</v>
      </c>
      <c r="E21" s="47">
        <v>1</v>
      </c>
      <c r="F21" s="47" t="s">
        <v>57</v>
      </c>
      <c r="G21" s="47">
        <v>1047</v>
      </c>
      <c r="H21" s="47">
        <v>1</v>
      </c>
      <c r="I21" s="47">
        <v>1</v>
      </c>
      <c r="J21" s="47">
        <v>0</v>
      </c>
      <c r="K21" s="47">
        <v>1</v>
      </c>
      <c r="L21" s="47">
        <v>2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52</v>
      </c>
      <c r="G22" s="7">
        <v>561</v>
      </c>
      <c r="H22" s="7">
        <v>1</v>
      </c>
      <c r="I22" s="7">
        <v>0</v>
      </c>
      <c r="J22" s="7">
        <v>0</v>
      </c>
      <c r="K22" s="7">
        <v>1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54</v>
      </c>
      <c r="G23" s="8">
        <v>486</v>
      </c>
      <c r="H23" s="8">
        <v>0</v>
      </c>
      <c r="I23" s="8">
        <v>1</v>
      </c>
      <c r="J23" s="8">
        <v>0</v>
      </c>
      <c r="K23" s="8">
        <v>0</v>
      </c>
      <c r="L23" s="8"/>
      <c r="M23" s="49"/>
    </row>
    <row r="24" spans="1:13" ht="15.75">
      <c r="A24" s="94" t="s">
        <v>66</v>
      </c>
      <c r="B24" s="23">
        <v>12</v>
      </c>
      <c r="C24" s="23">
        <v>373</v>
      </c>
      <c r="D24" s="23">
        <v>0</v>
      </c>
      <c r="E24" s="23">
        <v>0</v>
      </c>
      <c r="F24" s="23" t="s">
        <v>57</v>
      </c>
      <c r="G24" s="23">
        <v>867</v>
      </c>
      <c r="H24" s="23">
        <v>0</v>
      </c>
      <c r="I24" s="23">
        <v>2</v>
      </c>
      <c r="J24" s="23">
        <v>0</v>
      </c>
      <c r="K24" s="23">
        <v>0</v>
      </c>
      <c r="L24" s="23">
        <v>0</v>
      </c>
      <c r="M24" s="24">
        <v>1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52</v>
      </c>
      <c r="G25" s="2">
        <v>487</v>
      </c>
      <c r="H25" s="2">
        <v>0</v>
      </c>
      <c r="I25" s="2">
        <v>1</v>
      </c>
      <c r="J25" s="2">
        <v>0</v>
      </c>
      <c r="K25" s="2">
        <v>0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54</v>
      </c>
      <c r="G26" s="25">
        <v>380</v>
      </c>
      <c r="H26" s="25">
        <v>0</v>
      </c>
      <c r="I26" s="25">
        <v>1</v>
      </c>
      <c r="J26" s="25">
        <v>0</v>
      </c>
      <c r="K26" s="25">
        <v>0</v>
      </c>
      <c r="L26" s="25"/>
      <c r="M26" s="26"/>
    </row>
    <row r="27" spans="1:13" ht="15.75">
      <c r="A27" s="97" t="s">
        <v>67</v>
      </c>
      <c r="B27" s="28">
        <v>12</v>
      </c>
      <c r="C27" s="28">
        <v>203</v>
      </c>
      <c r="D27" s="28">
        <v>0</v>
      </c>
      <c r="E27" s="28">
        <v>0</v>
      </c>
      <c r="F27" s="28" t="s">
        <v>57</v>
      </c>
      <c r="G27" s="28">
        <v>410</v>
      </c>
      <c r="H27" s="28">
        <v>2</v>
      </c>
      <c r="I27" s="28">
        <v>2</v>
      </c>
      <c r="J27" s="28">
        <v>0</v>
      </c>
      <c r="K27" s="28">
        <v>3</v>
      </c>
      <c r="L27" s="28">
        <v>1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52</v>
      </c>
      <c r="G28" s="3">
        <v>235</v>
      </c>
      <c r="H28" s="3">
        <v>1</v>
      </c>
      <c r="I28" s="3">
        <v>1</v>
      </c>
      <c r="J28" s="3">
        <v>0</v>
      </c>
      <c r="K28" s="3">
        <v>1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54</v>
      </c>
      <c r="G29" s="30">
        <v>175</v>
      </c>
      <c r="H29" s="30">
        <v>1</v>
      </c>
      <c r="I29" s="30">
        <v>1</v>
      </c>
      <c r="J29" s="30">
        <v>0</v>
      </c>
      <c r="K29" s="30">
        <v>2</v>
      </c>
      <c r="L29" s="30"/>
      <c r="M29" s="31"/>
    </row>
    <row r="30" spans="1:13" ht="15.75">
      <c r="A30" s="82" t="s">
        <v>68</v>
      </c>
      <c r="B30" s="33">
        <v>15</v>
      </c>
      <c r="C30" s="33">
        <v>262</v>
      </c>
      <c r="D30" s="33">
        <v>1</v>
      </c>
      <c r="E30" s="33">
        <v>1</v>
      </c>
      <c r="F30" s="33" t="s">
        <v>57</v>
      </c>
      <c r="G30" s="33">
        <v>551</v>
      </c>
      <c r="H30" s="33">
        <v>0</v>
      </c>
      <c r="I30" s="69">
        <v>1</v>
      </c>
      <c r="J30" s="69">
        <v>0</v>
      </c>
      <c r="K30" s="69">
        <v>2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52</v>
      </c>
      <c r="G31" s="4">
        <v>319</v>
      </c>
      <c r="H31" s="4">
        <v>0</v>
      </c>
      <c r="I31" s="70">
        <v>1</v>
      </c>
      <c r="J31" s="70">
        <v>0</v>
      </c>
      <c r="K31" s="70">
        <v>1</v>
      </c>
      <c r="L31" s="59"/>
      <c r="M31" s="60"/>
    </row>
    <row r="32" spans="1:13" ht="15.75">
      <c r="A32" s="84"/>
      <c r="B32" s="35"/>
      <c r="C32" s="35"/>
      <c r="D32" s="35">
        <v>1</v>
      </c>
      <c r="E32" s="35">
        <v>1</v>
      </c>
      <c r="F32" s="35" t="s">
        <v>54</v>
      </c>
      <c r="G32" s="35">
        <v>232</v>
      </c>
      <c r="H32" s="35">
        <v>0</v>
      </c>
      <c r="I32" s="71">
        <v>0</v>
      </c>
      <c r="J32" s="71">
        <v>0</v>
      </c>
      <c r="K32" s="71">
        <v>1</v>
      </c>
      <c r="L32" s="61"/>
      <c r="M32" s="62"/>
    </row>
    <row r="33" spans="1:13" ht="15.75">
      <c r="A33" s="85" t="s">
        <v>69</v>
      </c>
      <c r="B33" s="38">
        <v>14</v>
      </c>
      <c r="C33" s="38">
        <v>550</v>
      </c>
      <c r="D33" s="38">
        <v>0</v>
      </c>
      <c r="E33" s="38">
        <v>1</v>
      </c>
      <c r="F33" s="38" t="s">
        <v>57</v>
      </c>
      <c r="G33" s="38">
        <v>1328</v>
      </c>
      <c r="H33" s="38">
        <v>2</v>
      </c>
      <c r="I33" s="72">
        <v>3</v>
      </c>
      <c r="J33" s="72">
        <v>1</v>
      </c>
      <c r="K33" s="72">
        <v>0</v>
      </c>
      <c r="L33" s="63">
        <v>1</v>
      </c>
      <c r="M33" s="64">
        <v>1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52</v>
      </c>
      <c r="G34" s="5">
        <v>716</v>
      </c>
      <c r="H34" s="5">
        <v>1</v>
      </c>
      <c r="I34" s="73">
        <v>1</v>
      </c>
      <c r="J34" s="73">
        <v>1</v>
      </c>
      <c r="K34" s="73">
        <v>0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54</v>
      </c>
      <c r="G35" s="40">
        <v>612</v>
      </c>
      <c r="H35" s="40">
        <v>1</v>
      </c>
      <c r="I35" s="74">
        <v>2</v>
      </c>
      <c r="J35" s="74">
        <v>0</v>
      </c>
      <c r="K35" s="74">
        <v>0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71</v>
      </c>
      <c r="B2" s="16" t="s">
        <v>72</v>
      </c>
      <c r="C2" s="16" t="s">
        <v>73</v>
      </c>
      <c r="D2" s="17" t="s">
        <v>74</v>
      </c>
      <c r="E2" s="17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8" t="s">
        <v>80</v>
      </c>
      <c r="K2" s="16" t="s">
        <v>81</v>
      </c>
      <c r="L2" s="16" t="s">
        <v>82</v>
      </c>
      <c r="M2" s="19" t="s">
        <v>83</v>
      </c>
    </row>
    <row r="3" spans="1:18" ht="15.75">
      <c r="A3" s="102" t="s">
        <v>84</v>
      </c>
      <c r="B3" s="77">
        <f>SUM(B6,B9,B12,B15,B18,B21,B24,B27,B30,B33)</f>
        <v>140</v>
      </c>
      <c r="C3" s="77">
        <f>SUM(C6,C9,C12,C15,C18,C21,C24,C27,C30,C33)</f>
        <v>3252</v>
      </c>
      <c r="D3" s="77">
        <f>SUM(D6,D9,D12,D15,D18,D21,D24,D27,D30,D33)</f>
        <v>1</v>
      </c>
      <c r="E3" s="77">
        <f>SUM(E6,E9,E12,E15,E18,E21,E24,E27,E30,E33)</f>
        <v>7</v>
      </c>
      <c r="F3" s="20" t="s">
        <v>85</v>
      </c>
      <c r="G3" s="77">
        <f aca="true" t="shared" si="0" ref="G3:M5">SUM(G6,G9,G12,G15,G18,G21,G24,G27,G30,G33)</f>
        <v>7196</v>
      </c>
      <c r="H3" s="77">
        <f t="shared" si="0"/>
        <v>13</v>
      </c>
      <c r="I3" s="77">
        <f t="shared" si="0"/>
        <v>14</v>
      </c>
      <c r="J3" s="77">
        <f t="shared" si="0"/>
        <v>5</v>
      </c>
      <c r="K3" s="77">
        <f t="shared" si="0"/>
        <v>11</v>
      </c>
      <c r="L3" s="77">
        <f t="shared" si="0"/>
        <v>0</v>
      </c>
      <c r="M3" s="77">
        <f t="shared" si="0"/>
        <v>1</v>
      </c>
      <c r="N3" s="75" t="s">
        <v>86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87</v>
      </c>
      <c r="G4" s="77">
        <f t="shared" si="0"/>
        <v>3975</v>
      </c>
      <c r="H4" s="77">
        <f t="shared" si="0"/>
        <v>9</v>
      </c>
      <c r="I4" s="77">
        <f t="shared" si="0"/>
        <v>7</v>
      </c>
      <c r="J4" s="77">
        <f t="shared" si="0"/>
        <v>2</v>
      </c>
      <c r="K4" s="77">
        <f t="shared" si="0"/>
        <v>6</v>
      </c>
      <c r="L4" s="78"/>
      <c r="M4" s="80"/>
      <c r="N4" s="56" t="s">
        <v>88</v>
      </c>
      <c r="O4" s="53">
        <f>L3/G3</f>
        <v>0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6</v>
      </c>
      <c r="F5" s="21" t="s">
        <v>89</v>
      </c>
      <c r="G5" s="77">
        <f t="shared" si="0"/>
        <v>3221</v>
      </c>
      <c r="H5" s="77">
        <f t="shared" si="0"/>
        <v>4</v>
      </c>
      <c r="I5" s="77">
        <f t="shared" si="0"/>
        <v>7</v>
      </c>
      <c r="J5" s="77">
        <f t="shared" si="0"/>
        <v>3</v>
      </c>
      <c r="K5" s="77">
        <f t="shared" si="0"/>
        <v>5</v>
      </c>
      <c r="L5" s="79"/>
      <c r="M5" s="81"/>
      <c r="N5" s="76" t="s">
        <v>90</v>
      </c>
      <c r="O5" s="50"/>
      <c r="P5" s="50"/>
      <c r="Q5" s="51"/>
      <c r="R5" s="51"/>
    </row>
    <row r="6" spans="1:18" ht="15.75">
      <c r="A6" s="94" t="s">
        <v>91</v>
      </c>
      <c r="B6" s="22">
        <v>10</v>
      </c>
      <c r="C6" s="22">
        <v>162</v>
      </c>
      <c r="D6" s="22">
        <v>0</v>
      </c>
      <c r="E6" s="22">
        <v>1</v>
      </c>
      <c r="F6" s="23" t="s">
        <v>92</v>
      </c>
      <c r="G6" s="23">
        <v>403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93</v>
      </c>
      <c r="O6" s="53">
        <f>M3/G3</f>
        <v>0.00013896609227348526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87</v>
      </c>
      <c r="G7" s="2">
        <v>225</v>
      </c>
      <c r="H7" s="2">
        <v>1</v>
      </c>
      <c r="I7" s="2">
        <v>0</v>
      </c>
      <c r="J7" s="2">
        <v>0</v>
      </c>
      <c r="K7" s="2">
        <v>0</v>
      </c>
      <c r="L7" s="2"/>
      <c r="M7" s="9"/>
      <c r="N7" s="52" t="s">
        <v>94</v>
      </c>
      <c r="O7" s="53">
        <f>J3/G3</f>
        <v>0.0006948304613674264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89</v>
      </c>
      <c r="G8" s="25">
        <v>178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95</v>
      </c>
      <c r="O8" s="53">
        <f>K3/G3</f>
        <v>0.001528627015008338</v>
      </c>
      <c r="P8" s="54"/>
      <c r="Q8" s="54"/>
      <c r="R8" s="55"/>
    </row>
    <row r="9" spans="1:13" ht="15.75">
      <c r="A9" s="97" t="s">
        <v>96</v>
      </c>
      <c r="B9" s="27">
        <v>21</v>
      </c>
      <c r="C9" s="27">
        <v>530</v>
      </c>
      <c r="D9" s="27">
        <v>0</v>
      </c>
      <c r="E9" s="27">
        <v>2</v>
      </c>
      <c r="F9" s="28" t="s">
        <v>92</v>
      </c>
      <c r="G9" s="28">
        <v>1134</v>
      </c>
      <c r="H9" s="28">
        <v>3</v>
      </c>
      <c r="I9" s="28">
        <v>4</v>
      </c>
      <c r="J9" s="28">
        <v>1</v>
      </c>
      <c r="K9" s="28">
        <v>2</v>
      </c>
      <c r="L9" s="28">
        <v>0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87</v>
      </c>
      <c r="G10" s="3">
        <v>652</v>
      </c>
      <c r="H10" s="3">
        <v>1</v>
      </c>
      <c r="I10" s="3">
        <v>2</v>
      </c>
      <c r="J10" s="3">
        <v>1</v>
      </c>
      <c r="K10" s="3">
        <v>0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89</v>
      </c>
      <c r="G11" s="30">
        <v>482</v>
      </c>
      <c r="H11" s="30">
        <v>2</v>
      </c>
      <c r="I11" s="30">
        <v>2</v>
      </c>
      <c r="J11" s="30">
        <v>0</v>
      </c>
      <c r="K11" s="30">
        <v>2</v>
      </c>
      <c r="L11" s="30"/>
      <c r="M11" s="31"/>
    </row>
    <row r="12" spans="1:13" ht="15.75">
      <c r="A12" s="82" t="s">
        <v>97</v>
      </c>
      <c r="B12" s="32">
        <v>13</v>
      </c>
      <c r="C12" s="32">
        <v>194</v>
      </c>
      <c r="D12" s="32">
        <v>0</v>
      </c>
      <c r="E12" s="32">
        <v>1</v>
      </c>
      <c r="F12" s="33" t="s">
        <v>92</v>
      </c>
      <c r="G12" s="33">
        <v>400</v>
      </c>
      <c r="H12" s="33">
        <v>1</v>
      </c>
      <c r="I12" s="33">
        <v>2</v>
      </c>
      <c r="J12" s="33">
        <v>0</v>
      </c>
      <c r="K12" s="33">
        <v>0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87</v>
      </c>
      <c r="G13" s="4">
        <v>223</v>
      </c>
      <c r="H13" s="4">
        <v>1</v>
      </c>
      <c r="I13" s="4">
        <v>1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89</v>
      </c>
      <c r="G14" s="35">
        <v>177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3" ht="15.75">
      <c r="A15" s="85" t="s">
        <v>98</v>
      </c>
      <c r="B15" s="37">
        <v>13</v>
      </c>
      <c r="C15" s="37">
        <v>196</v>
      </c>
      <c r="D15" s="37">
        <v>0</v>
      </c>
      <c r="E15" s="37">
        <v>0</v>
      </c>
      <c r="F15" s="38" t="s">
        <v>92</v>
      </c>
      <c r="G15" s="38">
        <v>398</v>
      </c>
      <c r="H15" s="38">
        <v>0</v>
      </c>
      <c r="I15" s="38">
        <v>0</v>
      </c>
      <c r="J15" s="38">
        <v>0</v>
      </c>
      <c r="K15" s="38">
        <v>2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87</v>
      </c>
      <c r="G16" s="5">
        <v>205</v>
      </c>
      <c r="H16" s="5">
        <v>0</v>
      </c>
      <c r="I16" s="5">
        <v>0</v>
      </c>
      <c r="J16" s="5">
        <v>0</v>
      </c>
      <c r="K16" s="5">
        <v>2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89</v>
      </c>
      <c r="G17" s="40">
        <v>193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 ht="15.75">
      <c r="A18" s="88" t="s">
        <v>99</v>
      </c>
      <c r="B18" s="42">
        <v>15</v>
      </c>
      <c r="C18" s="42">
        <v>396</v>
      </c>
      <c r="D18" s="42">
        <v>0</v>
      </c>
      <c r="E18" s="42">
        <v>0</v>
      </c>
      <c r="F18" s="43" t="s">
        <v>92</v>
      </c>
      <c r="G18" s="43">
        <v>649</v>
      </c>
      <c r="H18" s="43">
        <v>0</v>
      </c>
      <c r="I18" s="43">
        <v>0</v>
      </c>
      <c r="J18" s="43">
        <v>0</v>
      </c>
      <c r="K18" s="43">
        <v>1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87</v>
      </c>
      <c r="G19" s="6">
        <v>349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89</v>
      </c>
      <c r="G20" s="45">
        <v>300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 ht="15.75">
      <c r="A21" s="91" t="s">
        <v>100</v>
      </c>
      <c r="B21" s="47">
        <v>15</v>
      </c>
      <c r="C21" s="47">
        <v>383</v>
      </c>
      <c r="D21" s="47">
        <v>0</v>
      </c>
      <c r="E21" s="47">
        <v>1</v>
      </c>
      <c r="F21" s="47" t="s">
        <v>92</v>
      </c>
      <c r="G21" s="47">
        <v>1048</v>
      </c>
      <c r="H21" s="47">
        <v>3</v>
      </c>
      <c r="I21" s="47">
        <v>1</v>
      </c>
      <c r="J21" s="47">
        <v>2</v>
      </c>
      <c r="K21" s="47">
        <v>1</v>
      </c>
      <c r="L21" s="47">
        <v>0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87</v>
      </c>
      <c r="G22" s="7">
        <v>561</v>
      </c>
      <c r="H22" s="7">
        <v>3</v>
      </c>
      <c r="I22" s="7">
        <v>0</v>
      </c>
      <c r="J22" s="7">
        <v>1</v>
      </c>
      <c r="K22" s="7">
        <v>0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89</v>
      </c>
      <c r="G23" s="8">
        <v>487</v>
      </c>
      <c r="H23" s="8">
        <v>0</v>
      </c>
      <c r="I23" s="8">
        <v>1</v>
      </c>
      <c r="J23" s="8">
        <v>1</v>
      </c>
      <c r="K23" s="8">
        <v>1</v>
      </c>
      <c r="L23" s="8"/>
      <c r="M23" s="49"/>
    </row>
    <row r="24" spans="1:13" ht="15.75">
      <c r="A24" s="94" t="s">
        <v>101</v>
      </c>
      <c r="B24" s="23">
        <v>12</v>
      </c>
      <c r="C24" s="23">
        <v>373</v>
      </c>
      <c r="D24" s="23">
        <v>0</v>
      </c>
      <c r="E24" s="23">
        <v>0</v>
      </c>
      <c r="F24" s="23" t="s">
        <v>92</v>
      </c>
      <c r="G24" s="23">
        <v>869</v>
      </c>
      <c r="H24" s="23">
        <v>3</v>
      </c>
      <c r="I24" s="23">
        <v>1</v>
      </c>
      <c r="J24" s="23">
        <v>0</v>
      </c>
      <c r="K24" s="23">
        <v>1</v>
      </c>
      <c r="L24" s="23">
        <v>0</v>
      </c>
      <c r="M24" s="24">
        <v>1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87</v>
      </c>
      <c r="G25" s="2">
        <v>488</v>
      </c>
      <c r="H25" s="2">
        <v>2</v>
      </c>
      <c r="I25" s="2">
        <v>0</v>
      </c>
      <c r="J25" s="2">
        <v>0</v>
      </c>
      <c r="K25" s="2">
        <v>1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89</v>
      </c>
      <c r="G26" s="25">
        <v>381</v>
      </c>
      <c r="H26" s="25">
        <v>1</v>
      </c>
      <c r="I26" s="25">
        <v>1</v>
      </c>
      <c r="J26" s="25">
        <v>0</v>
      </c>
      <c r="K26" s="25">
        <v>0</v>
      </c>
      <c r="L26" s="25"/>
      <c r="M26" s="26"/>
    </row>
    <row r="27" spans="1:13" ht="15.75">
      <c r="A27" s="97" t="s">
        <v>102</v>
      </c>
      <c r="B27" s="28">
        <v>12</v>
      </c>
      <c r="C27" s="28">
        <v>203</v>
      </c>
      <c r="D27" s="28">
        <v>0</v>
      </c>
      <c r="E27" s="28">
        <v>0</v>
      </c>
      <c r="F27" s="28" t="s">
        <v>92</v>
      </c>
      <c r="G27" s="28">
        <v>413</v>
      </c>
      <c r="H27" s="28">
        <v>0</v>
      </c>
      <c r="I27" s="28">
        <v>0</v>
      </c>
      <c r="J27" s="28">
        <v>1</v>
      </c>
      <c r="K27" s="28">
        <v>0</v>
      </c>
      <c r="L27" s="28">
        <v>0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87</v>
      </c>
      <c r="G28" s="3">
        <v>236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89</v>
      </c>
      <c r="G29" s="30">
        <v>177</v>
      </c>
      <c r="H29" s="30">
        <v>0</v>
      </c>
      <c r="I29" s="30">
        <v>0</v>
      </c>
      <c r="J29" s="30">
        <v>1</v>
      </c>
      <c r="K29" s="30">
        <v>0</v>
      </c>
      <c r="L29" s="30"/>
      <c r="M29" s="31"/>
    </row>
    <row r="30" spans="1:13" ht="15.75">
      <c r="A30" s="82" t="s">
        <v>103</v>
      </c>
      <c r="B30" s="33">
        <v>15</v>
      </c>
      <c r="C30" s="33">
        <v>265</v>
      </c>
      <c r="D30" s="33">
        <v>1</v>
      </c>
      <c r="E30" s="33">
        <v>1</v>
      </c>
      <c r="F30" s="33" t="s">
        <v>92</v>
      </c>
      <c r="G30" s="33">
        <v>554</v>
      </c>
      <c r="H30" s="33">
        <v>0</v>
      </c>
      <c r="I30" s="69">
        <v>2</v>
      </c>
      <c r="J30" s="69">
        <v>0</v>
      </c>
      <c r="K30" s="69">
        <v>3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87</v>
      </c>
      <c r="G31" s="4">
        <v>321</v>
      </c>
      <c r="H31" s="4">
        <v>0</v>
      </c>
      <c r="I31" s="70">
        <v>2</v>
      </c>
      <c r="J31" s="70">
        <v>0</v>
      </c>
      <c r="K31" s="70">
        <v>1</v>
      </c>
      <c r="L31" s="59"/>
      <c r="M31" s="60"/>
    </row>
    <row r="32" spans="1:13" ht="15.75">
      <c r="A32" s="84"/>
      <c r="B32" s="35"/>
      <c r="C32" s="35"/>
      <c r="D32" s="35">
        <v>1</v>
      </c>
      <c r="E32" s="35">
        <v>1</v>
      </c>
      <c r="F32" s="35" t="s">
        <v>89</v>
      </c>
      <c r="G32" s="35">
        <v>233</v>
      </c>
      <c r="H32" s="35">
        <v>0</v>
      </c>
      <c r="I32" s="71">
        <v>0</v>
      </c>
      <c r="J32" s="71">
        <v>0</v>
      </c>
      <c r="K32" s="71">
        <v>2</v>
      </c>
      <c r="L32" s="61"/>
      <c r="M32" s="62"/>
    </row>
    <row r="33" spans="1:13" ht="15.75">
      <c r="A33" s="85" t="s">
        <v>104</v>
      </c>
      <c r="B33" s="38">
        <v>14</v>
      </c>
      <c r="C33" s="38">
        <v>550</v>
      </c>
      <c r="D33" s="38">
        <v>0</v>
      </c>
      <c r="E33" s="38">
        <v>1</v>
      </c>
      <c r="F33" s="38" t="s">
        <v>92</v>
      </c>
      <c r="G33" s="38">
        <v>1328</v>
      </c>
      <c r="H33" s="38">
        <v>2</v>
      </c>
      <c r="I33" s="72">
        <v>4</v>
      </c>
      <c r="J33" s="72">
        <v>1</v>
      </c>
      <c r="K33" s="72">
        <v>1</v>
      </c>
      <c r="L33" s="63">
        <v>0</v>
      </c>
      <c r="M33" s="64">
        <v>0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87</v>
      </c>
      <c r="G34" s="5">
        <v>715</v>
      </c>
      <c r="H34" s="5">
        <v>1</v>
      </c>
      <c r="I34" s="73">
        <v>2</v>
      </c>
      <c r="J34" s="73">
        <v>0</v>
      </c>
      <c r="K34" s="73">
        <v>1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89</v>
      </c>
      <c r="G35" s="40">
        <v>613</v>
      </c>
      <c r="H35" s="40">
        <v>1</v>
      </c>
      <c r="I35" s="74">
        <v>2</v>
      </c>
      <c r="J35" s="74">
        <v>1</v>
      </c>
      <c r="K35" s="74">
        <v>0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71</v>
      </c>
      <c r="B2" s="16" t="s">
        <v>72</v>
      </c>
      <c r="C2" s="16" t="s">
        <v>73</v>
      </c>
      <c r="D2" s="17" t="s">
        <v>74</v>
      </c>
      <c r="E2" s="17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8" t="s">
        <v>80</v>
      </c>
      <c r="K2" s="16" t="s">
        <v>81</v>
      </c>
      <c r="L2" s="16" t="s">
        <v>82</v>
      </c>
      <c r="M2" s="19" t="s">
        <v>83</v>
      </c>
    </row>
    <row r="3" spans="1:18" ht="15.75">
      <c r="A3" s="102" t="s">
        <v>84</v>
      </c>
      <c r="B3" s="77">
        <f>SUM(B6,B9,B12,B15,B18,B21,B24,B27,B30,B33)</f>
        <v>140</v>
      </c>
      <c r="C3" s="77">
        <f>SUM(C6,C9,C12,C15,C18,C21,C24,C27,C30,C33)</f>
        <v>3254</v>
      </c>
      <c r="D3" s="77">
        <f>SUM(D6,D9,D12,D15,D18,D21,D24,D27,D30,D33)</f>
        <v>1</v>
      </c>
      <c r="E3" s="77">
        <f>SUM(E6,E9,E12,E15,E18,E21,E24,E27,E30,E33)</f>
        <v>7</v>
      </c>
      <c r="F3" s="20" t="s">
        <v>85</v>
      </c>
      <c r="G3" s="77">
        <f aca="true" t="shared" si="0" ref="G3:M5">SUM(G6,G9,G12,G15,G18,G21,G24,G27,G30,G33)</f>
        <v>7203</v>
      </c>
      <c r="H3" s="77">
        <f t="shared" si="0"/>
        <v>7</v>
      </c>
      <c r="I3" s="77">
        <f t="shared" si="0"/>
        <v>14</v>
      </c>
      <c r="J3" s="77">
        <f t="shared" si="0"/>
        <v>1</v>
      </c>
      <c r="K3" s="77">
        <f t="shared" si="0"/>
        <v>12</v>
      </c>
      <c r="L3" s="77">
        <f t="shared" si="0"/>
        <v>1</v>
      </c>
      <c r="M3" s="77">
        <f t="shared" si="0"/>
        <v>0</v>
      </c>
      <c r="N3" s="75" t="s">
        <v>106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87</v>
      </c>
      <c r="G4" s="77">
        <f t="shared" si="0"/>
        <v>3977</v>
      </c>
      <c r="H4" s="77">
        <f t="shared" si="0"/>
        <v>3</v>
      </c>
      <c r="I4" s="77">
        <f t="shared" si="0"/>
        <v>9</v>
      </c>
      <c r="J4" s="77">
        <f t="shared" si="0"/>
        <v>1</v>
      </c>
      <c r="K4" s="77">
        <f t="shared" si="0"/>
        <v>9</v>
      </c>
      <c r="L4" s="78"/>
      <c r="M4" s="80"/>
      <c r="N4" s="56" t="s">
        <v>88</v>
      </c>
      <c r="O4" s="53">
        <f>L3/G3</f>
        <v>0.00013883104262113008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6</v>
      </c>
      <c r="F5" s="21" t="s">
        <v>89</v>
      </c>
      <c r="G5" s="77">
        <f t="shared" si="0"/>
        <v>3226</v>
      </c>
      <c r="H5" s="77">
        <f t="shared" si="0"/>
        <v>4</v>
      </c>
      <c r="I5" s="77">
        <f t="shared" si="0"/>
        <v>5</v>
      </c>
      <c r="J5" s="77">
        <f t="shared" si="0"/>
        <v>0</v>
      </c>
      <c r="K5" s="77">
        <f t="shared" si="0"/>
        <v>3</v>
      </c>
      <c r="L5" s="79"/>
      <c r="M5" s="81"/>
      <c r="N5" s="76" t="s">
        <v>107</v>
      </c>
      <c r="O5" s="50"/>
      <c r="P5" s="50"/>
      <c r="Q5" s="51"/>
      <c r="R5" s="51"/>
    </row>
    <row r="6" spans="1:18" ht="15.75">
      <c r="A6" s="94" t="s">
        <v>91</v>
      </c>
      <c r="B6" s="22">
        <v>10</v>
      </c>
      <c r="C6" s="22">
        <v>162</v>
      </c>
      <c r="D6" s="22">
        <v>0</v>
      </c>
      <c r="E6" s="22">
        <v>1</v>
      </c>
      <c r="F6" s="23" t="s">
        <v>92</v>
      </c>
      <c r="G6" s="23">
        <v>402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93</v>
      </c>
      <c r="O6" s="53">
        <f>M3/G3</f>
        <v>0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87</v>
      </c>
      <c r="G7" s="2">
        <v>224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94</v>
      </c>
      <c r="O7" s="53">
        <f>J3/G3</f>
        <v>0.00013883104262113008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89</v>
      </c>
      <c r="G8" s="25">
        <v>178</v>
      </c>
      <c r="H8" s="25">
        <v>1</v>
      </c>
      <c r="I8" s="25">
        <v>0</v>
      </c>
      <c r="J8" s="25">
        <v>0</v>
      </c>
      <c r="K8" s="25">
        <v>0</v>
      </c>
      <c r="L8" s="25"/>
      <c r="M8" s="26"/>
      <c r="N8" s="52" t="s">
        <v>95</v>
      </c>
      <c r="O8" s="53">
        <f>K3/G3</f>
        <v>0.001665972511453561</v>
      </c>
      <c r="P8" s="54"/>
      <c r="Q8" s="54"/>
      <c r="R8" s="55"/>
    </row>
    <row r="9" spans="1:13" ht="15.75">
      <c r="A9" s="97" t="s">
        <v>96</v>
      </c>
      <c r="B9" s="27">
        <v>21</v>
      </c>
      <c r="C9" s="27">
        <v>531</v>
      </c>
      <c r="D9" s="27">
        <v>0</v>
      </c>
      <c r="E9" s="27">
        <v>2</v>
      </c>
      <c r="F9" s="28" t="s">
        <v>92</v>
      </c>
      <c r="G9" s="28">
        <v>1136</v>
      </c>
      <c r="H9" s="28">
        <v>1</v>
      </c>
      <c r="I9" s="28">
        <v>2</v>
      </c>
      <c r="J9" s="28">
        <v>0</v>
      </c>
      <c r="K9" s="28">
        <v>3</v>
      </c>
      <c r="L9" s="28">
        <v>0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87</v>
      </c>
      <c r="G10" s="3">
        <v>652</v>
      </c>
      <c r="H10" s="3">
        <v>0</v>
      </c>
      <c r="I10" s="3">
        <v>2</v>
      </c>
      <c r="J10" s="3">
        <v>0</v>
      </c>
      <c r="K10" s="3">
        <v>1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89</v>
      </c>
      <c r="G11" s="30">
        <v>484</v>
      </c>
      <c r="H11" s="30">
        <v>1</v>
      </c>
      <c r="I11" s="30">
        <v>0</v>
      </c>
      <c r="J11" s="30">
        <v>0</v>
      </c>
      <c r="K11" s="30">
        <v>2</v>
      </c>
      <c r="L11" s="30"/>
      <c r="M11" s="31"/>
    </row>
    <row r="12" spans="1:13" ht="15.75">
      <c r="A12" s="82" t="s">
        <v>97</v>
      </c>
      <c r="B12" s="32">
        <v>13</v>
      </c>
      <c r="C12" s="32">
        <v>194</v>
      </c>
      <c r="D12" s="32">
        <v>0</v>
      </c>
      <c r="E12" s="32">
        <v>1</v>
      </c>
      <c r="F12" s="33" t="s">
        <v>92</v>
      </c>
      <c r="G12" s="33">
        <v>401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87</v>
      </c>
      <c r="G13" s="4">
        <v>223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89</v>
      </c>
      <c r="G14" s="35">
        <v>178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3" ht="15.75">
      <c r="A15" s="85" t="s">
        <v>98</v>
      </c>
      <c r="B15" s="37">
        <v>13</v>
      </c>
      <c r="C15" s="37">
        <v>196</v>
      </c>
      <c r="D15" s="37">
        <v>0</v>
      </c>
      <c r="E15" s="37">
        <v>0</v>
      </c>
      <c r="F15" s="38" t="s">
        <v>92</v>
      </c>
      <c r="G15" s="38">
        <v>400</v>
      </c>
      <c r="H15" s="38">
        <v>0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87</v>
      </c>
      <c r="G16" s="5">
        <v>207</v>
      </c>
      <c r="H16" s="5">
        <v>0</v>
      </c>
      <c r="I16" s="5">
        <v>0</v>
      </c>
      <c r="J16" s="5">
        <v>0</v>
      </c>
      <c r="K16" s="5">
        <v>1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89</v>
      </c>
      <c r="G17" s="40">
        <v>193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 ht="15.75">
      <c r="A18" s="88" t="s">
        <v>99</v>
      </c>
      <c r="B18" s="42">
        <v>15</v>
      </c>
      <c r="C18" s="42">
        <v>396</v>
      </c>
      <c r="D18" s="42">
        <v>0</v>
      </c>
      <c r="E18" s="42">
        <v>0</v>
      </c>
      <c r="F18" s="43" t="s">
        <v>92</v>
      </c>
      <c r="G18" s="43">
        <v>650</v>
      </c>
      <c r="H18" s="43">
        <v>0</v>
      </c>
      <c r="I18" s="43">
        <v>1</v>
      </c>
      <c r="J18" s="43">
        <v>0</v>
      </c>
      <c r="K18" s="43">
        <v>1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87</v>
      </c>
      <c r="G19" s="6">
        <v>350</v>
      </c>
      <c r="H19" s="6">
        <v>0</v>
      </c>
      <c r="I19" s="6">
        <v>1</v>
      </c>
      <c r="J19" s="6">
        <v>0</v>
      </c>
      <c r="K19" s="6">
        <v>1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89</v>
      </c>
      <c r="G20" s="45">
        <v>300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 ht="15.75">
      <c r="A21" s="91" t="s">
        <v>100</v>
      </c>
      <c r="B21" s="47">
        <v>15</v>
      </c>
      <c r="C21" s="47">
        <v>383</v>
      </c>
      <c r="D21" s="47">
        <v>0</v>
      </c>
      <c r="E21" s="47">
        <v>1</v>
      </c>
      <c r="F21" s="47" t="s">
        <v>92</v>
      </c>
      <c r="G21" s="47">
        <v>1045</v>
      </c>
      <c r="H21" s="47">
        <v>1</v>
      </c>
      <c r="I21" s="47">
        <v>3</v>
      </c>
      <c r="J21" s="47">
        <v>0</v>
      </c>
      <c r="K21" s="47">
        <v>2</v>
      </c>
      <c r="L21" s="47">
        <v>1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87</v>
      </c>
      <c r="G22" s="7">
        <v>557</v>
      </c>
      <c r="H22" s="7">
        <v>0</v>
      </c>
      <c r="I22" s="7">
        <v>2</v>
      </c>
      <c r="J22" s="7">
        <v>0</v>
      </c>
      <c r="K22" s="7">
        <v>2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89</v>
      </c>
      <c r="G23" s="8">
        <v>488</v>
      </c>
      <c r="H23" s="8">
        <v>1</v>
      </c>
      <c r="I23" s="8">
        <v>1</v>
      </c>
      <c r="J23" s="8">
        <v>0</v>
      </c>
      <c r="K23" s="8">
        <v>0</v>
      </c>
      <c r="L23" s="8"/>
      <c r="M23" s="49"/>
    </row>
    <row r="24" spans="1:13" ht="15.75">
      <c r="A24" s="94" t="s">
        <v>101</v>
      </c>
      <c r="B24" s="23">
        <v>12</v>
      </c>
      <c r="C24" s="23">
        <v>373</v>
      </c>
      <c r="D24" s="23">
        <v>0</v>
      </c>
      <c r="E24" s="23">
        <v>0</v>
      </c>
      <c r="F24" s="23" t="s">
        <v>92</v>
      </c>
      <c r="G24" s="23">
        <v>868</v>
      </c>
      <c r="H24" s="23">
        <v>0</v>
      </c>
      <c r="I24" s="23">
        <v>1</v>
      </c>
      <c r="J24" s="23">
        <v>0</v>
      </c>
      <c r="K24" s="23">
        <v>3</v>
      </c>
      <c r="L24" s="23">
        <v>0</v>
      </c>
      <c r="M24" s="24">
        <v>0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87</v>
      </c>
      <c r="G25" s="2">
        <v>487</v>
      </c>
      <c r="H25" s="2">
        <v>0</v>
      </c>
      <c r="I25" s="2">
        <v>1</v>
      </c>
      <c r="J25" s="2">
        <v>0</v>
      </c>
      <c r="K25" s="2">
        <v>2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89</v>
      </c>
      <c r="G26" s="25">
        <v>381</v>
      </c>
      <c r="H26" s="25">
        <v>0</v>
      </c>
      <c r="I26" s="25">
        <v>0</v>
      </c>
      <c r="J26" s="25">
        <v>0</v>
      </c>
      <c r="K26" s="25">
        <v>1</v>
      </c>
      <c r="L26" s="25"/>
      <c r="M26" s="26"/>
    </row>
    <row r="27" spans="1:13" ht="15.75">
      <c r="A27" s="97" t="s">
        <v>102</v>
      </c>
      <c r="B27" s="28">
        <v>12</v>
      </c>
      <c r="C27" s="28">
        <v>203</v>
      </c>
      <c r="D27" s="28">
        <v>0</v>
      </c>
      <c r="E27" s="28">
        <v>0</v>
      </c>
      <c r="F27" s="28" t="s">
        <v>92</v>
      </c>
      <c r="G27" s="28">
        <v>412</v>
      </c>
      <c r="H27" s="28">
        <v>0</v>
      </c>
      <c r="I27" s="28">
        <v>3</v>
      </c>
      <c r="J27" s="28">
        <v>0</v>
      </c>
      <c r="K27" s="28">
        <v>0</v>
      </c>
      <c r="L27" s="28">
        <v>0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87</v>
      </c>
      <c r="G28" s="3">
        <v>236</v>
      </c>
      <c r="H28" s="3">
        <v>0</v>
      </c>
      <c r="I28" s="3">
        <v>2</v>
      </c>
      <c r="J28" s="3">
        <v>0</v>
      </c>
      <c r="K28" s="3">
        <v>0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89</v>
      </c>
      <c r="G29" s="30">
        <v>176</v>
      </c>
      <c r="H29" s="30">
        <v>0</v>
      </c>
      <c r="I29" s="30">
        <v>1</v>
      </c>
      <c r="J29" s="30">
        <v>0</v>
      </c>
      <c r="K29" s="30">
        <v>0</v>
      </c>
      <c r="L29" s="30"/>
      <c r="M29" s="31"/>
    </row>
    <row r="30" spans="1:13" ht="15.75">
      <c r="A30" s="82" t="s">
        <v>103</v>
      </c>
      <c r="B30" s="33">
        <v>15</v>
      </c>
      <c r="C30" s="33">
        <v>266</v>
      </c>
      <c r="D30" s="33">
        <v>1</v>
      </c>
      <c r="E30" s="33">
        <v>1</v>
      </c>
      <c r="F30" s="33" t="s">
        <v>92</v>
      </c>
      <c r="G30" s="33">
        <v>559</v>
      </c>
      <c r="H30" s="33">
        <v>0</v>
      </c>
      <c r="I30" s="69">
        <v>1</v>
      </c>
      <c r="J30" s="69">
        <v>0</v>
      </c>
      <c r="K30" s="69">
        <v>1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87</v>
      </c>
      <c r="G31" s="4">
        <v>324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 ht="15.75">
      <c r="A32" s="84"/>
      <c r="B32" s="35"/>
      <c r="C32" s="35"/>
      <c r="D32" s="35">
        <v>1</v>
      </c>
      <c r="E32" s="35">
        <v>1</v>
      </c>
      <c r="F32" s="35" t="s">
        <v>89</v>
      </c>
      <c r="G32" s="35">
        <v>235</v>
      </c>
      <c r="H32" s="35">
        <v>0</v>
      </c>
      <c r="I32" s="71">
        <v>1</v>
      </c>
      <c r="J32" s="71">
        <v>0</v>
      </c>
      <c r="K32" s="71">
        <v>0</v>
      </c>
      <c r="L32" s="61"/>
      <c r="M32" s="62"/>
    </row>
    <row r="33" spans="1:13" ht="15.75">
      <c r="A33" s="85" t="s">
        <v>104</v>
      </c>
      <c r="B33" s="38">
        <v>14</v>
      </c>
      <c r="C33" s="38">
        <v>550</v>
      </c>
      <c r="D33" s="38">
        <v>0</v>
      </c>
      <c r="E33" s="38">
        <v>1</v>
      </c>
      <c r="F33" s="38" t="s">
        <v>92</v>
      </c>
      <c r="G33" s="38">
        <v>1330</v>
      </c>
      <c r="H33" s="38">
        <v>4</v>
      </c>
      <c r="I33" s="72">
        <v>3</v>
      </c>
      <c r="J33" s="72">
        <v>1</v>
      </c>
      <c r="K33" s="72">
        <v>1</v>
      </c>
      <c r="L33" s="63">
        <v>0</v>
      </c>
      <c r="M33" s="64">
        <v>0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87</v>
      </c>
      <c r="G34" s="5">
        <v>717</v>
      </c>
      <c r="H34" s="5">
        <v>3</v>
      </c>
      <c r="I34" s="73">
        <v>1</v>
      </c>
      <c r="J34" s="73">
        <v>1</v>
      </c>
      <c r="K34" s="73">
        <v>1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89</v>
      </c>
      <c r="G35" s="40">
        <v>613</v>
      </c>
      <c r="H35" s="40">
        <v>1</v>
      </c>
      <c r="I35" s="74">
        <v>2</v>
      </c>
      <c r="J35" s="74">
        <v>0</v>
      </c>
      <c r="K35" s="74">
        <v>0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109</v>
      </c>
      <c r="B2" s="16" t="s">
        <v>110</v>
      </c>
      <c r="C2" s="16" t="s">
        <v>111</v>
      </c>
      <c r="D2" s="17" t="s">
        <v>112</v>
      </c>
      <c r="E2" s="17" t="s">
        <v>113</v>
      </c>
      <c r="F2" s="16" t="s">
        <v>114</v>
      </c>
      <c r="G2" s="16" t="s">
        <v>115</v>
      </c>
      <c r="H2" s="16" t="s">
        <v>116</v>
      </c>
      <c r="I2" s="16" t="s">
        <v>117</v>
      </c>
      <c r="J2" s="18" t="s">
        <v>118</v>
      </c>
      <c r="K2" s="16" t="s">
        <v>119</v>
      </c>
      <c r="L2" s="16" t="s">
        <v>120</v>
      </c>
      <c r="M2" s="19" t="s">
        <v>121</v>
      </c>
    </row>
    <row r="3" spans="1:18" ht="15.75">
      <c r="A3" s="102" t="s">
        <v>122</v>
      </c>
      <c r="B3" s="77">
        <f>SUM(B6,B9,B12,B15,B18,B21,B24,B27,B30,B33)</f>
        <v>140</v>
      </c>
      <c r="C3" s="77">
        <f>SUM(C6,C9,C12,C15,C18,C21,C24,C27,C30,C33)</f>
        <v>3256</v>
      </c>
      <c r="D3" s="77">
        <f>SUM(D6,D9,D12,D15,D18,D21,D24,D27,D30,D33)</f>
        <v>1</v>
      </c>
      <c r="E3" s="77">
        <f>SUM(E6,E9,E12,E15,E18,E21,E24,E27,E30,E33)</f>
        <v>7</v>
      </c>
      <c r="F3" s="20" t="s">
        <v>123</v>
      </c>
      <c r="G3" s="77">
        <f aca="true" t="shared" si="0" ref="G3:M5">SUM(G6,G9,G12,G15,G18,G21,G24,G27,G30,G33)</f>
        <v>7221</v>
      </c>
      <c r="H3" s="77">
        <f t="shared" si="0"/>
        <v>17</v>
      </c>
      <c r="I3" s="77">
        <f t="shared" si="0"/>
        <v>17</v>
      </c>
      <c r="J3" s="77">
        <f t="shared" si="0"/>
        <v>6</v>
      </c>
      <c r="K3" s="77">
        <f t="shared" si="0"/>
        <v>7</v>
      </c>
      <c r="L3" s="77">
        <f t="shared" si="0"/>
        <v>2</v>
      </c>
      <c r="M3" s="77">
        <f t="shared" si="0"/>
        <v>2</v>
      </c>
      <c r="N3" s="75" t="s">
        <v>124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125</v>
      </c>
      <c r="G4" s="77">
        <f t="shared" si="0"/>
        <v>3991</v>
      </c>
      <c r="H4" s="77">
        <f t="shared" si="0"/>
        <v>12</v>
      </c>
      <c r="I4" s="77">
        <f t="shared" si="0"/>
        <v>7</v>
      </c>
      <c r="J4" s="77">
        <f t="shared" si="0"/>
        <v>4</v>
      </c>
      <c r="K4" s="77">
        <f t="shared" si="0"/>
        <v>4</v>
      </c>
      <c r="L4" s="78"/>
      <c r="M4" s="80"/>
      <c r="N4" s="56" t="s">
        <v>126</v>
      </c>
      <c r="O4" s="53">
        <f>L3/G3</f>
        <v>0.0002769699487605595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6</v>
      </c>
      <c r="F5" s="21" t="s">
        <v>127</v>
      </c>
      <c r="G5" s="77">
        <f t="shared" si="0"/>
        <v>3230</v>
      </c>
      <c r="H5" s="77">
        <f t="shared" si="0"/>
        <v>5</v>
      </c>
      <c r="I5" s="77">
        <f t="shared" si="0"/>
        <v>10</v>
      </c>
      <c r="J5" s="77">
        <f t="shared" si="0"/>
        <v>2</v>
      </c>
      <c r="K5" s="77">
        <f t="shared" si="0"/>
        <v>3</v>
      </c>
      <c r="L5" s="79"/>
      <c r="M5" s="81"/>
      <c r="N5" s="76" t="s">
        <v>128</v>
      </c>
      <c r="O5" s="50"/>
      <c r="P5" s="50"/>
      <c r="Q5" s="51"/>
      <c r="R5" s="51"/>
    </row>
    <row r="6" spans="1:18" ht="15.75">
      <c r="A6" s="94" t="s">
        <v>129</v>
      </c>
      <c r="B6" s="22">
        <v>10</v>
      </c>
      <c r="C6" s="22">
        <v>162</v>
      </c>
      <c r="D6" s="22">
        <v>0</v>
      </c>
      <c r="E6" s="22">
        <v>1</v>
      </c>
      <c r="F6" s="23" t="s">
        <v>123</v>
      </c>
      <c r="G6" s="23">
        <v>401</v>
      </c>
      <c r="H6" s="23">
        <v>1</v>
      </c>
      <c r="I6" s="23">
        <v>2</v>
      </c>
      <c r="J6" s="23">
        <v>0</v>
      </c>
      <c r="K6" s="23">
        <v>0</v>
      </c>
      <c r="L6" s="23">
        <v>0</v>
      </c>
      <c r="M6" s="24">
        <v>0</v>
      </c>
      <c r="N6" s="52" t="s">
        <v>130</v>
      </c>
      <c r="O6" s="53">
        <f>M3/G3</f>
        <v>0.0002769699487605595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125</v>
      </c>
      <c r="G7" s="2">
        <v>224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131</v>
      </c>
      <c r="O7" s="53">
        <f>J3/G3</f>
        <v>0.0008309098462816784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127</v>
      </c>
      <c r="G8" s="25">
        <v>177</v>
      </c>
      <c r="H8" s="25">
        <v>1</v>
      </c>
      <c r="I8" s="25">
        <v>1</v>
      </c>
      <c r="J8" s="25">
        <v>0</v>
      </c>
      <c r="K8" s="25">
        <v>0</v>
      </c>
      <c r="L8" s="25"/>
      <c r="M8" s="26"/>
      <c r="N8" s="52" t="s">
        <v>132</v>
      </c>
      <c r="O8" s="53">
        <f>K3/G3</f>
        <v>0.0009693948206619581</v>
      </c>
      <c r="P8" s="54"/>
      <c r="Q8" s="54"/>
      <c r="R8" s="55"/>
    </row>
    <row r="9" spans="1:13" ht="15.75">
      <c r="A9" s="97" t="s">
        <v>133</v>
      </c>
      <c r="B9" s="27">
        <v>21</v>
      </c>
      <c r="C9" s="27">
        <v>531</v>
      </c>
      <c r="D9" s="27">
        <v>0</v>
      </c>
      <c r="E9" s="27">
        <v>2</v>
      </c>
      <c r="F9" s="28" t="s">
        <v>123</v>
      </c>
      <c r="G9" s="28">
        <v>1140</v>
      </c>
      <c r="H9" s="28">
        <v>7</v>
      </c>
      <c r="I9" s="28">
        <v>2</v>
      </c>
      <c r="J9" s="28">
        <v>0</v>
      </c>
      <c r="K9" s="28">
        <v>1</v>
      </c>
      <c r="L9" s="28">
        <v>0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125</v>
      </c>
      <c r="G10" s="3">
        <v>655</v>
      </c>
      <c r="H10" s="3">
        <v>4</v>
      </c>
      <c r="I10" s="3">
        <v>1</v>
      </c>
      <c r="J10" s="3">
        <v>0</v>
      </c>
      <c r="K10" s="3">
        <v>1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127</v>
      </c>
      <c r="G11" s="30">
        <v>485</v>
      </c>
      <c r="H11" s="30">
        <v>3</v>
      </c>
      <c r="I11" s="30">
        <v>1</v>
      </c>
      <c r="J11" s="30">
        <v>0</v>
      </c>
      <c r="K11" s="30">
        <v>0</v>
      </c>
      <c r="L11" s="30"/>
      <c r="M11" s="31"/>
    </row>
    <row r="12" spans="1:13" ht="15.75">
      <c r="A12" s="82" t="s">
        <v>134</v>
      </c>
      <c r="B12" s="32">
        <v>13</v>
      </c>
      <c r="C12" s="32">
        <v>194</v>
      </c>
      <c r="D12" s="32">
        <v>0</v>
      </c>
      <c r="E12" s="32">
        <v>1</v>
      </c>
      <c r="F12" s="33" t="s">
        <v>123</v>
      </c>
      <c r="G12" s="33">
        <v>401</v>
      </c>
      <c r="H12" s="33">
        <v>0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125</v>
      </c>
      <c r="G13" s="4">
        <v>223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127</v>
      </c>
      <c r="G14" s="35">
        <v>178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3" ht="15.75">
      <c r="A15" s="85" t="s">
        <v>135</v>
      </c>
      <c r="B15" s="37">
        <v>13</v>
      </c>
      <c r="C15" s="37">
        <v>196</v>
      </c>
      <c r="D15" s="37">
        <v>0</v>
      </c>
      <c r="E15" s="37">
        <v>0</v>
      </c>
      <c r="F15" s="38" t="s">
        <v>123</v>
      </c>
      <c r="G15" s="38">
        <v>401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125</v>
      </c>
      <c r="G16" s="5">
        <v>208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127</v>
      </c>
      <c r="G17" s="40">
        <v>193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 ht="15.75">
      <c r="A18" s="88" t="s">
        <v>136</v>
      </c>
      <c r="B18" s="42">
        <v>15</v>
      </c>
      <c r="C18" s="42">
        <v>397</v>
      </c>
      <c r="D18" s="42">
        <v>0</v>
      </c>
      <c r="E18" s="42">
        <v>0</v>
      </c>
      <c r="F18" s="43" t="s">
        <v>123</v>
      </c>
      <c r="G18" s="43">
        <v>652</v>
      </c>
      <c r="H18" s="43">
        <v>1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125</v>
      </c>
      <c r="G19" s="6">
        <v>352</v>
      </c>
      <c r="H19" s="6">
        <v>1</v>
      </c>
      <c r="I19" s="6">
        <v>0</v>
      </c>
      <c r="J19" s="6">
        <v>0</v>
      </c>
      <c r="K19" s="6">
        <v>0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127</v>
      </c>
      <c r="G20" s="45">
        <v>300</v>
      </c>
      <c r="H20" s="45">
        <v>0</v>
      </c>
      <c r="I20" s="45">
        <v>1</v>
      </c>
      <c r="J20" s="45">
        <v>0</v>
      </c>
      <c r="K20" s="45">
        <v>0</v>
      </c>
      <c r="L20" s="45"/>
      <c r="M20" s="46"/>
    </row>
    <row r="21" spans="1:13" ht="15.75">
      <c r="A21" s="91" t="s">
        <v>137</v>
      </c>
      <c r="B21" s="47">
        <v>15</v>
      </c>
      <c r="C21" s="47">
        <v>382</v>
      </c>
      <c r="D21" s="47">
        <v>0</v>
      </c>
      <c r="E21" s="47">
        <v>1</v>
      </c>
      <c r="F21" s="47" t="s">
        <v>123</v>
      </c>
      <c r="G21" s="47">
        <v>1049</v>
      </c>
      <c r="H21" s="47">
        <v>2</v>
      </c>
      <c r="I21" s="47">
        <v>1</v>
      </c>
      <c r="J21" s="47">
        <v>2</v>
      </c>
      <c r="K21" s="47">
        <v>1</v>
      </c>
      <c r="L21" s="47">
        <v>0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125</v>
      </c>
      <c r="G22" s="7">
        <v>561</v>
      </c>
      <c r="H22" s="7">
        <v>1</v>
      </c>
      <c r="I22" s="7">
        <v>1</v>
      </c>
      <c r="J22" s="7">
        <v>2</v>
      </c>
      <c r="K22" s="7">
        <v>1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127</v>
      </c>
      <c r="G23" s="8">
        <v>488</v>
      </c>
      <c r="H23" s="8">
        <v>1</v>
      </c>
      <c r="I23" s="8">
        <v>0</v>
      </c>
      <c r="J23" s="8">
        <v>0</v>
      </c>
      <c r="K23" s="8">
        <v>0</v>
      </c>
      <c r="L23" s="8"/>
      <c r="M23" s="49"/>
    </row>
    <row r="24" spans="1:13" ht="15.75">
      <c r="A24" s="94" t="s">
        <v>138</v>
      </c>
      <c r="B24" s="23">
        <v>12</v>
      </c>
      <c r="C24" s="23">
        <v>374</v>
      </c>
      <c r="D24" s="23">
        <v>0</v>
      </c>
      <c r="E24" s="23">
        <v>0</v>
      </c>
      <c r="F24" s="23" t="s">
        <v>123</v>
      </c>
      <c r="G24" s="23">
        <v>872</v>
      </c>
      <c r="H24" s="23">
        <v>2</v>
      </c>
      <c r="I24" s="23">
        <v>2</v>
      </c>
      <c r="J24" s="23">
        <v>1</v>
      </c>
      <c r="K24" s="23">
        <v>1</v>
      </c>
      <c r="L24" s="23">
        <v>0</v>
      </c>
      <c r="M24" s="24">
        <v>1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125</v>
      </c>
      <c r="G25" s="2">
        <v>490</v>
      </c>
      <c r="H25" s="2">
        <v>2</v>
      </c>
      <c r="I25" s="2">
        <v>0</v>
      </c>
      <c r="J25" s="2">
        <v>1</v>
      </c>
      <c r="K25" s="2">
        <v>1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127</v>
      </c>
      <c r="G26" s="25">
        <v>382</v>
      </c>
      <c r="H26" s="25">
        <v>0</v>
      </c>
      <c r="I26" s="25">
        <v>2</v>
      </c>
      <c r="J26" s="25">
        <v>0</v>
      </c>
      <c r="K26" s="25">
        <v>0</v>
      </c>
      <c r="L26" s="25"/>
      <c r="M26" s="26"/>
    </row>
    <row r="27" spans="1:13" ht="15.75">
      <c r="A27" s="97" t="s">
        <v>139</v>
      </c>
      <c r="B27" s="28">
        <v>12</v>
      </c>
      <c r="C27" s="28">
        <v>203</v>
      </c>
      <c r="D27" s="28">
        <v>0</v>
      </c>
      <c r="E27" s="28">
        <v>0</v>
      </c>
      <c r="F27" s="28" t="s">
        <v>123</v>
      </c>
      <c r="G27" s="28">
        <v>415</v>
      </c>
      <c r="H27" s="28">
        <v>0</v>
      </c>
      <c r="I27" s="28">
        <v>3</v>
      </c>
      <c r="J27" s="28">
        <v>0</v>
      </c>
      <c r="K27" s="28">
        <v>1</v>
      </c>
      <c r="L27" s="28">
        <v>1</v>
      </c>
      <c r="M27" s="29">
        <v>1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125</v>
      </c>
      <c r="G28" s="3">
        <v>238</v>
      </c>
      <c r="H28" s="3">
        <v>0</v>
      </c>
      <c r="I28" s="3">
        <v>2</v>
      </c>
      <c r="J28" s="3">
        <v>0</v>
      </c>
      <c r="K28" s="3">
        <v>0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127</v>
      </c>
      <c r="G29" s="30">
        <v>177</v>
      </c>
      <c r="H29" s="30">
        <v>0</v>
      </c>
      <c r="I29" s="30">
        <v>1</v>
      </c>
      <c r="J29" s="30">
        <v>0</v>
      </c>
      <c r="K29" s="30">
        <v>1</v>
      </c>
      <c r="L29" s="30"/>
      <c r="M29" s="31"/>
    </row>
    <row r="30" spans="1:13" ht="15.75">
      <c r="A30" s="82" t="s">
        <v>140</v>
      </c>
      <c r="B30" s="33">
        <v>15</v>
      </c>
      <c r="C30" s="33">
        <v>267</v>
      </c>
      <c r="D30" s="33">
        <v>1</v>
      </c>
      <c r="E30" s="33">
        <v>1</v>
      </c>
      <c r="F30" s="33" t="s">
        <v>123</v>
      </c>
      <c r="G30" s="33">
        <v>561</v>
      </c>
      <c r="H30" s="33">
        <v>0</v>
      </c>
      <c r="I30" s="69">
        <v>0</v>
      </c>
      <c r="J30" s="69">
        <v>1</v>
      </c>
      <c r="K30" s="69">
        <v>2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125</v>
      </c>
      <c r="G31" s="4">
        <v>325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 ht="15.75">
      <c r="A32" s="84"/>
      <c r="B32" s="35"/>
      <c r="C32" s="35"/>
      <c r="D32" s="35">
        <v>1</v>
      </c>
      <c r="E32" s="35">
        <v>1</v>
      </c>
      <c r="F32" s="35" t="s">
        <v>127</v>
      </c>
      <c r="G32" s="35">
        <v>236</v>
      </c>
      <c r="H32" s="35">
        <v>0</v>
      </c>
      <c r="I32" s="71">
        <v>0</v>
      </c>
      <c r="J32" s="71">
        <v>1</v>
      </c>
      <c r="K32" s="71">
        <v>2</v>
      </c>
      <c r="L32" s="61"/>
      <c r="M32" s="62"/>
    </row>
    <row r="33" spans="1:13" ht="15.75">
      <c r="A33" s="85" t="s">
        <v>141</v>
      </c>
      <c r="B33" s="38">
        <v>14</v>
      </c>
      <c r="C33" s="38">
        <v>550</v>
      </c>
      <c r="D33" s="38">
        <v>0</v>
      </c>
      <c r="E33" s="38">
        <v>1</v>
      </c>
      <c r="F33" s="38" t="s">
        <v>123</v>
      </c>
      <c r="G33" s="38">
        <v>1329</v>
      </c>
      <c r="H33" s="38">
        <v>4</v>
      </c>
      <c r="I33" s="72">
        <v>5</v>
      </c>
      <c r="J33" s="72">
        <v>2</v>
      </c>
      <c r="K33" s="72">
        <v>1</v>
      </c>
      <c r="L33" s="63">
        <v>1</v>
      </c>
      <c r="M33" s="64">
        <v>0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125</v>
      </c>
      <c r="G34" s="5">
        <v>715</v>
      </c>
      <c r="H34" s="5">
        <v>4</v>
      </c>
      <c r="I34" s="73">
        <v>2</v>
      </c>
      <c r="J34" s="73">
        <v>1</v>
      </c>
      <c r="K34" s="73">
        <v>1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127</v>
      </c>
      <c r="G35" s="40">
        <v>614</v>
      </c>
      <c r="H35" s="40">
        <v>0</v>
      </c>
      <c r="I35" s="74">
        <v>3</v>
      </c>
      <c r="J35" s="74">
        <v>1</v>
      </c>
      <c r="K35" s="74">
        <v>0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142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71</v>
      </c>
      <c r="B2" s="16" t="s">
        <v>72</v>
      </c>
      <c r="C2" s="16" t="s">
        <v>73</v>
      </c>
      <c r="D2" s="17" t="s">
        <v>74</v>
      </c>
      <c r="E2" s="17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8" t="s">
        <v>80</v>
      </c>
      <c r="K2" s="16" t="s">
        <v>81</v>
      </c>
      <c r="L2" s="16" t="s">
        <v>82</v>
      </c>
      <c r="M2" s="19" t="s">
        <v>83</v>
      </c>
    </row>
    <row r="3" spans="1:18" ht="15.75">
      <c r="A3" s="102" t="s">
        <v>84</v>
      </c>
      <c r="B3" s="77">
        <f>SUM(B6,B9,B12,B15,B18,B21,B24,B27,B30,B33)</f>
        <v>140</v>
      </c>
      <c r="C3" s="77">
        <f>SUM(C6,C9,C12,C15,C18,C21,C24,C27,C30,C33)</f>
        <v>3256</v>
      </c>
      <c r="D3" s="77">
        <f>SUM(D6,D9,D12,D15,D18,D21,D24,D27,D30,D33)</f>
        <v>0</v>
      </c>
      <c r="E3" s="77">
        <f>SUM(E6,E9,E12,E15,E18,E21,E24,E27,E30,E33)</f>
        <v>7</v>
      </c>
      <c r="F3" s="20" t="s">
        <v>85</v>
      </c>
      <c r="G3" s="77">
        <f aca="true" t="shared" si="0" ref="G3:M5">SUM(G6,G9,G12,G15,G18,G21,G24,G27,G30,G33)</f>
        <v>7222</v>
      </c>
      <c r="H3" s="77">
        <f t="shared" si="0"/>
        <v>32</v>
      </c>
      <c r="I3" s="77">
        <f t="shared" si="0"/>
        <v>18</v>
      </c>
      <c r="J3" s="77">
        <f t="shared" si="0"/>
        <v>2</v>
      </c>
      <c r="K3" s="77">
        <f t="shared" si="0"/>
        <v>11</v>
      </c>
      <c r="L3" s="77">
        <f t="shared" si="0"/>
        <v>5</v>
      </c>
      <c r="M3" s="77">
        <f t="shared" si="0"/>
        <v>4</v>
      </c>
      <c r="N3" s="75" t="s">
        <v>143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1</v>
      </c>
      <c r="E4" s="78">
        <f>SUM(E7,E10,E13,E16,E19,E22,E25,E28,E31,E34)</f>
        <v>1</v>
      </c>
      <c r="F4" s="1" t="s">
        <v>144</v>
      </c>
      <c r="G4" s="77">
        <f t="shared" si="0"/>
        <v>3986</v>
      </c>
      <c r="H4" s="77">
        <f t="shared" si="0"/>
        <v>19</v>
      </c>
      <c r="I4" s="77">
        <f t="shared" si="0"/>
        <v>10</v>
      </c>
      <c r="J4" s="77">
        <f t="shared" si="0"/>
        <v>0</v>
      </c>
      <c r="K4" s="77">
        <f t="shared" si="0"/>
        <v>8</v>
      </c>
      <c r="L4" s="78"/>
      <c r="M4" s="80"/>
      <c r="N4" s="56" t="s">
        <v>145</v>
      </c>
      <c r="O4" s="53">
        <f>L3/G3</f>
        <v>0.0006923289947382996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6</v>
      </c>
      <c r="F5" s="21" t="s">
        <v>146</v>
      </c>
      <c r="G5" s="77">
        <f t="shared" si="0"/>
        <v>3236</v>
      </c>
      <c r="H5" s="77">
        <f t="shared" si="0"/>
        <v>13</v>
      </c>
      <c r="I5" s="77">
        <f t="shared" si="0"/>
        <v>8</v>
      </c>
      <c r="J5" s="77">
        <f t="shared" si="0"/>
        <v>2</v>
      </c>
      <c r="K5" s="77">
        <f t="shared" si="0"/>
        <v>3</v>
      </c>
      <c r="L5" s="79"/>
      <c r="M5" s="81"/>
      <c r="N5" s="76" t="s">
        <v>147</v>
      </c>
      <c r="O5" s="50"/>
      <c r="P5" s="50"/>
      <c r="Q5" s="51"/>
      <c r="R5" s="51"/>
    </row>
    <row r="6" spans="1:18" ht="15.75">
      <c r="A6" s="94" t="s">
        <v>148</v>
      </c>
      <c r="B6" s="22">
        <v>10</v>
      </c>
      <c r="C6" s="22">
        <v>162</v>
      </c>
      <c r="D6" s="22">
        <v>0</v>
      </c>
      <c r="E6" s="22">
        <v>1</v>
      </c>
      <c r="F6" s="23" t="s">
        <v>149</v>
      </c>
      <c r="G6" s="23">
        <v>402</v>
      </c>
      <c r="H6" s="23">
        <v>5</v>
      </c>
      <c r="I6" s="23">
        <v>4</v>
      </c>
      <c r="J6" s="23">
        <v>0</v>
      </c>
      <c r="K6" s="23">
        <v>1</v>
      </c>
      <c r="L6" s="23">
        <v>1</v>
      </c>
      <c r="M6" s="24">
        <v>1</v>
      </c>
      <c r="N6" s="52" t="s">
        <v>150</v>
      </c>
      <c r="O6" s="53">
        <f>M3/G3</f>
        <v>0.0005538631957906397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144</v>
      </c>
      <c r="G7" s="2">
        <v>225</v>
      </c>
      <c r="H7" s="2">
        <v>5</v>
      </c>
      <c r="I7" s="2">
        <v>2</v>
      </c>
      <c r="J7" s="2">
        <v>0</v>
      </c>
      <c r="K7" s="2">
        <v>1</v>
      </c>
      <c r="L7" s="2"/>
      <c r="M7" s="9"/>
      <c r="N7" s="52" t="s">
        <v>151</v>
      </c>
      <c r="O7" s="53">
        <f>J3/G3</f>
        <v>0.00027693159789531985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146</v>
      </c>
      <c r="G8" s="25">
        <v>177</v>
      </c>
      <c r="H8" s="25">
        <v>0</v>
      </c>
      <c r="I8" s="25">
        <v>2</v>
      </c>
      <c r="J8" s="25">
        <v>0</v>
      </c>
      <c r="K8" s="25">
        <v>0</v>
      </c>
      <c r="L8" s="25"/>
      <c r="M8" s="26"/>
      <c r="N8" s="52" t="s">
        <v>152</v>
      </c>
      <c r="O8" s="53">
        <f>K3/G3</f>
        <v>0.0015231237884242592</v>
      </c>
      <c r="P8" s="54"/>
      <c r="Q8" s="54"/>
      <c r="R8" s="55"/>
    </row>
    <row r="9" spans="1:13" ht="15.75">
      <c r="A9" s="97" t="s">
        <v>153</v>
      </c>
      <c r="B9" s="27">
        <v>21</v>
      </c>
      <c r="C9" s="27">
        <v>532</v>
      </c>
      <c r="D9" s="27">
        <v>0</v>
      </c>
      <c r="E9" s="27">
        <v>2</v>
      </c>
      <c r="F9" s="28" t="s">
        <v>149</v>
      </c>
      <c r="G9" s="28">
        <v>1136</v>
      </c>
      <c r="H9" s="28">
        <v>4</v>
      </c>
      <c r="I9" s="28">
        <v>3</v>
      </c>
      <c r="J9" s="28">
        <v>0</v>
      </c>
      <c r="K9" s="28">
        <v>2</v>
      </c>
      <c r="L9" s="28">
        <v>1</v>
      </c>
      <c r="M9" s="29">
        <v>1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144</v>
      </c>
      <c r="G10" s="3">
        <v>653</v>
      </c>
      <c r="H10" s="3">
        <v>3</v>
      </c>
      <c r="I10" s="3">
        <v>2</v>
      </c>
      <c r="J10" s="3">
        <v>0</v>
      </c>
      <c r="K10" s="3">
        <v>1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146</v>
      </c>
      <c r="G11" s="30">
        <v>483</v>
      </c>
      <c r="H11" s="30">
        <v>1</v>
      </c>
      <c r="I11" s="30">
        <v>1</v>
      </c>
      <c r="J11" s="30">
        <v>0</v>
      </c>
      <c r="K11" s="30">
        <v>1</v>
      </c>
      <c r="L11" s="30"/>
      <c r="M11" s="31"/>
    </row>
    <row r="12" spans="1:13" ht="15.75">
      <c r="A12" s="82" t="s">
        <v>154</v>
      </c>
      <c r="B12" s="32">
        <v>13</v>
      </c>
      <c r="C12" s="32">
        <v>195</v>
      </c>
      <c r="D12" s="32">
        <v>0</v>
      </c>
      <c r="E12" s="32">
        <v>1</v>
      </c>
      <c r="F12" s="33" t="s">
        <v>149</v>
      </c>
      <c r="G12" s="33">
        <v>402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144</v>
      </c>
      <c r="G13" s="4">
        <v>223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146</v>
      </c>
      <c r="G14" s="35">
        <v>179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3" ht="15.75">
      <c r="A15" s="85" t="s">
        <v>155</v>
      </c>
      <c r="B15" s="37">
        <v>13</v>
      </c>
      <c r="C15" s="37">
        <v>196</v>
      </c>
      <c r="D15" s="37">
        <v>0</v>
      </c>
      <c r="E15" s="37">
        <v>0</v>
      </c>
      <c r="F15" s="38" t="s">
        <v>149</v>
      </c>
      <c r="G15" s="38">
        <v>401</v>
      </c>
      <c r="H15" s="38">
        <v>14</v>
      </c>
      <c r="I15" s="38">
        <v>1</v>
      </c>
      <c r="J15" s="38">
        <v>0</v>
      </c>
      <c r="K15" s="38">
        <v>1</v>
      </c>
      <c r="L15" s="38">
        <v>1</v>
      </c>
      <c r="M15" s="39">
        <v>1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144</v>
      </c>
      <c r="G16" s="5">
        <v>208</v>
      </c>
      <c r="H16" s="5">
        <v>5</v>
      </c>
      <c r="I16" s="5">
        <v>0</v>
      </c>
      <c r="J16" s="5">
        <v>0</v>
      </c>
      <c r="K16" s="5">
        <v>1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146</v>
      </c>
      <c r="G17" s="40">
        <v>193</v>
      </c>
      <c r="H17" s="40">
        <v>9</v>
      </c>
      <c r="I17" s="40">
        <v>1</v>
      </c>
      <c r="J17" s="40">
        <v>0</v>
      </c>
      <c r="K17" s="40">
        <v>0</v>
      </c>
      <c r="L17" s="40"/>
      <c r="M17" s="41"/>
    </row>
    <row r="18" spans="1:13" ht="15.75">
      <c r="A18" s="88" t="s">
        <v>156</v>
      </c>
      <c r="B18" s="42">
        <v>15</v>
      </c>
      <c r="C18" s="42">
        <v>398</v>
      </c>
      <c r="D18" s="42">
        <v>0</v>
      </c>
      <c r="E18" s="42">
        <v>0</v>
      </c>
      <c r="F18" s="43" t="s">
        <v>149</v>
      </c>
      <c r="G18" s="43">
        <v>652</v>
      </c>
      <c r="H18" s="43">
        <v>1</v>
      </c>
      <c r="I18" s="43">
        <v>2</v>
      </c>
      <c r="J18" s="43">
        <v>0</v>
      </c>
      <c r="K18" s="43">
        <v>3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144</v>
      </c>
      <c r="G19" s="6">
        <v>351</v>
      </c>
      <c r="H19" s="6">
        <v>1</v>
      </c>
      <c r="I19" s="6">
        <v>2</v>
      </c>
      <c r="J19" s="6">
        <v>0</v>
      </c>
      <c r="K19" s="6">
        <v>2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146</v>
      </c>
      <c r="G20" s="45">
        <v>301</v>
      </c>
      <c r="H20" s="45">
        <v>0</v>
      </c>
      <c r="I20" s="45">
        <v>0</v>
      </c>
      <c r="J20" s="45">
        <v>0</v>
      </c>
      <c r="K20" s="45">
        <v>1</v>
      </c>
      <c r="L20" s="45"/>
      <c r="M20" s="46"/>
    </row>
    <row r="21" spans="1:13" ht="15.75">
      <c r="A21" s="91" t="s">
        <v>157</v>
      </c>
      <c r="B21" s="47">
        <v>15</v>
      </c>
      <c r="C21" s="47">
        <v>382</v>
      </c>
      <c r="D21" s="47">
        <v>0</v>
      </c>
      <c r="E21" s="47">
        <v>1</v>
      </c>
      <c r="F21" s="47" t="s">
        <v>149</v>
      </c>
      <c r="G21" s="47">
        <v>1047</v>
      </c>
      <c r="H21" s="47">
        <v>2</v>
      </c>
      <c r="I21" s="47">
        <v>0</v>
      </c>
      <c r="J21" s="47">
        <v>1</v>
      </c>
      <c r="K21" s="47">
        <v>2</v>
      </c>
      <c r="L21" s="47">
        <v>1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144</v>
      </c>
      <c r="G22" s="7">
        <v>560</v>
      </c>
      <c r="H22" s="7">
        <v>1</v>
      </c>
      <c r="I22" s="7">
        <v>0</v>
      </c>
      <c r="J22" s="7">
        <v>0</v>
      </c>
      <c r="K22" s="7">
        <v>2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146</v>
      </c>
      <c r="G23" s="8">
        <v>487</v>
      </c>
      <c r="H23" s="8">
        <v>1</v>
      </c>
      <c r="I23" s="8">
        <v>0</v>
      </c>
      <c r="J23" s="8">
        <v>1</v>
      </c>
      <c r="K23" s="8">
        <v>0</v>
      </c>
      <c r="L23" s="8"/>
      <c r="M23" s="49"/>
    </row>
    <row r="24" spans="1:13" ht="15.75">
      <c r="A24" s="94" t="s">
        <v>158</v>
      </c>
      <c r="B24" s="23">
        <v>12</v>
      </c>
      <c r="C24" s="23">
        <v>374</v>
      </c>
      <c r="D24" s="23">
        <v>0</v>
      </c>
      <c r="E24" s="23">
        <v>0</v>
      </c>
      <c r="F24" s="23" t="s">
        <v>149</v>
      </c>
      <c r="G24" s="23">
        <v>872</v>
      </c>
      <c r="H24" s="23">
        <v>4</v>
      </c>
      <c r="I24" s="23">
        <v>2</v>
      </c>
      <c r="J24" s="23">
        <v>0</v>
      </c>
      <c r="K24" s="23">
        <v>2</v>
      </c>
      <c r="L24" s="23">
        <v>0</v>
      </c>
      <c r="M24" s="24">
        <v>0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144</v>
      </c>
      <c r="G25" s="2">
        <v>488</v>
      </c>
      <c r="H25" s="2">
        <v>2</v>
      </c>
      <c r="I25" s="2">
        <v>2</v>
      </c>
      <c r="J25" s="2">
        <v>0</v>
      </c>
      <c r="K25" s="2">
        <v>1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146</v>
      </c>
      <c r="G26" s="25">
        <v>384</v>
      </c>
      <c r="H26" s="25">
        <v>2</v>
      </c>
      <c r="I26" s="25">
        <v>0</v>
      </c>
      <c r="J26" s="25">
        <v>0</v>
      </c>
      <c r="K26" s="25">
        <v>1</v>
      </c>
      <c r="L26" s="25"/>
      <c r="M26" s="26"/>
    </row>
    <row r="27" spans="1:13" ht="15.75">
      <c r="A27" s="97" t="s">
        <v>159</v>
      </c>
      <c r="B27" s="28">
        <v>12</v>
      </c>
      <c r="C27" s="28">
        <v>203</v>
      </c>
      <c r="D27" s="28">
        <v>0</v>
      </c>
      <c r="E27" s="28">
        <v>0</v>
      </c>
      <c r="F27" s="28" t="s">
        <v>149</v>
      </c>
      <c r="G27" s="28">
        <v>419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9">
        <v>1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144</v>
      </c>
      <c r="G28" s="3">
        <v>240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146</v>
      </c>
      <c r="G29" s="30">
        <v>179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 ht="15.75">
      <c r="A30" s="82" t="s">
        <v>160</v>
      </c>
      <c r="B30" s="33">
        <v>15</v>
      </c>
      <c r="C30" s="33">
        <v>267</v>
      </c>
      <c r="D30" s="33">
        <v>0</v>
      </c>
      <c r="E30" s="33">
        <v>1</v>
      </c>
      <c r="F30" s="33" t="s">
        <v>149</v>
      </c>
      <c r="G30" s="33">
        <v>562</v>
      </c>
      <c r="H30" s="33">
        <v>0</v>
      </c>
      <c r="I30" s="69">
        <v>2</v>
      </c>
      <c r="J30" s="69">
        <v>0</v>
      </c>
      <c r="K30" s="69">
        <v>0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1</v>
      </c>
      <c r="E31" s="4">
        <v>0</v>
      </c>
      <c r="F31" s="4" t="s">
        <v>144</v>
      </c>
      <c r="G31" s="4">
        <v>325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 ht="15.75">
      <c r="A32" s="84"/>
      <c r="B32" s="35"/>
      <c r="C32" s="35"/>
      <c r="D32" s="35">
        <v>1</v>
      </c>
      <c r="E32" s="35">
        <v>1</v>
      </c>
      <c r="F32" s="35" t="s">
        <v>146</v>
      </c>
      <c r="G32" s="35">
        <v>237</v>
      </c>
      <c r="H32" s="35">
        <v>0</v>
      </c>
      <c r="I32" s="71">
        <v>2</v>
      </c>
      <c r="J32" s="71">
        <v>0</v>
      </c>
      <c r="K32" s="71">
        <v>0</v>
      </c>
      <c r="L32" s="61"/>
      <c r="M32" s="62"/>
    </row>
    <row r="33" spans="1:13" ht="15.75">
      <c r="A33" s="85" t="s">
        <v>161</v>
      </c>
      <c r="B33" s="38">
        <v>14</v>
      </c>
      <c r="C33" s="38">
        <v>547</v>
      </c>
      <c r="D33" s="38">
        <v>0</v>
      </c>
      <c r="E33" s="38">
        <v>1</v>
      </c>
      <c r="F33" s="38" t="s">
        <v>149</v>
      </c>
      <c r="G33" s="38">
        <v>1329</v>
      </c>
      <c r="H33" s="38">
        <v>1</v>
      </c>
      <c r="I33" s="72">
        <v>4</v>
      </c>
      <c r="J33" s="72">
        <v>1</v>
      </c>
      <c r="K33" s="72">
        <v>0</v>
      </c>
      <c r="L33" s="63">
        <v>0</v>
      </c>
      <c r="M33" s="64">
        <v>0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144</v>
      </c>
      <c r="G34" s="5">
        <v>713</v>
      </c>
      <c r="H34" s="5">
        <v>1</v>
      </c>
      <c r="I34" s="73">
        <v>2</v>
      </c>
      <c r="J34" s="73">
        <v>0</v>
      </c>
      <c r="K34" s="73">
        <v>0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146</v>
      </c>
      <c r="G35" s="40">
        <v>616</v>
      </c>
      <c r="H35" s="40">
        <v>0</v>
      </c>
      <c r="I35" s="74">
        <v>2</v>
      </c>
      <c r="J35" s="74">
        <v>1</v>
      </c>
      <c r="K35" s="74">
        <v>0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162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71</v>
      </c>
      <c r="B2" s="16" t="s">
        <v>72</v>
      </c>
      <c r="C2" s="16" t="s">
        <v>73</v>
      </c>
      <c r="D2" s="17" t="s">
        <v>74</v>
      </c>
      <c r="E2" s="17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8" t="s">
        <v>80</v>
      </c>
      <c r="K2" s="16" t="s">
        <v>81</v>
      </c>
      <c r="L2" s="16" t="s">
        <v>82</v>
      </c>
      <c r="M2" s="19" t="s">
        <v>83</v>
      </c>
    </row>
    <row r="3" spans="1:18" ht="15.75">
      <c r="A3" s="102" t="s">
        <v>84</v>
      </c>
      <c r="B3" s="77">
        <f>SUM(B6,B9,B12,B15,B18,B21,B24,B27,B30,B33)</f>
        <v>140</v>
      </c>
      <c r="C3" s="77">
        <f>SUM(C6,C9,C12,C15,C18,C21,C24,C27,C30,C33)</f>
        <v>3259</v>
      </c>
      <c r="D3" s="77">
        <f>SUM(D6,D9,D12,D15,D18,D21,D24,D27,D30,D33)</f>
        <v>0</v>
      </c>
      <c r="E3" s="77">
        <f>SUM(E6,E9,E12,E15,E18,E21,E24,E27,E30,E33)</f>
        <v>7</v>
      </c>
      <c r="F3" s="20" t="s">
        <v>85</v>
      </c>
      <c r="G3" s="77">
        <f aca="true" t="shared" si="0" ref="G3:M5">SUM(G6,G9,G12,G15,G18,G21,G24,G27,G30,G33)</f>
        <v>7217</v>
      </c>
      <c r="H3" s="77">
        <f t="shared" si="0"/>
        <v>21</v>
      </c>
      <c r="I3" s="77">
        <f t="shared" si="0"/>
        <v>6</v>
      </c>
      <c r="J3" s="77">
        <f t="shared" si="0"/>
        <v>7</v>
      </c>
      <c r="K3" s="77">
        <f t="shared" si="0"/>
        <v>10</v>
      </c>
      <c r="L3" s="77">
        <f t="shared" si="0"/>
        <v>8</v>
      </c>
      <c r="M3" s="77">
        <f t="shared" si="0"/>
        <v>1</v>
      </c>
      <c r="N3" s="75" t="s">
        <v>163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164</v>
      </c>
      <c r="G4" s="77">
        <f t="shared" si="0"/>
        <v>3985</v>
      </c>
      <c r="H4" s="77">
        <f t="shared" si="0"/>
        <v>15</v>
      </c>
      <c r="I4" s="77">
        <f t="shared" si="0"/>
        <v>1</v>
      </c>
      <c r="J4" s="77">
        <f t="shared" si="0"/>
        <v>2</v>
      </c>
      <c r="K4" s="77">
        <f t="shared" si="0"/>
        <v>6</v>
      </c>
      <c r="L4" s="78"/>
      <c r="M4" s="80"/>
      <c r="N4" s="56" t="s">
        <v>165</v>
      </c>
      <c r="O4" s="53">
        <f>L3/G3</f>
        <v>0.0011084938340030484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6</v>
      </c>
      <c r="F5" s="21" t="s">
        <v>166</v>
      </c>
      <c r="G5" s="77">
        <f t="shared" si="0"/>
        <v>3232</v>
      </c>
      <c r="H5" s="77">
        <f t="shared" si="0"/>
        <v>6</v>
      </c>
      <c r="I5" s="77">
        <f t="shared" si="0"/>
        <v>5</v>
      </c>
      <c r="J5" s="77">
        <f t="shared" si="0"/>
        <v>5</v>
      </c>
      <c r="K5" s="77">
        <f t="shared" si="0"/>
        <v>4</v>
      </c>
      <c r="L5" s="79"/>
      <c r="M5" s="81"/>
      <c r="N5" s="76" t="s">
        <v>167</v>
      </c>
      <c r="O5" s="50"/>
      <c r="P5" s="50"/>
      <c r="Q5" s="51"/>
      <c r="R5" s="51"/>
    </row>
    <row r="6" spans="1:18" ht="15.75">
      <c r="A6" s="94" t="s">
        <v>168</v>
      </c>
      <c r="B6" s="22">
        <v>10</v>
      </c>
      <c r="C6" s="22">
        <v>162</v>
      </c>
      <c r="D6" s="22">
        <v>0</v>
      </c>
      <c r="E6" s="22">
        <v>1</v>
      </c>
      <c r="F6" s="23" t="s">
        <v>169</v>
      </c>
      <c r="G6" s="23">
        <v>402</v>
      </c>
      <c r="H6" s="23">
        <v>6</v>
      </c>
      <c r="I6" s="23">
        <v>2</v>
      </c>
      <c r="J6" s="23">
        <v>0</v>
      </c>
      <c r="K6" s="23">
        <v>1</v>
      </c>
      <c r="L6" s="23">
        <v>0</v>
      </c>
      <c r="M6" s="24">
        <v>0</v>
      </c>
      <c r="N6" s="52" t="s">
        <v>170</v>
      </c>
      <c r="O6" s="53">
        <f>M3/G3</f>
        <v>0.00013856172925038105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164</v>
      </c>
      <c r="G7" s="2">
        <v>223</v>
      </c>
      <c r="H7" s="2">
        <v>5</v>
      </c>
      <c r="I7" s="2">
        <v>1</v>
      </c>
      <c r="J7" s="2">
        <v>0</v>
      </c>
      <c r="K7" s="2">
        <v>1</v>
      </c>
      <c r="L7" s="2"/>
      <c r="M7" s="9"/>
      <c r="N7" s="52" t="s">
        <v>171</v>
      </c>
      <c r="O7" s="53">
        <f>J3/G3</f>
        <v>0.0009699321047526673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166</v>
      </c>
      <c r="G8" s="25">
        <v>179</v>
      </c>
      <c r="H8" s="25">
        <v>1</v>
      </c>
      <c r="I8" s="25">
        <v>1</v>
      </c>
      <c r="J8" s="25">
        <v>0</v>
      </c>
      <c r="K8" s="25">
        <v>0</v>
      </c>
      <c r="L8" s="25"/>
      <c r="M8" s="26"/>
      <c r="N8" s="52" t="s">
        <v>172</v>
      </c>
      <c r="O8" s="53">
        <f>K3/G3</f>
        <v>0.0013856172925038105</v>
      </c>
      <c r="P8" s="54"/>
      <c r="Q8" s="54"/>
      <c r="R8" s="55"/>
    </row>
    <row r="9" spans="1:13" ht="15.75">
      <c r="A9" s="97" t="s">
        <v>173</v>
      </c>
      <c r="B9" s="27">
        <v>21</v>
      </c>
      <c r="C9" s="27">
        <v>533</v>
      </c>
      <c r="D9" s="27">
        <v>0</v>
      </c>
      <c r="E9" s="27">
        <v>2</v>
      </c>
      <c r="F9" s="28" t="s">
        <v>169</v>
      </c>
      <c r="G9" s="28">
        <v>1137</v>
      </c>
      <c r="H9" s="28">
        <v>3</v>
      </c>
      <c r="I9" s="28">
        <v>0</v>
      </c>
      <c r="J9" s="28">
        <v>0</v>
      </c>
      <c r="K9" s="28">
        <v>1</v>
      </c>
      <c r="L9" s="28">
        <v>2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164</v>
      </c>
      <c r="G10" s="3">
        <v>653</v>
      </c>
      <c r="H10" s="3">
        <v>1</v>
      </c>
      <c r="I10" s="3">
        <v>0</v>
      </c>
      <c r="J10" s="3">
        <v>0</v>
      </c>
      <c r="K10" s="3">
        <v>1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166</v>
      </c>
      <c r="G11" s="30">
        <v>484</v>
      </c>
      <c r="H11" s="30">
        <v>2</v>
      </c>
      <c r="I11" s="30">
        <v>0</v>
      </c>
      <c r="J11" s="30">
        <v>0</v>
      </c>
      <c r="K11" s="30">
        <v>0</v>
      </c>
      <c r="L11" s="30"/>
      <c r="M11" s="31"/>
    </row>
    <row r="12" spans="1:13" ht="15.75">
      <c r="A12" s="82" t="s">
        <v>174</v>
      </c>
      <c r="B12" s="32">
        <v>13</v>
      </c>
      <c r="C12" s="32">
        <v>194</v>
      </c>
      <c r="D12" s="32">
        <v>0</v>
      </c>
      <c r="E12" s="32">
        <v>1</v>
      </c>
      <c r="F12" s="33" t="s">
        <v>169</v>
      </c>
      <c r="G12" s="33">
        <v>401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164</v>
      </c>
      <c r="G13" s="4">
        <v>222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166</v>
      </c>
      <c r="G14" s="35">
        <v>179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3" ht="15.75">
      <c r="A15" s="85" t="s">
        <v>175</v>
      </c>
      <c r="B15" s="37">
        <v>13</v>
      </c>
      <c r="C15" s="37">
        <v>196</v>
      </c>
      <c r="D15" s="37">
        <v>0</v>
      </c>
      <c r="E15" s="37">
        <v>0</v>
      </c>
      <c r="F15" s="38" t="s">
        <v>169</v>
      </c>
      <c r="G15" s="38">
        <v>389</v>
      </c>
      <c r="H15" s="38">
        <v>4</v>
      </c>
      <c r="I15" s="38">
        <v>0</v>
      </c>
      <c r="J15" s="38">
        <v>0</v>
      </c>
      <c r="K15" s="38">
        <v>0</v>
      </c>
      <c r="L15" s="38">
        <v>2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164</v>
      </c>
      <c r="G16" s="5">
        <v>204</v>
      </c>
      <c r="H16" s="5">
        <v>4</v>
      </c>
      <c r="I16" s="5">
        <v>0</v>
      </c>
      <c r="J16" s="5">
        <v>0</v>
      </c>
      <c r="K16" s="5">
        <v>0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166</v>
      </c>
      <c r="G17" s="40">
        <v>185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 ht="15.75">
      <c r="A18" s="88" t="s">
        <v>176</v>
      </c>
      <c r="B18" s="42">
        <v>15</v>
      </c>
      <c r="C18" s="42">
        <v>400</v>
      </c>
      <c r="D18" s="42">
        <v>0</v>
      </c>
      <c r="E18" s="42">
        <v>0</v>
      </c>
      <c r="F18" s="43" t="s">
        <v>169</v>
      </c>
      <c r="G18" s="43">
        <v>656</v>
      </c>
      <c r="H18" s="43">
        <v>2</v>
      </c>
      <c r="I18" s="43">
        <v>0</v>
      </c>
      <c r="J18" s="43">
        <v>0</v>
      </c>
      <c r="K18" s="43">
        <v>1</v>
      </c>
      <c r="L18" s="43">
        <v>1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164</v>
      </c>
      <c r="G19" s="6">
        <v>354</v>
      </c>
      <c r="H19" s="6">
        <v>1</v>
      </c>
      <c r="I19" s="6">
        <v>0</v>
      </c>
      <c r="J19" s="6">
        <v>0</v>
      </c>
      <c r="K19" s="6">
        <v>0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166</v>
      </c>
      <c r="G20" s="45">
        <v>302</v>
      </c>
      <c r="H20" s="45">
        <v>1</v>
      </c>
      <c r="I20" s="45">
        <v>0</v>
      </c>
      <c r="J20" s="45">
        <v>0</v>
      </c>
      <c r="K20" s="45">
        <v>1</v>
      </c>
      <c r="L20" s="45"/>
      <c r="M20" s="46"/>
    </row>
    <row r="21" spans="1:13" ht="15.75">
      <c r="A21" s="91" t="s">
        <v>177</v>
      </c>
      <c r="B21" s="47">
        <v>15</v>
      </c>
      <c r="C21" s="47">
        <v>381</v>
      </c>
      <c r="D21" s="47">
        <v>0</v>
      </c>
      <c r="E21" s="47">
        <v>1</v>
      </c>
      <c r="F21" s="47" t="s">
        <v>169</v>
      </c>
      <c r="G21" s="47">
        <v>1046</v>
      </c>
      <c r="H21" s="47">
        <v>0</v>
      </c>
      <c r="I21" s="47">
        <v>0</v>
      </c>
      <c r="J21" s="47">
        <v>2</v>
      </c>
      <c r="K21" s="47">
        <v>0</v>
      </c>
      <c r="L21" s="47">
        <v>1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164</v>
      </c>
      <c r="G22" s="7">
        <v>561</v>
      </c>
      <c r="H22" s="7">
        <v>0</v>
      </c>
      <c r="I22" s="7">
        <v>0</v>
      </c>
      <c r="J22" s="7">
        <v>1</v>
      </c>
      <c r="K22" s="7">
        <v>0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166</v>
      </c>
      <c r="G23" s="8">
        <v>485</v>
      </c>
      <c r="H23" s="8">
        <v>0</v>
      </c>
      <c r="I23" s="8">
        <v>0</v>
      </c>
      <c r="J23" s="8">
        <v>1</v>
      </c>
      <c r="K23" s="8">
        <v>0</v>
      </c>
      <c r="L23" s="8"/>
      <c r="M23" s="49"/>
    </row>
    <row r="24" spans="1:13" ht="15.75">
      <c r="A24" s="94" t="s">
        <v>178</v>
      </c>
      <c r="B24" s="23">
        <v>12</v>
      </c>
      <c r="C24" s="23">
        <v>374</v>
      </c>
      <c r="D24" s="23">
        <v>0</v>
      </c>
      <c r="E24" s="23">
        <v>0</v>
      </c>
      <c r="F24" s="23" t="s">
        <v>169</v>
      </c>
      <c r="G24" s="23">
        <v>872</v>
      </c>
      <c r="H24" s="23">
        <v>2</v>
      </c>
      <c r="I24" s="23">
        <v>1</v>
      </c>
      <c r="J24" s="23">
        <v>2</v>
      </c>
      <c r="K24" s="23">
        <v>3</v>
      </c>
      <c r="L24" s="23">
        <v>1</v>
      </c>
      <c r="M24" s="24">
        <v>0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164</v>
      </c>
      <c r="G25" s="2">
        <v>489</v>
      </c>
      <c r="H25" s="2">
        <v>2</v>
      </c>
      <c r="I25" s="2">
        <v>0</v>
      </c>
      <c r="J25" s="2">
        <v>0</v>
      </c>
      <c r="K25" s="2">
        <v>1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166</v>
      </c>
      <c r="G26" s="25">
        <v>383</v>
      </c>
      <c r="H26" s="25">
        <v>0</v>
      </c>
      <c r="I26" s="25">
        <v>1</v>
      </c>
      <c r="J26" s="25">
        <v>2</v>
      </c>
      <c r="K26" s="25">
        <v>2</v>
      </c>
      <c r="L26" s="25"/>
      <c r="M26" s="26"/>
    </row>
    <row r="27" spans="1:13" ht="15.75">
      <c r="A27" s="97" t="s">
        <v>179</v>
      </c>
      <c r="B27" s="28">
        <v>12</v>
      </c>
      <c r="C27" s="28">
        <v>203</v>
      </c>
      <c r="D27" s="28">
        <v>0</v>
      </c>
      <c r="E27" s="28">
        <v>0</v>
      </c>
      <c r="F27" s="28" t="s">
        <v>169</v>
      </c>
      <c r="G27" s="28">
        <v>419</v>
      </c>
      <c r="H27" s="28">
        <v>0</v>
      </c>
      <c r="I27" s="28">
        <v>0</v>
      </c>
      <c r="J27" s="28">
        <v>0</v>
      </c>
      <c r="K27" s="28">
        <v>2</v>
      </c>
      <c r="L27" s="28">
        <v>0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164</v>
      </c>
      <c r="G28" s="3">
        <v>240</v>
      </c>
      <c r="H28" s="3">
        <v>0</v>
      </c>
      <c r="I28" s="3">
        <v>0</v>
      </c>
      <c r="J28" s="3">
        <v>0</v>
      </c>
      <c r="K28" s="3">
        <v>2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166</v>
      </c>
      <c r="G29" s="30">
        <v>179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 ht="15.75">
      <c r="A30" s="82" t="s">
        <v>180</v>
      </c>
      <c r="B30" s="33">
        <v>15</v>
      </c>
      <c r="C30" s="33">
        <v>268</v>
      </c>
      <c r="D30" s="33">
        <v>0</v>
      </c>
      <c r="E30" s="33">
        <v>1</v>
      </c>
      <c r="F30" s="33" t="s">
        <v>169</v>
      </c>
      <c r="G30" s="33">
        <v>564</v>
      </c>
      <c r="H30" s="33">
        <v>0</v>
      </c>
      <c r="I30" s="69">
        <v>1</v>
      </c>
      <c r="J30" s="69">
        <v>2</v>
      </c>
      <c r="K30" s="69">
        <v>0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164</v>
      </c>
      <c r="G31" s="4">
        <v>325</v>
      </c>
      <c r="H31" s="4">
        <v>0</v>
      </c>
      <c r="I31" s="70">
        <v>0</v>
      </c>
      <c r="J31" s="70">
        <v>1</v>
      </c>
      <c r="K31" s="70">
        <v>0</v>
      </c>
      <c r="L31" s="59"/>
      <c r="M31" s="60"/>
    </row>
    <row r="32" spans="1:13" ht="15.75">
      <c r="A32" s="84"/>
      <c r="B32" s="35"/>
      <c r="C32" s="35"/>
      <c r="D32" s="35">
        <v>0</v>
      </c>
      <c r="E32" s="35">
        <v>1</v>
      </c>
      <c r="F32" s="35" t="s">
        <v>166</v>
      </c>
      <c r="G32" s="35">
        <v>239</v>
      </c>
      <c r="H32" s="35">
        <v>0</v>
      </c>
      <c r="I32" s="71">
        <v>1</v>
      </c>
      <c r="J32" s="71">
        <v>1</v>
      </c>
      <c r="K32" s="71">
        <v>0</v>
      </c>
      <c r="L32" s="61"/>
      <c r="M32" s="62"/>
    </row>
    <row r="33" spans="1:13" ht="15.75">
      <c r="A33" s="85" t="s">
        <v>181</v>
      </c>
      <c r="B33" s="38">
        <v>14</v>
      </c>
      <c r="C33" s="38">
        <v>548</v>
      </c>
      <c r="D33" s="38">
        <v>0</v>
      </c>
      <c r="E33" s="38">
        <v>1</v>
      </c>
      <c r="F33" s="38" t="s">
        <v>169</v>
      </c>
      <c r="G33" s="38">
        <v>1331</v>
      </c>
      <c r="H33" s="38">
        <v>4</v>
      </c>
      <c r="I33" s="72">
        <v>2</v>
      </c>
      <c r="J33" s="72">
        <v>1</v>
      </c>
      <c r="K33" s="72">
        <v>2</v>
      </c>
      <c r="L33" s="63">
        <v>1</v>
      </c>
      <c r="M33" s="64">
        <v>1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164</v>
      </c>
      <c r="G34" s="5">
        <v>714</v>
      </c>
      <c r="H34" s="5">
        <v>2</v>
      </c>
      <c r="I34" s="73">
        <v>0</v>
      </c>
      <c r="J34" s="73">
        <v>0</v>
      </c>
      <c r="K34" s="73">
        <v>1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166</v>
      </c>
      <c r="G35" s="40">
        <v>617</v>
      </c>
      <c r="H35" s="40">
        <v>2</v>
      </c>
      <c r="I35" s="74">
        <v>2</v>
      </c>
      <c r="J35" s="74">
        <v>1</v>
      </c>
      <c r="K35" s="74">
        <v>1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 ht="15.75">
      <c r="A3" s="102" t="s">
        <v>1</v>
      </c>
      <c r="B3" s="77">
        <f>SUM(B6,B9,B12,B15,B18,B21,B24,B27,B30,B33)</f>
        <v>140</v>
      </c>
      <c r="C3" s="77">
        <f>SUM(C6,C9,C12,C15,C18,C21,C24,C27,C30,C33)</f>
        <v>3265</v>
      </c>
      <c r="D3" s="77">
        <f>SUM(D6,D9,D12,D15,D18,D21,D24,D27,D30,D33)</f>
        <v>0</v>
      </c>
      <c r="E3" s="77">
        <f>SUM(E6,E9,E12,E15,E18,E21,E24,E27,E30,E33)</f>
        <v>7</v>
      </c>
      <c r="F3" s="20" t="s">
        <v>7</v>
      </c>
      <c r="G3" s="77">
        <f aca="true" t="shared" si="0" ref="G3:M5">SUM(G6,G9,G12,G15,G18,G21,G24,G27,G30,G33)</f>
        <v>7205</v>
      </c>
      <c r="H3" s="77">
        <f t="shared" si="0"/>
        <v>35</v>
      </c>
      <c r="I3" s="77">
        <f t="shared" si="0"/>
        <v>22</v>
      </c>
      <c r="J3" s="77">
        <f t="shared" si="0"/>
        <v>1</v>
      </c>
      <c r="K3" s="77">
        <f t="shared" si="0"/>
        <v>13</v>
      </c>
      <c r="L3" s="77">
        <f t="shared" si="0"/>
        <v>3</v>
      </c>
      <c r="M3" s="77">
        <f t="shared" si="0"/>
        <v>1</v>
      </c>
      <c r="N3" s="75" t="s">
        <v>183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184</v>
      </c>
      <c r="G4" s="77">
        <f t="shared" si="0"/>
        <v>3975</v>
      </c>
      <c r="H4" s="77">
        <f t="shared" si="0"/>
        <v>20</v>
      </c>
      <c r="I4" s="77">
        <f t="shared" si="0"/>
        <v>18</v>
      </c>
      <c r="J4" s="77">
        <f t="shared" si="0"/>
        <v>0</v>
      </c>
      <c r="K4" s="77">
        <f t="shared" si="0"/>
        <v>6</v>
      </c>
      <c r="L4" s="78"/>
      <c r="M4" s="80"/>
      <c r="N4" s="56" t="s">
        <v>185</v>
      </c>
      <c r="O4" s="53">
        <f>L3/G3</f>
        <v>0.00041637751561415684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6</v>
      </c>
      <c r="F5" s="21" t="s">
        <v>186</v>
      </c>
      <c r="G5" s="77">
        <f t="shared" si="0"/>
        <v>3230</v>
      </c>
      <c r="H5" s="77">
        <f t="shared" si="0"/>
        <v>15</v>
      </c>
      <c r="I5" s="77">
        <f t="shared" si="0"/>
        <v>4</v>
      </c>
      <c r="J5" s="77">
        <f t="shared" si="0"/>
        <v>1</v>
      </c>
      <c r="K5" s="77">
        <f t="shared" si="0"/>
        <v>7</v>
      </c>
      <c r="L5" s="79"/>
      <c r="M5" s="81"/>
      <c r="N5" s="76" t="s">
        <v>187</v>
      </c>
      <c r="O5" s="50"/>
      <c r="P5" s="50"/>
      <c r="Q5" s="51"/>
      <c r="R5" s="51"/>
    </row>
    <row r="6" spans="1:18" ht="15.75">
      <c r="A6" s="94" t="s">
        <v>188</v>
      </c>
      <c r="B6" s="22">
        <v>10</v>
      </c>
      <c r="C6" s="22">
        <v>161</v>
      </c>
      <c r="D6" s="22">
        <v>0</v>
      </c>
      <c r="E6" s="22">
        <v>1</v>
      </c>
      <c r="F6" s="23" t="s">
        <v>189</v>
      </c>
      <c r="G6" s="23">
        <v>399</v>
      </c>
      <c r="H6" s="23">
        <v>5</v>
      </c>
      <c r="I6" s="23">
        <v>0</v>
      </c>
      <c r="J6" s="23">
        <v>0</v>
      </c>
      <c r="K6" s="23">
        <v>2</v>
      </c>
      <c r="L6" s="23">
        <v>0</v>
      </c>
      <c r="M6" s="24">
        <v>0</v>
      </c>
      <c r="N6" s="52" t="s">
        <v>190</v>
      </c>
      <c r="O6" s="53">
        <f>M3/G3</f>
        <v>0.00013879250520471896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184</v>
      </c>
      <c r="G7" s="2">
        <v>220</v>
      </c>
      <c r="H7" s="2">
        <v>2</v>
      </c>
      <c r="I7" s="2">
        <v>0</v>
      </c>
      <c r="J7" s="2">
        <v>0</v>
      </c>
      <c r="K7" s="2">
        <v>1</v>
      </c>
      <c r="L7" s="2"/>
      <c r="M7" s="9"/>
      <c r="N7" s="52" t="s">
        <v>191</v>
      </c>
      <c r="O7" s="53">
        <f>J3/G3</f>
        <v>0.00013879250520471896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186</v>
      </c>
      <c r="G8" s="25">
        <v>179</v>
      </c>
      <c r="H8" s="25">
        <v>3</v>
      </c>
      <c r="I8" s="25">
        <v>0</v>
      </c>
      <c r="J8" s="25">
        <v>0</v>
      </c>
      <c r="K8" s="25">
        <v>1</v>
      </c>
      <c r="L8" s="25"/>
      <c r="M8" s="26"/>
      <c r="N8" s="52" t="s">
        <v>192</v>
      </c>
      <c r="O8" s="53">
        <f>K3/G3</f>
        <v>0.0018043025676613463</v>
      </c>
      <c r="P8" s="54"/>
      <c r="Q8" s="54"/>
      <c r="R8" s="55"/>
    </row>
    <row r="9" spans="1:13" ht="15.75">
      <c r="A9" s="97" t="s">
        <v>193</v>
      </c>
      <c r="B9" s="27">
        <v>21</v>
      </c>
      <c r="C9" s="27">
        <v>535</v>
      </c>
      <c r="D9" s="27">
        <v>0</v>
      </c>
      <c r="E9" s="27">
        <v>2</v>
      </c>
      <c r="F9" s="28" t="s">
        <v>189</v>
      </c>
      <c r="G9" s="28">
        <v>1135</v>
      </c>
      <c r="H9" s="28">
        <v>2</v>
      </c>
      <c r="I9" s="28">
        <v>1</v>
      </c>
      <c r="J9" s="28">
        <v>0</v>
      </c>
      <c r="K9" s="28">
        <v>2</v>
      </c>
      <c r="L9" s="28">
        <v>0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184</v>
      </c>
      <c r="G10" s="3">
        <v>653</v>
      </c>
      <c r="H10" s="3">
        <v>1</v>
      </c>
      <c r="I10" s="3">
        <v>1</v>
      </c>
      <c r="J10" s="3">
        <v>0</v>
      </c>
      <c r="K10" s="3">
        <v>0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186</v>
      </c>
      <c r="G11" s="30">
        <v>482</v>
      </c>
      <c r="H11" s="30">
        <v>1</v>
      </c>
      <c r="I11" s="30">
        <v>0</v>
      </c>
      <c r="J11" s="30">
        <v>0</v>
      </c>
      <c r="K11" s="30">
        <v>2</v>
      </c>
      <c r="L11" s="30"/>
      <c r="M11" s="31"/>
    </row>
    <row r="12" spans="1:13" ht="15.75">
      <c r="A12" s="82" t="s">
        <v>194</v>
      </c>
      <c r="B12" s="32">
        <v>13</v>
      </c>
      <c r="C12" s="32">
        <v>194</v>
      </c>
      <c r="D12" s="32">
        <v>0</v>
      </c>
      <c r="E12" s="32">
        <v>1</v>
      </c>
      <c r="F12" s="33" t="s">
        <v>189</v>
      </c>
      <c r="G12" s="33">
        <v>401</v>
      </c>
      <c r="H12" s="33">
        <v>3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184</v>
      </c>
      <c r="G13" s="4">
        <v>222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186</v>
      </c>
      <c r="G14" s="35">
        <v>179</v>
      </c>
      <c r="H14" s="35">
        <v>2</v>
      </c>
      <c r="I14" s="35">
        <v>0</v>
      </c>
      <c r="J14" s="35">
        <v>0</v>
      </c>
      <c r="K14" s="35">
        <v>0</v>
      </c>
      <c r="L14" s="35"/>
      <c r="M14" s="36"/>
    </row>
    <row r="15" spans="1:13" ht="15.75">
      <c r="A15" s="85" t="s">
        <v>195</v>
      </c>
      <c r="B15" s="37">
        <v>13</v>
      </c>
      <c r="C15" s="37">
        <v>195</v>
      </c>
      <c r="D15" s="37">
        <v>0</v>
      </c>
      <c r="E15" s="37">
        <v>0</v>
      </c>
      <c r="F15" s="38" t="s">
        <v>189</v>
      </c>
      <c r="G15" s="38">
        <v>385</v>
      </c>
      <c r="H15" s="38">
        <v>0</v>
      </c>
      <c r="I15" s="38">
        <v>1</v>
      </c>
      <c r="J15" s="38">
        <v>0</v>
      </c>
      <c r="K15" s="38">
        <v>2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184</v>
      </c>
      <c r="G16" s="5">
        <v>200</v>
      </c>
      <c r="H16" s="5">
        <v>0</v>
      </c>
      <c r="I16" s="5">
        <v>1</v>
      </c>
      <c r="J16" s="5">
        <v>0</v>
      </c>
      <c r="K16" s="5">
        <v>2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186</v>
      </c>
      <c r="G17" s="40">
        <v>185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 ht="15.75">
      <c r="A18" s="88" t="s">
        <v>196</v>
      </c>
      <c r="B18" s="42">
        <v>15</v>
      </c>
      <c r="C18" s="42">
        <v>402</v>
      </c>
      <c r="D18" s="42">
        <v>0</v>
      </c>
      <c r="E18" s="42">
        <v>0</v>
      </c>
      <c r="F18" s="43" t="s">
        <v>189</v>
      </c>
      <c r="G18" s="43">
        <v>654</v>
      </c>
      <c r="H18" s="43">
        <v>6</v>
      </c>
      <c r="I18" s="43">
        <v>1</v>
      </c>
      <c r="J18" s="43">
        <v>1</v>
      </c>
      <c r="K18" s="43">
        <v>2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184</v>
      </c>
      <c r="G19" s="6">
        <v>352</v>
      </c>
      <c r="H19" s="6">
        <v>3</v>
      </c>
      <c r="I19" s="6">
        <v>1</v>
      </c>
      <c r="J19" s="6">
        <v>0</v>
      </c>
      <c r="K19" s="6">
        <v>2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186</v>
      </c>
      <c r="G20" s="45">
        <v>302</v>
      </c>
      <c r="H20" s="45">
        <v>3</v>
      </c>
      <c r="I20" s="45">
        <v>0</v>
      </c>
      <c r="J20" s="45">
        <v>1</v>
      </c>
      <c r="K20" s="45">
        <v>0</v>
      </c>
      <c r="L20" s="45"/>
      <c r="M20" s="46"/>
    </row>
    <row r="21" spans="1:13" ht="15.75">
      <c r="A21" s="91" t="s">
        <v>197</v>
      </c>
      <c r="B21" s="47">
        <v>15</v>
      </c>
      <c r="C21" s="47">
        <v>382</v>
      </c>
      <c r="D21" s="47">
        <v>0</v>
      </c>
      <c r="E21" s="47">
        <v>1</v>
      </c>
      <c r="F21" s="47" t="s">
        <v>189</v>
      </c>
      <c r="G21" s="47">
        <v>1042</v>
      </c>
      <c r="H21" s="47">
        <v>0</v>
      </c>
      <c r="I21" s="47">
        <v>2</v>
      </c>
      <c r="J21" s="47">
        <v>0</v>
      </c>
      <c r="K21" s="47">
        <v>1</v>
      </c>
      <c r="L21" s="47">
        <v>0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184</v>
      </c>
      <c r="G22" s="7">
        <v>560</v>
      </c>
      <c r="H22" s="7">
        <v>0</v>
      </c>
      <c r="I22" s="7">
        <v>2</v>
      </c>
      <c r="J22" s="7">
        <v>0</v>
      </c>
      <c r="K22" s="7">
        <v>0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186</v>
      </c>
      <c r="G23" s="8">
        <v>482</v>
      </c>
      <c r="H23" s="8">
        <v>0</v>
      </c>
      <c r="I23" s="8">
        <v>0</v>
      </c>
      <c r="J23" s="8">
        <v>0</v>
      </c>
      <c r="K23" s="8">
        <v>1</v>
      </c>
      <c r="L23" s="8"/>
      <c r="M23" s="49"/>
    </row>
    <row r="24" spans="1:13" ht="15.75">
      <c r="A24" s="94" t="s">
        <v>198</v>
      </c>
      <c r="B24" s="23">
        <v>12</v>
      </c>
      <c r="C24" s="23">
        <v>375</v>
      </c>
      <c r="D24" s="23">
        <v>0</v>
      </c>
      <c r="E24" s="23">
        <v>0</v>
      </c>
      <c r="F24" s="23" t="s">
        <v>189</v>
      </c>
      <c r="G24" s="23">
        <v>874</v>
      </c>
      <c r="H24" s="23">
        <v>2</v>
      </c>
      <c r="I24" s="23">
        <v>4</v>
      </c>
      <c r="J24" s="23">
        <v>0</v>
      </c>
      <c r="K24" s="23">
        <v>1</v>
      </c>
      <c r="L24" s="23">
        <v>0</v>
      </c>
      <c r="M24" s="24">
        <v>0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184</v>
      </c>
      <c r="G25" s="2">
        <v>488</v>
      </c>
      <c r="H25" s="2">
        <v>0</v>
      </c>
      <c r="I25" s="2">
        <v>2</v>
      </c>
      <c r="J25" s="2">
        <v>0</v>
      </c>
      <c r="K25" s="2">
        <v>0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186</v>
      </c>
      <c r="G26" s="25">
        <v>386</v>
      </c>
      <c r="H26" s="25">
        <v>2</v>
      </c>
      <c r="I26" s="25">
        <v>2</v>
      </c>
      <c r="J26" s="25">
        <v>0</v>
      </c>
      <c r="K26" s="25">
        <v>1</v>
      </c>
      <c r="L26" s="25"/>
      <c r="M26" s="26"/>
    </row>
    <row r="27" spans="1:13" ht="15.75">
      <c r="A27" s="97" t="s">
        <v>199</v>
      </c>
      <c r="B27" s="28">
        <v>12</v>
      </c>
      <c r="C27" s="28">
        <v>205</v>
      </c>
      <c r="D27" s="28">
        <v>0</v>
      </c>
      <c r="E27" s="28">
        <v>0</v>
      </c>
      <c r="F27" s="28" t="s">
        <v>189</v>
      </c>
      <c r="G27" s="28">
        <v>421</v>
      </c>
      <c r="H27" s="28">
        <v>2</v>
      </c>
      <c r="I27" s="28">
        <v>3</v>
      </c>
      <c r="J27" s="28">
        <v>0</v>
      </c>
      <c r="K27" s="28">
        <v>0</v>
      </c>
      <c r="L27" s="28">
        <v>0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184</v>
      </c>
      <c r="G28" s="3">
        <v>242</v>
      </c>
      <c r="H28" s="3">
        <v>0</v>
      </c>
      <c r="I28" s="3">
        <v>1</v>
      </c>
      <c r="J28" s="3">
        <v>0</v>
      </c>
      <c r="K28" s="3">
        <v>0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186</v>
      </c>
      <c r="G29" s="30">
        <v>179</v>
      </c>
      <c r="H29" s="30">
        <v>2</v>
      </c>
      <c r="I29" s="30">
        <v>2</v>
      </c>
      <c r="J29" s="30">
        <v>0</v>
      </c>
      <c r="K29" s="30">
        <v>0</v>
      </c>
      <c r="L29" s="30"/>
      <c r="M29" s="31"/>
    </row>
    <row r="30" spans="1:13" ht="15.75">
      <c r="A30" s="82" t="s">
        <v>200</v>
      </c>
      <c r="B30" s="33">
        <v>15</v>
      </c>
      <c r="C30" s="33">
        <v>269</v>
      </c>
      <c r="D30" s="33">
        <v>0</v>
      </c>
      <c r="E30" s="33">
        <v>1</v>
      </c>
      <c r="F30" s="33" t="s">
        <v>189</v>
      </c>
      <c r="G30" s="33">
        <v>563</v>
      </c>
      <c r="H30" s="33">
        <v>5</v>
      </c>
      <c r="I30" s="69">
        <v>8</v>
      </c>
      <c r="J30" s="69">
        <v>0</v>
      </c>
      <c r="K30" s="69">
        <v>1</v>
      </c>
      <c r="L30" s="57">
        <v>1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184</v>
      </c>
      <c r="G31" s="4">
        <v>324</v>
      </c>
      <c r="H31" s="4">
        <v>5</v>
      </c>
      <c r="I31" s="70">
        <v>8</v>
      </c>
      <c r="J31" s="70">
        <v>0</v>
      </c>
      <c r="K31" s="70">
        <v>1</v>
      </c>
      <c r="L31" s="59"/>
      <c r="M31" s="60"/>
    </row>
    <row r="32" spans="1:13" ht="15.75">
      <c r="A32" s="84"/>
      <c r="B32" s="35"/>
      <c r="C32" s="35"/>
      <c r="D32" s="35">
        <v>0</v>
      </c>
      <c r="E32" s="35">
        <v>1</v>
      </c>
      <c r="F32" s="35" t="s">
        <v>186</v>
      </c>
      <c r="G32" s="35">
        <v>239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 ht="15.75">
      <c r="A33" s="85" t="s">
        <v>201</v>
      </c>
      <c r="B33" s="38">
        <v>14</v>
      </c>
      <c r="C33" s="38">
        <v>547</v>
      </c>
      <c r="D33" s="38">
        <v>0</v>
      </c>
      <c r="E33" s="38">
        <v>1</v>
      </c>
      <c r="F33" s="38" t="s">
        <v>189</v>
      </c>
      <c r="G33" s="38">
        <v>1331</v>
      </c>
      <c r="H33" s="38">
        <v>10</v>
      </c>
      <c r="I33" s="72">
        <v>2</v>
      </c>
      <c r="J33" s="72">
        <v>0</v>
      </c>
      <c r="K33" s="72">
        <v>2</v>
      </c>
      <c r="L33" s="63">
        <v>2</v>
      </c>
      <c r="M33" s="64">
        <v>1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184</v>
      </c>
      <c r="G34" s="5">
        <v>714</v>
      </c>
      <c r="H34" s="5">
        <v>8</v>
      </c>
      <c r="I34" s="73">
        <v>2</v>
      </c>
      <c r="J34" s="73">
        <v>0</v>
      </c>
      <c r="K34" s="73">
        <v>0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186</v>
      </c>
      <c r="G35" s="40">
        <v>617</v>
      </c>
      <c r="H35" s="40">
        <v>2</v>
      </c>
      <c r="I35" s="74">
        <v>0</v>
      </c>
      <c r="J35" s="74">
        <v>0</v>
      </c>
      <c r="K35" s="74">
        <v>2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8" max="18" width="12.125" style="0" customWidth="1"/>
  </cols>
  <sheetData>
    <row r="1" spans="1:13" ht="27.75" customHeight="1" thickBot="1">
      <c r="A1" s="100" t="s">
        <v>202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 ht="15.75">
      <c r="A3" s="102" t="s">
        <v>1</v>
      </c>
      <c r="B3" s="77">
        <f>SUM(B6,B9,B12,B15,B18,B21,B24,B27,B30,B33)</f>
        <v>140</v>
      </c>
      <c r="C3" s="77">
        <f>SUM(C6,C9,C12,C15,C18,C21,C24,C27,C30,C33)</f>
        <v>3259</v>
      </c>
      <c r="D3" s="77">
        <f>SUM(D6,D9,D12,D15,D18,D21,D24,D27,D30,D33)</f>
        <v>0</v>
      </c>
      <c r="E3" s="77">
        <f>SUM(E6,E9,E12,E15,E18,E21,E24,E27,E30,E33)</f>
        <v>7</v>
      </c>
      <c r="F3" s="20" t="s">
        <v>7</v>
      </c>
      <c r="G3" s="77">
        <f aca="true" t="shared" si="0" ref="G3:M5">SUM(G6,G9,G12,G15,G18,G21,G24,G27,G30,G33)</f>
        <v>7204</v>
      </c>
      <c r="H3" s="77">
        <f t="shared" si="0"/>
        <v>17</v>
      </c>
      <c r="I3" s="77">
        <f t="shared" si="0"/>
        <v>22</v>
      </c>
      <c r="J3" s="77">
        <f t="shared" si="0"/>
        <v>1</v>
      </c>
      <c r="K3" s="77">
        <f t="shared" si="0"/>
        <v>13</v>
      </c>
      <c r="L3" s="77">
        <f t="shared" si="0"/>
        <v>3</v>
      </c>
      <c r="M3" s="77">
        <f t="shared" si="0"/>
        <v>1</v>
      </c>
      <c r="N3" s="75" t="s">
        <v>203</v>
      </c>
      <c r="O3" s="50"/>
      <c r="P3" s="50"/>
      <c r="Q3" s="51"/>
      <c r="R3" s="51"/>
    </row>
    <row r="4" spans="1:18" ht="15.75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52</v>
      </c>
      <c r="G4" s="77">
        <f t="shared" si="0"/>
        <v>3979</v>
      </c>
      <c r="H4" s="77">
        <f t="shared" si="0"/>
        <v>7</v>
      </c>
      <c r="I4" s="77">
        <f t="shared" si="0"/>
        <v>12</v>
      </c>
      <c r="J4" s="77">
        <f t="shared" si="0"/>
        <v>1</v>
      </c>
      <c r="K4" s="77">
        <f t="shared" si="0"/>
        <v>6</v>
      </c>
      <c r="L4" s="78"/>
      <c r="M4" s="80"/>
      <c r="N4" s="56" t="s">
        <v>53</v>
      </c>
      <c r="O4" s="53">
        <f>L3/G3</f>
        <v>0.000416435313714603</v>
      </c>
      <c r="P4" s="54"/>
      <c r="Q4" s="54"/>
      <c r="R4" s="55"/>
    </row>
    <row r="5" spans="1:18" ht="15.75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6</v>
      </c>
      <c r="F5" s="21" t="s">
        <v>54</v>
      </c>
      <c r="G5" s="77">
        <f t="shared" si="0"/>
        <v>3225</v>
      </c>
      <c r="H5" s="77">
        <f t="shared" si="0"/>
        <v>10</v>
      </c>
      <c r="I5" s="77">
        <f t="shared" si="0"/>
        <v>10</v>
      </c>
      <c r="J5" s="77">
        <f t="shared" si="0"/>
        <v>0</v>
      </c>
      <c r="K5" s="77">
        <f t="shared" si="0"/>
        <v>7</v>
      </c>
      <c r="L5" s="79"/>
      <c r="M5" s="81"/>
      <c r="N5" s="76" t="s">
        <v>204</v>
      </c>
      <c r="O5" s="50"/>
      <c r="P5" s="50"/>
      <c r="Q5" s="51"/>
      <c r="R5" s="51"/>
    </row>
    <row r="6" spans="1:18" ht="15.75">
      <c r="A6" s="94" t="s">
        <v>56</v>
      </c>
      <c r="B6" s="22">
        <v>10</v>
      </c>
      <c r="C6" s="22">
        <v>161</v>
      </c>
      <c r="D6" s="22">
        <v>0</v>
      </c>
      <c r="E6" s="22">
        <v>1</v>
      </c>
      <c r="F6" s="23" t="s">
        <v>57</v>
      </c>
      <c r="G6" s="23">
        <v>396</v>
      </c>
      <c r="H6" s="23">
        <v>2</v>
      </c>
      <c r="I6" s="23">
        <v>1</v>
      </c>
      <c r="J6" s="23">
        <v>1</v>
      </c>
      <c r="K6" s="23">
        <v>1</v>
      </c>
      <c r="L6" s="23">
        <v>0</v>
      </c>
      <c r="M6" s="24">
        <v>0</v>
      </c>
      <c r="N6" s="52" t="s">
        <v>58</v>
      </c>
      <c r="O6" s="53">
        <f>M3/G3</f>
        <v>0.000138811771238201</v>
      </c>
      <c r="P6" s="54"/>
      <c r="Q6" s="54"/>
      <c r="R6" s="55"/>
    </row>
    <row r="7" spans="1:18" ht="15.75">
      <c r="A7" s="95"/>
      <c r="B7" s="2"/>
      <c r="C7" s="2"/>
      <c r="D7" s="2">
        <v>0</v>
      </c>
      <c r="E7" s="2">
        <v>0</v>
      </c>
      <c r="F7" s="2" t="s">
        <v>52</v>
      </c>
      <c r="G7" s="2">
        <v>219</v>
      </c>
      <c r="H7" s="2">
        <v>1</v>
      </c>
      <c r="I7" s="2">
        <v>0</v>
      </c>
      <c r="J7" s="2">
        <v>1</v>
      </c>
      <c r="K7" s="2">
        <v>1</v>
      </c>
      <c r="L7" s="2"/>
      <c r="M7" s="9"/>
      <c r="N7" s="52" t="s">
        <v>59</v>
      </c>
      <c r="O7" s="53">
        <f>J3/G3</f>
        <v>0.000138811771238201</v>
      </c>
      <c r="P7" s="54"/>
      <c r="Q7" s="54"/>
      <c r="R7" s="55"/>
    </row>
    <row r="8" spans="1:18" ht="15.75">
      <c r="A8" s="96"/>
      <c r="B8" s="25"/>
      <c r="C8" s="25"/>
      <c r="D8" s="25">
        <v>0</v>
      </c>
      <c r="E8" s="25">
        <v>1</v>
      </c>
      <c r="F8" s="25" t="s">
        <v>54</v>
      </c>
      <c r="G8" s="25">
        <v>177</v>
      </c>
      <c r="H8" s="25">
        <v>1</v>
      </c>
      <c r="I8" s="25">
        <v>1</v>
      </c>
      <c r="J8" s="25">
        <v>0</v>
      </c>
      <c r="K8" s="25">
        <v>0</v>
      </c>
      <c r="L8" s="25"/>
      <c r="M8" s="26"/>
      <c r="N8" s="52" t="s">
        <v>60</v>
      </c>
      <c r="O8" s="53">
        <f>K3/G3</f>
        <v>0.001804553026096613</v>
      </c>
      <c r="P8" s="54"/>
      <c r="Q8" s="54"/>
      <c r="R8" s="55"/>
    </row>
    <row r="9" spans="1:13" ht="15.75">
      <c r="A9" s="97" t="s">
        <v>61</v>
      </c>
      <c r="B9" s="27">
        <v>21</v>
      </c>
      <c r="C9" s="27">
        <v>533</v>
      </c>
      <c r="D9" s="27">
        <v>0</v>
      </c>
      <c r="E9" s="27">
        <v>2</v>
      </c>
      <c r="F9" s="28" t="s">
        <v>57</v>
      </c>
      <c r="G9" s="28">
        <v>1136</v>
      </c>
      <c r="H9" s="28">
        <v>3</v>
      </c>
      <c r="I9" s="28">
        <v>6</v>
      </c>
      <c r="J9" s="28">
        <v>0</v>
      </c>
      <c r="K9" s="28">
        <v>0</v>
      </c>
      <c r="L9" s="28">
        <v>0</v>
      </c>
      <c r="M9" s="29">
        <v>0</v>
      </c>
    </row>
    <row r="10" spans="1:13" ht="15.75">
      <c r="A10" s="98"/>
      <c r="B10" s="3"/>
      <c r="C10" s="3"/>
      <c r="D10" s="3">
        <v>0</v>
      </c>
      <c r="E10" s="3">
        <v>1</v>
      </c>
      <c r="F10" s="3" t="s">
        <v>52</v>
      </c>
      <c r="G10" s="3">
        <v>653</v>
      </c>
      <c r="H10" s="3">
        <v>2</v>
      </c>
      <c r="I10" s="3">
        <v>4</v>
      </c>
      <c r="J10" s="3">
        <v>0</v>
      </c>
      <c r="K10" s="3">
        <v>0</v>
      </c>
      <c r="L10" s="3"/>
      <c r="M10" s="10"/>
    </row>
    <row r="11" spans="1:13" ht="15.75">
      <c r="A11" s="99"/>
      <c r="B11" s="30"/>
      <c r="C11" s="30"/>
      <c r="D11" s="30">
        <v>0</v>
      </c>
      <c r="E11" s="30">
        <v>1</v>
      </c>
      <c r="F11" s="30" t="s">
        <v>54</v>
      </c>
      <c r="G11" s="30">
        <v>483</v>
      </c>
      <c r="H11" s="30">
        <v>1</v>
      </c>
      <c r="I11" s="30">
        <v>2</v>
      </c>
      <c r="J11" s="30">
        <v>0</v>
      </c>
      <c r="K11" s="30">
        <v>0</v>
      </c>
      <c r="L11" s="30"/>
      <c r="M11" s="31"/>
    </row>
    <row r="12" spans="1:13" ht="15.75">
      <c r="A12" s="82" t="s">
        <v>62</v>
      </c>
      <c r="B12" s="32">
        <v>13</v>
      </c>
      <c r="C12" s="32">
        <v>193</v>
      </c>
      <c r="D12" s="32">
        <v>0</v>
      </c>
      <c r="E12" s="32">
        <v>1</v>
      </c>
      <c r="F12" s="33" t="s">
        <v>57</v>
      </c>
      <c r="G12" s="33">
        <v>398</v>
      </c>
      <c r="H12" s="33">
        <v>2</v>
      </c>
      <c r="I12" s="33">
        <v>3</v>
      </c>
      <c r="J12" s="33">
        <v>0</v>
      </c>
      <c r="K12" s="33">
        <v>1</v>
      </c>
      <c r="L12" s="33">
        <v>1</v>
      </c>
      <c r="M12" s="34">
        <v>0</v>
      </c>
    </row>
    <row r="13" spans="1:13" ht="15.75">
      <c r="A13" s="83"/>
      <c r="B13" s="4"/>
      <c r="C13" s="4"/>
      <c r="D13" s="4">
        <v>0</v>
      </c>
      <c r="E13" s="4">
        <v>0</v>
      </c>
      <c r="F13" s="4" t="s">
        <v>52</v>
      </c>
      <c r="G13" s="4">
        <v>221</v>
      </c>
      <c r="H13" s="4">
        <v>1</v>
      </c>
      <c r="I13" s="4">
        <v>2</v>
      </c>
      <c r="J13" s="4">
        <v>0</v>
      </c>
      <c r="K13" s="4">
        <v>0</v>
      </c>
      <c r="L13" s="4"/>
      <c r="M13" s="11"/>
    </row>
    <row r="14" spans="1:13" ht="15.75">
      <c r="A14" s="84"/>
      <c r="B14" s="35"/>
      <c r="C14" s="35"/>
      <c r="D14" s="35">
        <v>0</v>
      </c>
      <c r="E14" s="35">
        <v>1</v>
      </c>
      <c r="F14" s="35" t="s">
        <v>54</v>
      </c>
      <c r="G14" s="35">
        <v>177</v>
      </c>
      <c r="H14" s="35">
        <v>1</v>
      </c>
      <c r="I14" s="35">
        <v>1</v>
      </c>
      <c r="J14" s="35">
        <v>0</v>
      </c>
      <c r="K14" s="35">
        <v>1</v>
      </c>
      <c r="L14" s="35"/>
      <c r="M14" s="36"/>
    </row>
    <row r="15" spans="1:13" ht="15.75">
      <c r="A15" s="85" t="s">
        <v>63</v>
      </c>
      <c r="B15" s="37">
        <v>13</v>
      </c>
      <c r="C15" s="37">
        <v>195</v>
      </c>
      <c r="D15" s="37">
        <v>0</v>
      </c>
      <c r="E15" s="37">
        <v>0</v>
      </c>
      <c r="F15" s="38" t="s">
        <v>57</v>
      </c>
      <c r="G15" s="38">
        <v>387</v>
      </c>
      <c r="H15" s="38">
        <v>0</v>
      </c>
      <c r="I15" s="38">
        <v>1</v>
      </c>
      <c r="J15" s="38">
        <v>0</v>
      </c>
      <c r="K15" s="38">
        <v>3</v>
      </c>
      <c r="L15" s="38">
        <v>0</v>
      </c>
      <c r="M15" s="39">
        <v>0</v>
      </c>
    </row>
    <row r="16" spans="1:13" ht="15.75">
      <c r="A16" s="86"/>
      <c r="B16" s="5"/>
      <c r="C16" s="5"/>
      <c r="D16" s="5">
        <v>0</v>
      </c>
      <c r="E16" s="5">
        <v>0</v>
      </c>
      <c r="F16" s="5" t="s">
        <v>52</v>
      </c>
      <c r="G16" s="5">
        <v>203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 ht="15.75">
      <c r="A17" s="87"/>
      <c r="B17" s="40"/>
      <c r="C17" s="40"/>
      <c r="D17" s="40">
        <v>0</v>
      </c>
      <c r="E17" s="40">
        <v>0</v>
      </c>
      <c r="F17" s="40" t="s">
        <v>54</v>
      </c>
      <c r="G17" s="40">
        <v>184</v>
      </c>
      <c r="H17" s="40">
        <v>0</v>
      </c>
      <c r="I17" s="40">
        <v>1</v>
      </c>
      <c r="J17" s="40">
        <v>0</v>
      </c>
      <c r="K17" s="40">
        <v>3</v>
      </c>
      <c r="L17" s="40"/>
      <c r="M17" s="41"/>
    </row>
    <row r="18" spans="1:13" ht="15.75">
      <c r="A18" s="88" t="s">
        <v>64</v>
      </c>
      <c r="B18" s="42">
        <v>15</v>
      </c>
      <c r="C18" s="42">
        <v>401</v>
      </c>
      <c r="D18" s="42">
        <v>0</v>
      </c>
      <c r="E18" s="42">
        <v>0</v>
      </c>
      <c r="F18" s="43" t="s">
        <v>57</v>
      </c>
      <c r="G18" s="43">
        <v>651</v>
      </c>
      <c r="H18" s="43">
        <v>1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 ht="15.75">
      <c r="A19" s="89"/>
      <c r="B19" s="6"/>
      <c r="C19" s="6"/>
      <c r="D19" s="6">
        <v>0</v>
      </c>
      <c r="E19" s="6">
        <v>0</v>
      </c>
      <c r="F19" s="6" t="s">
        <v>52</v>
      </c>
      <c r="G19" s="6">
        <v>352</v>
      </c>
      <c r="H19" s="6">
        <v>0</v>
      </c>
      <c r="I19" s="6">
        <v>0</v>
      </c>
      <c r="J19" s="6">
        <v>0</v>
      </c>
      <c r="K19" s="6">
        <v>0</v>
      </c>
      <c r="L19" s="6"/>
      <c r="M19" s="13"/>
    </row>
    <row r="20" spans="1:13" ht="15.75">
      <c r="A20" s="90"/>
      <c r="B20" s="45"/>
      <c r="C20" s="45"/>
      <c r="D20" s="45">
        <v>0</v>
      </c>
      <c r="E20" s="45">
        <v>0</v>
      </c>
      <c r="F20" s="45" t="s">
        <v>54</v>
      </c>
      <c r="G20" s="45">
        <v>299</v>
      </c>
      <c r="H20" s="45">
        <v>1</v>
      </c>
      <c r="I20" s="45">
        <v>1</v>
      </c>
      <c r="J20" s="45">
        <v>0</v>
      </c>
      <c r="K20" s="45">
        <v>0</v>
      </c>
      <c r="L20" s="45"/>
      <c r="M20" s="46"/>
    </row>
    <row r="21" spans="1:13" ht="15.75">
      <c r="A21" s="91" t="s">
        <v>65</v>
      </c>
      <c r="B21" s="47">
        <v>15</v>
      </c>
      <c r="C21" s="47">
        <v>382</v>
      </c>
      <c r="D21" s="47">
        <v>0</v>
      </c>
      <c r="E21" s="47">
        <v>1</v>
      </c>
      <c r="F21" s="47" t="s">
        <v>57</v>
      </c>
      <c r="G21" s="47">
        <v>1045</v>
      </c>
      <c r="H21" s="47">
        <v>4</v>
      </c>
      <c r="I21" s="47">
        <v>0</v>
      </c>
      <c r="J21" s="47">
        <v>0</v>
      </c>
      <c r="K21" s="47">
        <v>1</v>
      </c>
      <c r="L21" s="47">
        <v>1</v>
      </c>
      <c r="M21" s="48">
        <v>0</v>
      </c>
    </row>
    <row r="22" spans="1:13" ht="15.75">
      <c r="A22" s="92"/>
      <c r="B22" s="7"/>
      <c r="C22" s="7"/>
      <c r="D22" s="7">
        <v>0</v>
      </c>
      <c r="E22" s="7">
        <v>0</v>
      </c>
      <c r="F22" s="7" t="s">
        <v>52</v>
      </c>
      <c r="G22" s="7">
        <v>562</v>
      </c>
      <c r="H22" s="7">
        <v>2</v>
      </c>
      <c r="I22" s="7">
        <v>0</v>
      </c>
      <c r="J22" s="7">
        <v>0</v>
      </c>
      <c r="K22" s="7">
        <v>1</v>
      </c>
      <c r="L22" s="7"/>
      <c r="M22" s="14"/>
    </row>
    <row r="23" spans="1:13" ht="15.75">
      <c r="A23" s="93"/>
      <c r="B23" s="8"/>
      <c r="C23" s="8"/>
      <c r="D23" s="8">
        <v>0</v>
      </c>
      <c r="E23" s="8">
        <v>1</v>
      </c>
      <c r="F23" s="8" t="s">
        <v>54</v>
      </c>
      <c r="G23" s="8">
        <v>483</v>
      </c>
      <c r="H23" s="8">
        <v>2</v>
      </c>
      <c r="I23" s="8">
        <v>0</v>
      </c>
      <c r="J23" s="8">
        <v>0</v>
      </c>
      <c r="K23" s="8">
        <v>0</v>
      </c>
      <c r="L23" s="8"/>
      <c r="M23" s="49"/>
    </row>
    <row r="24" spans="1:13" ht="15.75">
      <c r="A24" s="94" t="s">
        <v>66</v>
      </c>
      <c r="B24" s="23">
        <v>12</v>
      </c>
      <c r="C24" s="23">
        <v>374</v>
      </c>
      <c r="D24" s="23">
        <v>0</v>
      </c>
      <c r="E24" s="23">
        <v>0</v>
      </c>
      <c r="F24" s="23" t="s">
        <v>57</v>
      </c>
      <c r="G24" s="23">
        <v>877</v>
      </c>
      <c r="H24" s="23">
        <v>1</v>
      </c>
      <c r="I24" s="23">
        <v>4</v>
      </c>
      <c r="J24" s="23">
        <v>0</v>
      </c>
      <c r="K24" s="23">
        <v>3</v>
      </c>
      <c r="L24" s="23">
        <v>0</v>
      </c>
      <c r="M24" s="24">
        <v>0</v>
      </c>
    </row>
    <row r="25" spans="1:13" ht="15.75">
      <c r="A25" s="95"/>
      <c r="B25" s="2"/>
      <c r="C25" s="2"/>
      <c r="D25" s="2">
        <v>0</v>
      </c>
      <c r="E25" s="2">
        <v>0</v>
      </c>
      <c r="F25" s="2" t="s">
        <v>52</v>
      </c>
      <c r="G25" s="2">
        <v>490</v>
      </c>
      <c r="H25" s="2">
        <v>0</v>
      </c>
      <c r="I25" s="2">
        <v>1</v>
      </c>
      <c r="J25" s="2">
        <v>0</v>
      </c>
      <c r="K25" s="2">
        <v>1</v>
      </c>
      <c r="L25" s="2"/>
      <c r="M25" s="9"/>
    </row>
    <row r="26" spans="1:13" ht="15.75">
      <c r="A26" s="96"/>
      <c r="B26" s="25"/>
      <c r="C26" s="25"/>
      <c r="D26" s="25">
        <v>0</v>
      </c>
      <c r="E26" s="25">
        <v>0</v>
      </c>
      <c r="F26" s="25" t="s">
        <v>54</v>
      </c>
      <c r="G26" s="25">
        <v>387</v>
      </c>
      <c r="H26" s="25">
        <v>1</v>
      </c>
      <c r="I26" s="25">
        <v>3</v>
      </c>
      <c r="J26" s="25">
        <v>0</v>
      </c>
      <c r="K26" s="25">
        <v>2</v>
      </c>
      <c r="L26" s="25"/>
      <c r="M26" s="26"/>
    </row>
    <row r="27" spans="1:13" ht="15.75">
      <c r="A27" s="97" t="s">
        <v>67</v>
      </c>
      <c r="B27" s="28">
        <v>12</v>
      </c>
      <c r="C27" s="28">
        <v>205</v>
      </c>
      <c r="D27" s="28">
        <v>0</v>
      </c>
      <c r="E27" s="28">
        <v>0</v>
      </c>
      <c r="F27" s="28" t="s">
        <v>57</v>
      </c>
      <c r="G27" s="28">
        <v>422</v>
      </c>
      <c r="H27" s="28">
        <v>1</v>
      </c>
      <c r="I27" s="28">
        <v>2</v>
      </c>
      <c r="J27" s="28">
        <v>0</v>
      </c>
      <c r="K27" s="28">
        <v>1</v>
      </c>
      <c r="L27" s="28">
        <v>0</v>
      </c>
      <c r="M27" s="29">
        <v>0</v>
      </c>
    </row>
    <row r="28" spans="1:13" ht="15.75">
      <c r="A28" s="98"/>
      <c r="B28" s="3"/>
      <c r="C28" s="3"/>
      <c r="D28" s="3">
        <v>0</v>
      </c>
      <c r="E28" s="3">
        <v>0</v>
      </c>
      <c r="F28" s="3" t="s">
        <v>52</v>
      </c>
      <c r="G28" s="3">
        <v>243</v>
      </c>
      <c r="H28" s="3">
        <v>1</v>
      </c>
      <c r="I28" s="3">
        <v>2</v>
      </c>
      <c r="J28" s="3">
        <v>0</v>
      </c>
      <c r="K28" s="3">
        <v>0</v>
      </c>
      <c r="L28" s="3"/>
      <c r="M28" s="10"/>
    </row>
    <row r="29" spans="1:13" ht="15.75">
      <c r="A29" s="99"/>
      <c r="B29" s="30"/>
      <c r="C29" s="30"/>
      <c r="D29" s="30">
        <v>0</v>
      </c>
      <c r="E29" s="30">
        <v>0</v>
      </c>
      <c r="F29" s="30" t="s">
        <v>54</v>
      </c>
      <c r="G29" s="30">
        <v>179</v>
      </c>
      <c r="H29" s="30">
        <v>0</v>
      </c>
      <c r="I29" s="30">
        <v>0</v>
      </c>
      <c r="J29" s="30">
        <v>0</v>
      </c>
      <c r="K29" s="30">
        <v>1</v>
      </c>
      <c r="L29" s="30"/>
      <c r="M29" s="31"/>
    </row>
    <row r="30" spans="1:13" ht="15.75">
      <c r="A30" s="82" t="s">
        <v>68</v>
      </c>
      <c r="B30" s="33">
        <v>15</v>
      </c>
      <c r="C30" s="33">
        <v>268</v>
      </c>
      <c r="D30" s="33">
        <v>0</v>
      </c>
      <c r="E30" s="33">
        <v>1</v>
      </c>
      <c r="F30" s="33" t="s">
        <v>57</v>
      </c>
      <c r="G30" s="33">
        <v>567</v>
      </c>
      <c r="H30" s="33">
        <v>1</v>
      </c>
      <c r="I30" s="69">
        <v>2</v>
      </c>
      <c r="J30" s="69">
        <v>0</v>
      </c>
      <c r="K30" s="69">
        <v>0</v>
      </c>
      <c r="L30" s="57">
        <v>0</v>
      </c>
      <c r="M30" s="58">
        <v>0</v>
      </c>
    </row>
    <row r="31" spans="1:13" ht="15.75">
      <c r="A31" s="83"/>
      <c r="B31" s="4"/>
      <c r="C31" s="4"/>
      <c r="D31" s="4">
        <v>0</v>
      </c>
      <c r="E31" s="4">
        <v>0</v>
      </c>
      <c r="F31" s="4" t="s">
        <v>52</v>
      </c>
      <c r="G31" s="4">
        <v>328</v>
      </c>
      <c r="H31" s="4">
        <v>0</v>
      </c>
      <c r="I31" s="70">
        <v>2</v>
      </c>
      <c r="J31" s="70">
        <v>0</v>
      </c>
      <c r="K31" s="70">
        <v>0</v>
      </c>
      <c r="L31" s="59"/>
      <c r="M31" s="60"/>
    </row>
    <row r="32" spans="1:13" ht="15.75">
      <c r="A32" s="84"/>
      <c r="B32" s="35"/>
      <c r="C32" s="35"/>
      <c r="D32" s="35">
        <v>0</v>
      </c>
      <c r="E32" s="35">
        <v>1</v>
      </c>
      <c r="F32" s="35" t="s">
        <v>54</v>
      </c>
      <c r="G32" s="35">
        <v>239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 ht="15.75">
      <c r="A33" s="85" t="s">
        <v>69</v>
      </c>
      <c r="B33" s="38">
        <v>14</v>
      </c>
      <c r="C33" s="38">
        <v>547</v>
      </c>
      <c r="D33" s="38">
        <v>0</v>
      </c>
      <c r="E33" s="38">
        <v>1</v>
      </c>
      <c r="F33" s="38" t="s">
        <v>57</v>
      </c>
      <c r="G33" s="38">
        <v>1325</v>
      </c>
      <c r="H33" s="38">
        <v>2</v>
      </c>
      <c r="I33" s="72">
        <v>2</v>
      </c>
      <c r="J33" s="72">
        <v>0</v>
      </c>
      <c r="K33" s="72">
        <v>3</v>
      </c>
      <c r="L33" s="63">
        <v>1</v>
      </c>
      <c r="M33" s="64">
        <v>1</v>
      </c>
    </row>
    <row r="34" spans="1:13" ht="15.75">
      <c r="A34" s="86"/>
      <c r="B34" s="5"/>
      <c r="C34" s="5"/>
      <c r="D34" s="5">
        <v>0</v>
      </c>
      <c r="E34" s="5">
        <v>0</v>
      </c>
      <c r="F34" s="5" t="s">
        <v>52</v>
      </c>
      <c r="G34" s="5">
        <v>708</v>
      </c>
      <c r="H34" s="5">
        <v>0</v>
      </c>
      <c r="I34" s="73">
        <v>1</v>
      </c>
      <c r="J34" s="73">
        <v>0</v>
      </c>
      <c r="K34" s="73">
        <v>3</v>
      </c>
      <c r="L34" s="65"/>
      <c r="M34" s="66"/>
    </row>
    <row r="35" spans="1:13" ht="15.75">
      <c r="A35" s="87"/>
      <c r="B35" s="40"/>
      <c r="C35" s="40"/>
      <c r="D35" s="40">
        <v>0</v>
      </c>
      <c r="E35" s="40">
        <v>1</v>
      </c>
      <c r="F35" s="40" t="s">
        <v>54</v>
      </c>
      <c r="G35" s="40">
        <v>617</v>
      </c>
      <c r="H35" s="40">
        <v>2</v>
      </c>
      <c r="I35" s="74">
        <v>1</v>
      </c>
      <c r="J35" s="74">
        <v>0</v>
      </c>
      <c r="K35" s="74">
        <v>0</v>
      </c>
      <c r="L35" s="67"/>
      <c r="M35" s="68"/>
    </row>
  </sheetData>
  <sheetProtection/>
  <mergeCells count="12">
    <mergeCell ref="A18:A20"/>
    <mergeCell ref="A21:A23"/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2019-01-02T05:42:36Z</cp:lastPrinted>
  <dcterms:created xsi:type="dcterms:W3CDTF">2011-12-27T01:48:53Z</dcterms:created>
  <dcterms:modified xsi:type="dcterms:W3CDTF">2019-06-05T03:00:14Z</dcterms:modified>
  <cp:category/>
  <cp:version/>
  <cp:contentType/>
  <cp:contentStatus/>
</cp:coreProperties>
</file>