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1376" windowHeight="9948" activeTab="11"/>
  </bookViews>
  <sheets>
    <sheet name="1月" sheetId="21" r:id="rId1"/>
    <sheet name="2月" sheetId="20" r:id="rId2"/>
    <sheet name="3月" sheetId="19" r:id="rId3"/>
    <sheet name="4月" sheetId="18" r:id="rId4"/>
    <sheet name="5月" sheetId="17" r:id="rId5"/>
    <sheet name="6月" sheetId="16" r:id="rId6"/>
    <sheet name="7月" sheetId="15" r:id="rId7"/>
    <sheet name="8月" sheetId="14" r:id="rId8"/>
    <sheet name="9月" sheetId="13" r:id="rId9"/>
    <sheet name="10月" sheetId="12" r:id="rId10"/>
    <sheet name="11月" sheetId="11" r:id="rId11"/>
    <sheet name="12月" sheetId="10" r:id="rId12"/>
  </sheets>
  <calcPr calcId="145621"/>
</workbook>
</file>

<file path=xl/calcChain.xml><?xml version="1.0" encoding="utf-8"?>
<calcChain xmlns="http://schemas.openxmlformats.org/spreadsheetml/2006/main">
  <c r="K5" i="11" l="1"/>
  <c r="J5" i="11"/>
  <c r="I5" i="11"/>
  <c r="H5" i="11"/>
  <c r="G5" i="11"/>
  <c r="E5" i="11"/>
  <c r="D5" i="11"/>
  <c r="K4" i="11"/>
  <c r="J4" i="11"/>
  <c r="I4" i="11"/>
  <c r="H4" i="11"/>
  <c r="G4" i="11"/>
  <c r="E4" i="11"/>
  <c r="D4" i="11"/>
  <c r="M3" i="11"/>
  <c r="O6" i="11" s="1"/>
  <c r="L3" i="11"/>
  <c r="O4" i="11" s="1"/>
  <c r="K3" i="11"/>
  <c r="O8" i="11" s="1"/>
  <c r="J3" i="11"/>
  <c r="O7" i="11" s="1"/>
  <c r="I3" i="11"/>
  <c r="H3" i="11"/>
  <c r="G3" i="11"/>
  <c r="E3" i="11"/>
  <c r="D3" i="11"/>
  <c r="C3" i="11"/>
  <c r="B3" i="11"/>
  <c r="K5" i="12" l="1"/>
  <c r="J5" i="12"/>
  <c r="I5" i="12"/>
  <c r="H5" i="12"/>
  <c r="G5" i="12"/>
  <c r="E5" i="12"/>
  <c r="D5" i="12"/>
  <c r="K4" i="12"/>
  <c r="J4" i="12"/>
  <c r="I4" i="12"/>
  <c r="H4" i="12"/>
  <c r="G4" i="12"/>
  <c r="E4" i="12"/>
  <c r="D4" i="12"/>
  <c r="M3" i="12"/>
  <c r="O6" i="12" s="1"/>
  <c r="L3" i="12"/>
  <c r="K3" i="12"/>
  <c r="O8" i="12" s="1"/>
  <c r="J3" i="12"/>
  <c r="O7" i="12" s="1"/>
  <c r="I3" i="12"/>
  <c r="H3" i="12"/>
  <c r="G3" i="12"/>
  <c r="O4" i="12" s="1"/>
  <c r="E3" i="12"/>
  <c r="D3" i="12"/>
  <c r="C3" i="12"/>
  <c r="B3" i="12"/>
  <c r="K5" i="13" l="1"/>
  <c r="J5" i="13"/>
  <c r="I5" i="13"/>
  <c r="H5" i="13"/>
  <c r="G5" i="13"/>
  <c r="E5" i="13"/>
  <c r="D5" i="13"/>
  <c r="K4" i="13"/>
  <c r="J4" i="13"/>
  <c r="I4" i="13"/>
  <c r="H4" i="13"/>
  <c r="G4" i="13"/>
  <c r="E4" i="13"/>
  <c r="D4" i="13"/>
  <c r="M3" i="13"/>
  <c r="O6" i="13" s="1"/>
  <c r="L3" i="13"/>
  <c r="K3" i="13"/>
  <c r="O8" i="13" s="1"/>
  <c r="J3" i="13"/>
  <c r="O7" i="13" s="1"/>
  <c r="I3" i="13"/>
  <c r="H3" i="13"/>
  <c r="G3" i="13"/>
  <c r="O4" i="13" s="1"/>
  <c r="E3" i="13"/>
  <c r="D3" i="13"/>
  <c r="C3" i="13"/>
  <c r="B3" i="13"/>
  <c r="K5" i="14" l="1"/>
  <c r="J5" i="14"/>
  <c r="I5" i="14"/>
  <c r="H5" i="14"/>
  <c r="G5" i="14"/>
  <c r="E5" i="14"/>
  <c r="D5" i="14"/>
  <c r="K4" i="14"/>
  <c r="J4" i="14"/>
  <c r="I4" i="14"/>
  <c r="H4" i="14"/>
  <c r="G4" i="14"/>
  <c r="E4" i="14"/>
  <c r="D4" i="14"/>
  <c r="M3" i="14"/>
  <c r="O6" i="14" s="1"/>
  <c r="L3" i="14"/>
  <c r="K3" i="14"/>
  <c r="O8" i="14" s="1"/>
  <c r="J3" i="14"/>
  <c r="O7" i="14" s="1"/>
  <c r="I3" i="14"/>
  <c r="H3" i="14"/>
  <c r="G3" i="14"/>
  <c r="O4" i="14" s="1"/>
  <c r="E3" i="14"/>
  <c r="D3" i="14"/>
  <c r="C3" i="14"/>
  <c r="B3" i="14"/>
  <c r="K5" i="15" l="1"/>
  <c r="J5" i="15"/>
  <c r="I5" i="15"/>
  <c r="H5" i="15"/>
  <c r="G5" i="15"/>
  <c r="E5" i="15"/>
  <c r="D5" i="15"/>
  <c r="K4" i="15"/>
  <c r="J4" i="15"/>
  <c r="I4" i="15"/>
  <c r="H4" i="15"/>
  <c r="G4" i="15"/>
  <c r="E4" i="15"/>
  <c r="D4" i="15"/>
  <c r="M3" i="15"/>
  <c r="O6" i="15" s="1"/>
  <c r="L3" i="15"/>
  <c r="K3" i="15"/>
  <c r="O8" i="15" s="1"/>
  <c r="J3" i="15"/>
  <c r="O7" i="15" s="1"/>
  <c r="I3" i="15"/>
  <c r="H3" i="15"/>
  <c r="G3" i="15"/>
  <c r="O4" i="15" s="1"/>
  <c r="E3" i="15"/>
  <c r="D3" i="15"/>
  <c r="C3" i="15"/>
  <c r="B3" i="15"/>
  <c r="K5" i="16" l="1"/>
  <c r="J5" i="16"/>
  <c r="I5" i="16"/>
  <c r="H5" i="16"/>
  <c r="G5" i="16"/>
  <c r="E5" i="16"/>
  <c r="D5" i="16"/>
  <c r="K4" i="16"/>
  <c r="J4" i="16"/>
  <c r="I4" i="16"/>
  <c r="H4" i="16"/>
  <c r="G4" i="16"/>
  <c r="E4" i="16"/>
  <c r="D4" i="16"/>
  <c r="M3" i="16"/>
  <c r="O6" i="16" s="1"/>
  <c r="L3" i="16"/>
  <c r="K3" i="16"/>
  <c r="O8" i="16" s="1"/>
  <c r="J3" i="16"/>
  <c r="O7" i="16" s="1"/>
  <c r="I3" i="16"/>
  <c r="H3" i="16"/>
  <c r="G3" i="16"/>
  <c r="O4" i="16" s="1"/>
  <c r="E3" i="16"/>
  <c r="D3" i="16"/>
  <c r="C3" i="16"/>
  <c r="B3" i="16"/>
  <c r="K5" i="17" l="1"/>
  <c r="J5" i="17"/>
  <c r="I5" i="17"/>
  <c r="H5" i="17"/>
  <c r="G5" i="17"/>
  <c r="E5" i="17"/>
  <c r="D5" i="17"/>
  <c r="K4" i="17"/>
  <c r="J4" i="17"/>
  <c r="I4" i="17"/>
  <c r="H4" i="17"/>
  <c r="G4" i="17"/>
  <c r="E4" i="17"/>
  <c r="D4" i="17"/>
  <c r="M3" i="17"/>
  <c r="O6" i="17" s="1"/>
  <c r="L3" i="17"/>
  <c r="K3" i="17"/>
  <c r="O8" i="17" s="1"/>
  <c r="J3" i="17"/>
  <c r="O7" i="17" s="1"/>
  <c r="I3" i="17"/>
  <c r="H3" i="17"/>
  <c r="G3" i="17"/>
  <c r="O4" i="17" s="1"/>
  <c r="E3" i="17"/>
  <c r="D3" i="17"/>
  <c r="C3" i="17"/>
  <c r="B3" i="17"/>
  <c r="K5" i="18" l="1"/>
  <c r="J5" i="18"/>
  <c r="I5" i="18"/>
  <c r="H5" i="18"/>
  <c r="G5" i="18"/>
  <c r="E5" i="18"/>
  <c r="D5" i="18"/>
  <c r="K4" i="18"/>
  <c r="J4" i="18"/>
  <c r="I4" i="18"/>
  <c r="H4" i="18"/>
  <c r="G4" i="18"/>
  <c r="E4" i="18"/>
  <c r="D4" i="18"/>
  <c r="M3" i="18"/>
  <c r="O6" i="18" s="1"/>
  <c r="L3" i="18"/>
  <c r="K3" i="18"/>
  <c r="O8" i="18" s="1"/>
  <c r="J3" i="18"/>
  <c r="O7" i="18" s="1"/>
  <c r="I3" i="18"/>
  <c r="H3" i="18"/>
  <c r="G3" i="18"/>
  <c r="O4" i="18" s="1"/>
  <c r="E3" i="18"/>
  <c r="D3" i="18"/>
  <c r="C3" i="18"/>
  <c r="B3" i="18"/>
  <c r="K5" i="19" l="1"/>
  <c r="J5" i="19"/>
  <c r="I5" i="19"/>
  <c r="H5" i="19"/>
  <c r="G5" i="19"/>
  <c r="E5" i="19"/>
  <c r="D5" i="19"/>
  <c r="K4" i="19"/>
  <c r="J4" i="19"/>
  <c r="I4" i="19"/>
  <c r="H4" i="19"/>
  <c r="G4" i="19"/>
  <c r="E4" i="19"/>
  <c r="D4" i="19"/>
  <c r="M3" i="19"/>
  <c r="O6" i="19" s="1"/>
  <c r="L3" i="19"/>
  <c r="K3" i="19"/>
  <c r="O8" i="19" s="1"/>
  <c r="J3" i="19"/>
  <c r="O7" i="19" s="1"/>
  <c r="I3" i="19"/>
  <c r="H3" i="19"/>
  <c r="G3" i="19"/>
  <c r="O4" i="19" s="1"/>
  <c r="E3" i="19"/>
  <c r="D3" i="19"/>
  <c r="C3" i="19"/>
  <c r="B3" i="19"/>
  <c r="K5" i="20" l="1"/>
  <c r="J5" i="20"/>
  <c r="I5" i="20"/>
  <c r="H5" i="20"/>
  <c r="G5" i="20"/>
  <c r="E5" i="20"/>
  <c r="D5" i="20"/>
  <c r="K4" i="20"/>
  <c r="J4" i="20"/>
  <c r="I4" i="20"/>
  <c r="H4" i="20"/>
  <c r="G4" i="20"/>
  <c r="E4" i="20"/>
  <c r="D4" i="20"/>
  <c r="M3" i="20"/>
  <c r="O6" i="20" s="1"/>
  <c r="L3" i="20"/>
  <c r="K3" i="20"/>
  <c r="O8" i="20" s="1"/>
  <c r="J3" i="20"/>
  <c r="O7" i="20" s="1"/>
  <c r="I3" i="20"/>
  <c r="H3" i="20"/>
  <c r="G3" i="20"/>
  <c r="O4" i="20" s="1"/>
  <c r="E3" i="20"/>
  <c r="D3" i="20"/>
  <c r="C3" i="20"/>
  <c r="B3" i="20"/>
  <c r="K5" i="21" l="1"/>
  <c r="J5" i="21"/>
  <c r="I5" i="21"/>
  <c r="H5" i="21"/>
  <c r="G5" i="21"/>
  <c r="E5" i="21"/>
  <c r="D5" i="21"/>
  <c r="K4" i="21"/>
  <c r="J4" i="21"/>
  <c r="I4" i="21"/>
  <c r="H4" i="21"/>
  <c r="G4" i="21"/>
  <c r="E4" i="21"/>
  <c r="D4" i="21"/>
  <c r="M3" i="21"/>
  <c r="O6" i="21" s="1"/>
  <c r="L3" i="21"/>
  <c r="O4" i="21" s="1"/>
  <c r="K3" i="21"/>
  <c r="O8" i="21" s="1"/>
  <c r="J3" i="21"/>
  <c r="O7" i="21" s="1"/>
  <c r="I3" i="21"/>
  <c r="H3" i="21"/>
  <c r="G3" i="21"/>
  <c r="E3" i="21"/>
  <c r="D3" i="21"/>
  <c r="C3" i="21"/>
  <c r="B3" i="21"/>
  <c r="D4" i="10" l="1"/>
  <c r="B3" i="10"/>
  <c r="M3" i="10"/>
  <c r="L3" i="10"/>
  <c r="H5" i="10"/>
  <c r="I5" i="10"/>
  <c r="J5" i="10"/>
  <c r="K5" i="10"/>
  <c r="H4" i="10"/>
  <c r="I4" i="10"/>
  <c r="J4" i="10"/>
  <c r="K4" i="10"/>
  <c r="H3" i="10"/>
  <c r="I3" i="10"/>
  <c r="J3" i="10"/>
  <c r="K3" i="10"/>
  <c r="G5" i="10"/>
  <c r="G4" i="10"/>
  <c r="G3" i="10"/>
  <c r="E5" i="10"/>
  <c r="E4" i="10"/>
  <c r="E3" i="10"/>
  <c r="D5" i="10"/>
  <c r="D3" i="10"/>
  <c r="C3" i="10"/>
  <c r="O4" i="10"/>
  <c r="O7" i="10"/>
  <c r="O8" i="10"/>
  <c r="O6" i="10"/>
</calcChain>
</file>

<file path=xl/sharedStrings.xml><?xml version="1.0" encoding="utf-8"?>
<sst xmlns="http://schemas.openxmlformats.org/spreadsheetml/2006/main" count="768" uniqueCount="335">
  <si>
    <t>區域別</t>
    <phoneticPr fontId="2" type="noConversion"/>
  </si>
  <si>
    <t>總計</t>
    <phoneticPr fontId="2" type="noConversion"/>
  </si>
  <si>
    <t>戶數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</si>
  <si>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</si>
  <si>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</si>
  <si>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</si>
  <si>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</si>
  <si>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</si>
  <si>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</si>
  <si>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</si>
  <si>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結婚</t>
    <phoneticPr fontId="2" type="noConversion"/>
  </si>
  <si>
    <t>離婚</t>
    <phoneticPr fontId="2" type="noConversion"/>
  </si>
  <si>
    <t>鄰數</t>
    <phoneticPr fontId="2" type="noConversion"/>
  </si>
  <si>
    <t>出生</t>
    <phoneticPr fontId="2" type="noConversion"/>
  </si>
  <si>
    <t>死亡</t>
    <phoneticPr fontId="2" type="noConversion"/>
  </si>
  <si>
    <t>平地原住民</t>
    <phoneticPr fontId="2" type="noConversion"/>
  </si>
  <si>
    <t>山地原住民</t>
    <phoneticPr fontId="2" type="noConversion"/>
  </si>
  <si>
    <t>大同里</t>
    <phoneticPr fontId="2" type="noConversion"/>
  </si>
  <si>
    <t>古亭里</t>
    <phoneticPr fontId="2" type="noConversion"/>
  </si>
  <si>
    <t>鹿埔里</t>
    <phoneticPr fontId="2" type="noConversion"/>
  </si>
  <si>
    <t>新興里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</si>
  <si>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</si>
  <si>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</si>
  <si>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</si>
  <si>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南安里</t>
    <phoneticPr fontId="2" type="noConversion"/>
  </si>
  <si>
    <t>三和里</t>
    <phoneticPr fontId="2" type="noConversion"/>
  </si>
  <si>
    <t>田寮里</t>
    <phoneticPr fontId="2" type="noConversion"/>
  </si>
  <si>
    <t>　　結婚率：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</si>
  <si>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</si>
  <si>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</si>
  <si>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</si>
  <si>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男</t>
    <phoneticPr fontId="2" type="noConversion"/>
  </si>
  <si>
    <t>　　離婚對數：1對(配偶國籍：本國2人；大陸地區0人；外國0人）</t>
    <phoneticPr fontId="2" type="noConversion"/>
  </si>
  <si>
    <t>高雄市田寮區106年12月份各里人口概況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</si>
  <si>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結婚對數：3對(配偶國籍：本國6人；大陸地區0人；外國0人）</t>
    </r>
    <phoneticPr fontId="2" type="noConversion"/>
  </si>
  <si>
    <t>高雄市田寮區106年1月份各里人口概況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</si>
  <si>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</si>
  <si>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</si>
  <si>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</si>
  <si>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</si>
  <si>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</si>
  <si>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</si>
  <si>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</si>
  <si>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</si>
  <si>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</si>
  <si>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</si>
  <si>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</si>
  <si>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</si>
  <si>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</si>
  <si>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</si>
  <si>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</si>
  <si>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註：結婚對數：5對(配偶國籍：本國10人；大陸地區0人；外國0人）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</si>
  <si>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</si>
  <si>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</si>
  <si>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</si>
  <si>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離婚對數：0對(配偶國籍：本國0人；大陸地區0人；外國0人）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</si>
  <si>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</si>
  <si>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</si>
  <si>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</si>
  <si>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</si>
  <si>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</si>
  <si>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</si>
  <si>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</si>
  <si>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</si>
  <si>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</si>
  <si>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</si>
  <si>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</si>
  <si>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</si>
  <si>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</si>
  <si>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</si>
  <si>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高雄市田寮區106年2月份各里人口概況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</si>
  <si>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</si>
  <si>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</si>
  <si>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</si>
  <si>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</si>
  <si>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</si>
  <si>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</si>
  <si>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</si>
  <si>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</si>
  <si>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</si>
  <si>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</si>
  <si>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</si>
  <si>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</si>
  <si>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</si>
  <si>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</si>
  <si>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</si>
  <si>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註：結婚對數：4對(配偶國籍：本國8人；大陸地區0人；外國0人）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</si>
  <si>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</si>
  <si>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</si>
  <si>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</si>
  <si>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</si>
  <si>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</si>
  <si>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</si>
  <si>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</si>
  <si>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</si>
  <si>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</si>
  <si>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</si>
  <si>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</si>
  <si>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</si>
  <si>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</si>
  <si>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</si>
  <si>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</si>
  <si>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</si>
  <si>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</si>
  <si>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</si>
  <si>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高雄市田寮區106年3月份各里人口概況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</si>
  <si>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</si>
  <si>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</si>
  <si>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</si>
  <si>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</si>
  <si>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</si>
  <si>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</si>
  <si>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</si>
  <si>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</si>
  <si>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</si>
  <si>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</si>
  <si>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</si>
  <si>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</si>
  <si>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</si>
  <si>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</si>
  <si>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</si>
  <si>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註：結婚對數：4對(配偶國籍：本國8人；大陸地區0人；外國0人）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</si>
  <si>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</si>
  <si>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</si>
  <si>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</si>
  <si>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離婚對數：2對(配偶國籍：本國2人；大陸地區2人；外國0人）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</si>
  <si>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</si>
  <si>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</si>
  <si>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</si>
  <si>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</si>
  <si>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</si>
  <si>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</si>
  <si>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</si>
  <si>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</si>
  <si>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</si>
  <si>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</si>
  <si>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</si>
  <si>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</si>
  <si>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</si>
  <si>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高雄市田寮區106年4月份各里人口概況</t>
    <phoneticPr fontId="2" type="noConversion"/>
  </si>
  <si>
    <t>註：結婚對數：1對(配偶國籍：本國2人；大陸地區0人；外國0人）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</si>
  <si>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</si>
  <si>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</si>
  <si>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</si>
  <si>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</si>
  <si>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</si>
  <si>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</si>
  <si>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</si>
  <si>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男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</si>
  <si>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</si>
  <si>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</si>
  <si>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</si>
  <si>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</si>
  <si>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</si>
  <si>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</si>
  <si>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</si>
  <si>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</si>
  <si>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</si>
  <si>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</si>
  <si>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</si>
  <si>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高雄市田寮區106年5月份各里人口概況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</si>
  <si>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</si>
  <si>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</si>
  <si>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</si>
  <si>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</si>
  <si>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</si>
  <si>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</si>
  <si>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</si>
  <si>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</si>
  <si>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</si>
  <si>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</si>
  <si>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</si>
  <si>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</si>
  <si>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</si>
  <si>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</si>
  <si>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註：結婚對數：2對(配偶國籍：本國4人；大陸地區0人；外國0人）</t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</si>
  <si>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</si>
  <si>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</si>
  <si>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</si>
  <si>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離婚對數：2對(配偶國籍：本國4人；大陸地區0人；外國0人）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</si>
  <si>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</si>
  <si>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</si>
  <si>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</si>
  <si>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</si>
  <si>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</si>
  <si>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</si>
  <si>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</si>
  <si>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</si>
  <si>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</si>
  <si>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</si>
  <si>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</si>
  <si>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</si>
  <si>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</si>
  <si>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</si>
  <si>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高雄市田寮區106年6月份各里人口概況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</si>
  <si>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</si>
  <si>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</si>
  <si>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</si>
  <si>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</si>
  <si>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</si>
  <si>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</si>
  <si>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</si>
  <si>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</si>
  <si>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</si>
  <si>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</si>
  <si>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</si>
  <si>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</si>
  <si>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</si>
  <si>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</si>
  <si>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</si>
  <si>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t>註：結婚對數：2對(配偶國籍：本國2人；大陸地區0人；外國2人）</t>
    <phoneticPr fontId="2" type="noConversion"/>
  </si>
  <si>
    <t>　　離婚對數：3對(配偶國籍：本國3人；大陸地區3人；外國0人）</t>
    <phoneticPr fontId="2" type="noConversion"/>
  </si>
  <si>
    <t>高雄市田寮區106年7月份各里人口概況</t>
    <phoneticPr fontId="2" type="noConversion"/>
  </si>
  <si>
    <t>註：結婚對數：2對(配偶國籍：本國3人；大陸地區0人；外國1人）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</si>
  <si>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</si>
  <si>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</si>
  <si>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離婚對數：2對(配偶國籍：本國3人；大陸地區1人；外國0人）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</si>
  <si>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</si>
  <si>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</si>
  <si>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</si>
  <si>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</si>
  <si>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</si>
  <si>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</si>
  <si>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</si>
  <si>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</si>
  <si>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</si>
  <si>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</si>
  <si>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</si>
  <si>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</si>
  <si>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</si>
  <si>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</si>
  <si>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高雄市田寮區106年8月份各里人口概況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</si>
  <si>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</si>
  <si>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</si>
  <si>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</si>
  <si>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</si>
  <si>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</si>
  <si>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</si>
  <si>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</si>
  <si>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</si>
  <si>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</si>
  <si>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</si>
  <si>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</si>
  <si>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</si>
  <si>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</si>
  <si>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</si>
  <si>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</si>
  <si>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結婚對數：1對(配偶國籍：本國2人；大陸地區0人；外國0人）</t>
    </r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</si>
  <si>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</si>
  <si>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</si>
  <si>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</si>
  <si>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離婚對數：1對(配偶國籍：本國2人；大陸地區0人；外國0人）</t>
    <phoneticPr fontId="2" type="noConversion"/>
  </si>
  <si>
    <t>鹿埔里</t>
    <phoneticPr fontId="2" type="noConversion"/>
  </si>
  <si>
    <t>計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</si>
  <si>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</si>
  <si>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</si>
  <si>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</si>
  <si>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</si>
  <si>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</si>
  <si>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</si>
  <si>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</si>
  <si>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</si>
  <si>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</si>
  <si>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</si>
  <si>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</si>
  <si>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</si>
  <si>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高雄市田寮區106年9月份各里人口概況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</si>
  <si>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</si>
  <si>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</si>
  <si>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</si>
  <si>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</si>
  <si>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</si>
  <si>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</si>
  <si>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</si>
  <si>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</si>
  <si>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</si>
  <si>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</si>
  <si>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</si>
  <si>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</si>
  <si>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</si>
  <si>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</si>
  <si>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</si>
  <si>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結婚對數：3對(配偶國籍：本國6人；大陸地區0人；外國0人）</t>
    </r>
    <phoneticPr fontId="2" type="noConversion"/>
  </si>
  <si>
    <t>高雄市田寮區106年10月份各里人口概況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</si>
  <si>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</si>
  <si>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</si>
  <si>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</si>
  <si>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</si>
  <si>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</si>
  <si>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</si>
  <si>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</si>
  <si>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</si>
  <si>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</si>
  <si>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</si>
  <si>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</si>
  <si>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</si>
  <si>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</si>
  <si>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</si>
  <si>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</si>
  <si>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結婚對數：1對(配偶國籍：本國2人；大陸地區0人；外國0人）</t>
    </r>
    <phoneticPr fontId="2" type="noConversion"/>
  </si>
  <si>
    <t>男</t>
    <phoneticPr fontId="2" type="noConversion"/>
  </si>
  <si>
    <t>　　結婚率：</t>
    <phoneticPr fontId="2" type="noConversion"/>
  </si>
  <si>
    <t>女</t>
    <phoneticPr fontId="2" type="noConversion"/>
  </si>
  <si>
    <t>　　離婚對數：2對(配偶國籍：本國3人；大陸地區1人；外國0人）</t>
    <phoneticPr fontId="2" type="noConversion"/>
  </si>
  <si>
    <t>鹿埔里</t>
    <phoneticPr fontId="2" type="noConversion"/>
  </si>
  <si>
    <t>　　離婚率：</t>
    <phoneticPr fontId="2" type="noConversion"/>
  </si>
  <si>
    <t>　　出生率：</t>
    <phoneticPr fontId="2" type="noConversion"/>
  </si>
  <si>
    <t>　　死亡率：</t>
    <phoneticPr fontId="2" type="noConversion"/>
  </si>
  <si>
    <t>南安里</t>
    <phoneticPr fontId="2" type="noConversion"/>
  </si>
  <si>
    <t>大同里</t>
    <phoneticPr fontId="2" type="noConversion"/>
  </si>
  <si>
    <t>田寮里</t>
    <phoneticPr fontId="2" type="noConversion"/>
  </si>
  <si>
    <t>七星里</t>
    <phoneticPr fontId="2" type="noConversion"/>
  </si>
  <si>
    <t>崇德里</t>
    <phoneticPr fontId="2" type="noConversion"/>
  </si>
  <si>
    <t>西德里</t>
    <phoneticPr fontId="2" type="noConversion"/>
  </si>
  <si>
    <t>三和里</t>
    <phoneticPr fontId="2" type="noConversion"/>
  </si>
  <si>
    <t>古亭里</t>
    <phoneticPr fontId="2" type="noConversion"/>
  </si>
  <si>
    <t>新興里</t>
    <phoneticPr fontId="2" type="noConversion"/>
  </si>
  <si>
    <t>高雄市田寮區106年11月份各里人口概況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</si>
  <si>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</si>
  <si>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</si>
  <si>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</si>
  <si>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平地原住民</t>
    <phoneticPr fontId="2" type="noConversion"/>
  </si>
  <si>
    <t>山地原住民</t>
    <phoneticPr fontId="2" type="noConversion"/>
  </si>
  <si>
    <t>性別</t>
    <phoneticPr fontId="2" type="noConversion"/>
  </si>
  <si>
    <t>人口數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</si>
  <si>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</si>
  <si>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</si>
  <si>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</si>
  <si>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</si>
  <si>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</si>
  <si>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</si>
  <si>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總計</t>
    <phoneticPr fontId="2" type="noConversion"/>
  </si>
  <si>
    <t>計</t>
    <phoneticPr fontId="2" type="noConversion"/>
  </si>
  <si>
    <r>
      <t>註：</t>
    </r>
    <r>
      <rPr>
        <b/>
        <sz val="9"/>
        <color indexed="10"/>
        <rFont val="新細明體"/>
        <family val="1"/>
        <charset val="136"/>
      </rPr>
      <t>結婚對數：2對(配偶國籍：本國4人；大陸地區0人；外國0人）</t>
    </r>
    <phoneticPr fontId="2" type="noConversion"/>
  </si>
  <si>
    <t>　　離婚對數：1對(配偶國籍：本國2人；大陸地區0人；外國0人）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</si>
</sst>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%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b/>
      <sz val="12"/>
      <color indexed="14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5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7" borderId="3" xfId="0" applyFill="1" applyBorder="1">
      <alignment vertical="center"/>
    </xf>
    <xf numFmtId="0" fontId="0" fillId="8" borderId="3" xfId="0" applyFill="1" applyBorder="1">
      <alignment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9" xfId="0" applyFill="1" applyBorder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9" xfId="0" applyFill="1" applyBorder="1">
      <alignment vertical="center"/>
    </xf>
    <xf numFmtId="0" fontId="0" fillId="5" borderId="7" xfId="0" applyFill="1" applyBorder="1" applyAlignment="1">
      <alignment horizontal="right"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9" xfId="0" applyFill="1" applyBorder="1">
      <alignment vertical="center"/>
    </xf>
    <xf numFmtId="0" fontId="0" fillId="6" borderId="7" xfId="0" applyFill="1" applyBorder="1" applyAlignment="1">
      <alignment horizontal="right"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9" xfId="0" applyFill="1" applyBorder="1">
      <alignment vertical="center"/>
    </xf>
    <xf numFmtId="0" fontId="0" fillId="7" borderId="7" xfId="0" applyFill="1" applyBorder="1" applyAlignment="1">
      <alignment horizontal="right" vertical="center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0" fillId="7" borderId="2" xfId="0" applyFill="1" applyBorder="1">
      <alignment vertical="center"/>
    </xf>
    <xf numFmtId="0" fontId="0" fillId="7" borderId="9" xfId="0" applyFill="1" applyBorder="1">
      <alignment vertical="center"/>
    </xf>
    <xf numFmtId="0" fontId="0" fillId="8" borderId="7" xfId="0" applyFill="1" applyBorder="1">
      <alignment vertical="center"/>
    </xf>
    <xf numFmtId="0" fontId="0" fillId="8" borderId="8" xfId="0" applyFill="1" applyBorder="1">
      <alignment vertical="center"/>
    </xf>
    <xf numFmtId="0" fontId="0" fillId="8" borderId="9" xfId="0" applyFill="1" applyBorder="1">
      <alignment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>
      <alignment vertical="center"/>
    </xf>
    <xf numFmtId="0" fontId="5" fillId="10" borderId="11" xfId="0" applyFont="1" applyFill="1" applyBorder="1" applyAlignment="1">
      <alignment horizontal="left" vertical="center"/>
    </xf>
    <xf numFmtId="176" fontId="5" fillId="10" borderId="12" xfId="0" applyNumberFormat="1" applyFont="1" applyFill="1" applyBorder="1" applyAlignment="1">
      <alignment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10" borderId="12" xfId="0" applyFont="1" applyFill="1" applyBorder="1" applyAlignment="1">
      <alignment horizontal="left" vertical="center"/>
    </xf>
    <xf numFmtId="0" fontId="1" fillId="5" borderId="7" xfId="0" applyFont="1" applyFill="1" applyBorder="1">
      <alignment vertical="center"/>
    </xf>
    <xf numFmtId="0" fontId="1" fillId="5" borderId="8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1" fillId="5" borderId="3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1" fillId="5" borderId="9" xfId="0" applyFont="1" applyFill="1" applyBorder="1">
      <alignment vertical="center"/>
    </xf>
    <xf numFmtId="0" fontId="1" fillId="6" borderId="7" xfId="0" applyFont="1" applyFill="1" applyBorder="1">
      <alignment vertical="center"/>
    </xf>
    <xf numFmtId="0" fontId="1" fillId="6" borderId="8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1" fillId="6" borderId="3" xfId="0" applyFont="1" applyFill="1" applyBorder="1">
      <alignment vertical="center"/>
    </xf>
    <xf numFmtId="0" fontId="1" fillId="6" borderId="2" xfId="0" applyFont="1" applyFill="1" applyBorder="1">
      <alignment vertical="center"/>
    </xf>
    <xf numFmtId="0" fontId="1" fillId="6" borderId="9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2" xfId="0" applyFont="1" applyFill="1" applyBorder="1">
      <alignment vertical="center"/>
    </xf>
    <xf numFmtId="0" fontId="0" fillId="6" borderId="7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2" xfId="0" applyFont="1" applyFill="1" applyBorder="1">
      <alignment vertical="center"/>
    </xf>
    <xf numFmtId="0" fontId="8" fillId="10" borderId="13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/>
    </xf>
    <xf numFmtId="0" fontId="10" fillId="2" borderId="7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0" fillId="11" borderId="0" xfId="0" applyFill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Q10" sqref="Q10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36</v>
      </c>
      <c r="B2" s="16" t="s">
        <v>37</v>
      </c>
      <c r="C2" s="16" t="s">
        <v>38</v>
      </c>
      <c r="D2" s="17" t="s">
        <v>39</v>
      </c>
      <c r="E2" s="17" t="s">
        <v>40</v>
      </c>
      <c r="F2" s="16" t="s">
        <v>41</v>
      </c>
      <c r="G2" s="16" t="s">
        <v>42</v>
      </c>
      <c r="H2" s="16" t="s">
        <v>43</v>
      </c>
      <c r="I2" s="16" t="s">
        <v>44</v>
      </c>
      <c r="J2" s="18" t="s">
        <v>45</v>
      </c>
      <c r="K2" s="16" t="s">
        <v>46</v>
      </c>
      <c r="L2" s="16" t="s">
        <v>47</v>
      </c>
      <c r="M2" s="19" t="s">
        <v>48</v>
      </c>
    </row>
    <row r="3" spans="1:18">
      <c r="A3" s="102" t="s">
        <v>49</v>
      </c>
      <c r="B3" s="77">
        <f>SUM(B6,B9,B12,B15,B18,B21,B24,B27,B30,B33)</f>
        <v>140</v>
      </c>
      <c r="C3" s="77">
        <f>SUM(C6,C9,C12,C15,C18,C21,C24,C27,C30,C33)</f>
        <v>3303</v>
      </c>
      <c r="D3" s="77">
        <f>SUM(D6,D9,D12,D15,D18,D21,D24,D27,D30,D33)</f>
        <v>1</v>
      </c>
      <c r="E3" s="77">
        <f>SUM(E6,E9,E12,E15,E18,E21,E24,E27,E30,E33)</f>
        <v>6</v>
      </c>
      <c r="F3" s="20" t="s">
        <v>50</v>
      </c>
      <c r="G3" s="77">
        <f t="shared" ref="G3:M5" si="0">SUM(G6,G9,G12,G15,G18,G21,G24,G27,G30,G33)</f>
        <v>7328</v>
      </c>
      <c r="H3" s="77">
        <f t="shared" si="0"/>
        <v>19</v>
      </c>
      <c r="I3" s="77">
        <f t="shared" si="0"/>
        <v>21</v>
      </c>
      <c r="J3" s="77">
        <f t="shared" si="0"/>
        <v>1</v>
      </c>
      <c r="K3" s="77">
        <f t="shared" si="0"/>
        <v>11</v>
      </c>
      <c r="L3" s="77">
        <f t="shared" si="0"/>
        <v>5</v>
      </c>
      <c r="M3" s="77">
        <f t="shared" si="0"/>
        <v>0</v>
      </c>
      <c r="N3" s="75" t="s">
        <v>51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52</v>
      </c>
      <c r="G4" s="77">
        <f t="shared" si="0"/>
        <v>4059</v>
      </c>
      <c r="H4" s="77">
        <f t="shared" si="0"/>
        <v>10</v>
      </c>
      <c r="I4" s="77">
        <f t="shared" si="0"/>
        <v>8</v>
      </c>
      <c r="J4" s="77">
        <f t="shared" si="0"/>
        <v>1</v>
      </c>
      <c r="K4" s="77">
        <f t="shared" si="0"/>
        <v>9</v>
      </c>
      <c r="L4" s="78"/>
      <c r="M4" s="80"/>
      <c r="N4" s="56" t="s">
        <v>53</v>
      </c>
      <c r="O4" s="53">
        <f>L3/G3</f>
        <v>6.8231441048034931E-4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54</v>
      </c>
      <c r="G5" s="77">
        <f t="shared" si="0"/>
        <v>3269</v>
      </c>
      <c r="H5" s="77">
        <f t="shared" si="0"/>
        <v>9</v>
      </c>
      <c r="I5" s="77">
        <f t="shared" si="0"/>
        <v>13</v>
      </c>
      <c r="J5" s="77">
        <f t="shared" si="0"/>
        <v>0</v>
      </c>
      <c r="K5" s="77">
        <f t="shared" si="0"/>
        <v>2</v>
      </c>
      <c r="L5" s="79"/>
      <c r="M5" s="81"/>
      <c r="N5" s="76" t="s">
        <v>55</v>
      </c>
      <c r="O5" s="50"/>
      <c r="P5" s="50"/>
      <c r="Q5" s="51"/>
      <c r="R5" s="51"/>
    </row>
    <row r="6" spans="1:18">
      <c r="A6" s="88" t="s">
        <v>56</v>
      </c>
      <c r="B6" s="22">
        <v>10</v>
      </c>
      <c r="C6" s="22">
        <v>162</v>
      </c>
      <c r="D6" s="22">
        <v>0</v>
      </c>
      <c r="E6" s="22">
        <v>1</v>
      </c>
      <c r="F6" s="23" t="s">
        <v>57</v>
      </c>
      <c r="G6" s="23">
        <v>384</v>
      </c>
      <c r="H6" s="23">
        <v>0</v>
      </c>
      <c r="I6" s="23">
        <v>3</v>
      </c>
      <c r="J6" s="23">
        <v>0</v>
      </c>
      <c r="K6" s="23">
        <v>1</v>
      </c>
      <c r="L6" s="23">
        <v>0</v>
      </c>
      <c r="M6" s="24">
        <v>0</v>
      </c>
      <c r="N6" s="52" t="s">
        <v>58</v>
      </c>
      <c r="O6" s="53">
        <f>M3/G3</f>
        <v>0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52</v>
      </c>
      <c r="G7" s="2">
        <v>217</v>
      </c>
      <c r="H7" s="2">
        <v>0</v>
      </c>
      <c r="I7" s="2">
        <v>1</v>
      </c>
      <c r="J7" s="2">
        <v>0</v>
      </c>
      <c r="K7" s="2">
        <v>1</v>
      </c>
      <c r="L7" s="2"/>
      <c r="M7" s="9"/>
      <c r="N7" s="52" t="s">
        <v>59</v>
      </c>
      <c r="O7" s="53">
        <f>J3/G3</f>
        <v>1.3646288209606986E-4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54</v>
      </c>
      <c r="G8" s="25">
        <v>167</v>
      </c>
      <c r="H8" s="25">
        <v>0</v>
      </c>
      <c r="I8" s="25">
        <v>2</v>
      </c>
      <c r="J8" s="25">
        <v>0</v>
      </c>
      <c r="K8" s="25">
        <v>0</v>
      </c>
      <c r="L8" s="25"/>
      <c r="M8" s="26"/>
      <c r="N8" s="52" t="s">
        <v>60</v>
      </c>
      <c r="O8" s="53">
        <f>K3/G3</f>
        <v>1.5010917030567686E-3</v>
      </c>
      <c r="P8" s="54"/>
      <c r="Q8" s="54"/>
      <c r="R8" s="55"/>
    </row>
    <row r="9" spans="1:18">
      <c r="A9" s="91" t="s">
        <v>61</v>
      </c>
      <c r="B9" s="27">
        <v>21</v>
      </c>
      <c r="C9" s="27">
        <v>543</v>
      </c>
      <c r="D9" s="27">
        <v>1</v>
      </c>
      <c r="E9" s="27">
        <v>2</v>
      </c>
      <c r="F9" s="28" t="s">
        <v>57</v>
      </c>
      <c r="G9" s="28">
        <v>1195</v>
      </c>
      <c r="H9" s="28">
        <v>1</v>
      </c>
      <c r="I9" s="28">
        <v>2</v>
      </c>
      <c r="J9" s="28">
        <v>1</v>
      </c>
      <c r="K9" s="28">
        <v>1</v>
      </c>
      <c r="L9" s="28">
        <v>1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52</v>
      </c>
      <c r="G10" s="3">
        <v>684</v>
      </c>
      <c r="H10" s="3">
        <v>1</v>
      </c>
      <c r="I10" s="3">
        <v>0</v>
      </c>
      <c r="J10" s="3">
        <v>1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54</v>
      </c>
      <c r="G11" s="30">
        <v>511</v>
      </c>
      <c r="H11" s="30">
        <v>0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4" t="s">
        <v>62</v>
      </c>
      <c r="B12" s="32">
        <v>13</v>
      </c>
      <c r="C12" s="32">
        <v>198</v>
      </c>
      <c r="D12" s="32">
        <v>0</v>
      </c>
      <c r="E12" s="32">
        <v>1</v>
      </c>
      <c r="F12" s="33" t="s">
        <v>57</v>
      </c>
      <c r="G12" s="33">
        <v>407</v>
      </c>
      <c r="H12" s="33">
        <v>2</v>
      </c>
      <c r="I12" s="33">
        <v>4</v>
      </c>
      <c r="J12" s="33">
        <v>0</v>
      </c>
      <c r="K12" s="33">
        <v>1</v>
      </c>
      <c r="L12" s="33">
        <v>1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52</v>
      </c>
      <c r="G13" s="4">
        <v>229</v>
      </c>
      <c r="H13" s="4">
        <v>0</v>
      </c>
      <c r="I13" s="4">
        <v>3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54</v>
      </c>
      <c r="G14" s="35">
        <v>178</v>
      </c>
      <c r="H14" s="35">
        <v>2</v>
      </c>
      <c r="I14" s="35">
        <v>1</v>
      </c>
      <c r="J14" s="35">
        <v>0</v>
      </c>
      <c r="K14" s="35">
        <v>1</v>
      </c>
      <c r="L14" s="35"/>
      <c r="M14" s="36"/>
    </row>
    <row r="15" spans="1:18">
      <c r="A15" s="97" t="s">
        <v>63</v>
      </c>
      <c r="B15" s="37">
        <v>13</v>
      </c>
      <c r="C15" s="37">
        <v>200</v>
      </c>
      <c r="D15" s="37">
        <v>0</v>
      </c>
      <c r="E15" s="37">
        <v>0</v>
      </c>
      <c r="F15" s="38" t="s">
        <v>57</v>
      </c>
      <c r="G15" s="38">
        <v>391</v>
      </c>
      <c r="H15" s="38">
        <v>1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52</v>
      </c>
      <c r="G16" s="5">
        <v>207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54</v>
      </c>
      <c r="G17" s="40">
        <v>184</v>
      </c>
      <c r="H17" s="40">
        <v>1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64</v>
      </c>
      <c r="B18" s="42">
        <v>15</v>
      </c>
      <c r="C18" s="42">
        <v>405</v>
      </c>
      <c r="D18" s="42">
        <v>0</v>
      </c>
      <c r="E18" s="42">
        <v>0</v>
      </c>
      <c r="F18" s="43" t="s">
        <v>57</v>
      </c>
      <c r="G18" s="43">
        <v>645</v>
      </c>
      <c r="H18" s="43">
        <v>4</v>
      </c>
      <c r="I18" s="43">
        <v>3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52</v>
      </c>
      <c r="G19" s="6">
        <v>364</v>
      </c>
      <c r="H19" s="6">
        <v>3</v>
      </c>
      <c r="I19" s="6">
        <v>1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54</v>
      </c>
      <c r="G20" s="45">
        <v>281</v>
      </c>
      <c r="H20" s="45">
        <v>1</v>
      </c>
      <c r="I20" s="45">
        <v>2</v>
      </c>
      <c r="J20" s="45">
        <v>0</v>
      </c>
      <c r="K20" s="45">
        <v>0</v>
      </c>
      <c r="L20" s="45"/>
      <c r="M20" s="46"/>
    </row>
    <row r="21" spans="1:13">
      <c r="A21" s="85" t="s">
        <v>65</v>
      </c>
      <c r="B21" s="47">
        <v>15</v>
      </c>
      <c r="C21" s="47">
        <v>380</v>
      </c>
      <c r="D21" s="47">
        <v>0</v>
      </c>
      <c r="E21" s="47">
        <v>1</v>
      </c>
      <c r="F21" s="47" t="s">
        <v>57</v>
      </c>
      <c r="G21" s="47">
        <v>1056</v>
      </c>
      <c r="H21" s="47">
        <v>3</v>
      </c>
      <c r="I21" s="47">
        <v>0</v>
      </c>
      <c r="J21" s="47">
        <v>0</v>
      </c>
      <c r="K21" s="47">
        <v>4</v>
      </c>
      <c r="L21" s="47">
        <v>2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52</v>
      </c>
      <c r="G22" s="7">
        <v>564</v>
      </c>
      <c r="H22" s="7">
        <v>0</v>
      </c>
      <c r="I22" s="7">
        <v>0</v>
      </c>
      <c r="J22" s="7">
        <v>0</v>
      </c>
      <c r="K22" s="7">
        <v>3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54</v>
      </c>
      <c r="G23" s="8">
        <v>492</v>
      </c>
      <c r="H23" s="8">
        <v>3</v>
      </c>
      <c r="I23" s="8">
        <v>0</v>
      </c>
      <c r="J23" s="8">
        <v>0</v>
      </c>
      <c r="K23" s="8">
        <v>1</v>
      </c>
      <c r="L23" s="8"/>
      <c r="M23" s="49"/>
    </row>
    <row r="24" spans="1:13">
      <c r="A24" s="88" t="s">
        <v>66</v>
      </c>
      <c r="B24" s="23">
        <v>12</v>
      </c>
      <c r="C24" s="23">
        <v>382</v>
      </c>
      <c r="D24" s="23">
        <v>0</v>
      </c>
      <c r="E24" s="23">
        <v>0</v>
      </c>
      <c r="F24" s="23" t="s">
        <v>57</v>
      </c>
      <c r="G24" s="23">
        <v>901</v>
      </c>
      <c r="H24" s="23">
        <v>6</v>
      </c>
      <c r="I24" s="23">
        <v>4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52</v>
      </c>
      <c r="G25" s="2">
        <v>495</v>
      </c>
      <c r="H25" s="2">
        <v>4</v>
      </c>
      <c r="I25" s="2">
        <v>0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54</v>
      </c>
      <c r="G26" s="25">
        <v>406</v>
      </c>
      <c r="H26" s="25">
        <v>2</v>
      </c>
      <c r="I26" s="25">
        <v>4</v>
      </c>
      <c r="J26" s="25">
        <v>0</v>
      </c>
      <c r="K26" s="25">
        <v>0</v>
      </c>
      <c r="L26" s="25"/>
      <c r="M26" s="26"/>
    </row>
    <row r="27" spans="1:13">
      <c r="A27" s="91" t="s">
        <v>67</v>
      </c>
      <c r="B27" s="28">
        <v>12</v>
      </c>
      <c r="C27" s="28">
        <v>204</v>
      </c>
      <c r="D27" s="28">
        <v>0</v>
      </c>
      <c r="E27" s="28">
        <v>0</v>
      </c>
      <c r="F27" s="28" t="s">
        <v>57</v>
      </c>
      <c r="G27" s="28">
        <v>417</v>
      </c>
      <c r="H27" s="28">
        <v>1</v>
      </c>
      <c r="I27" s="28">
        <v>1</v>
      </c>
      <c r="J27" s="28">
        <v>0</v>
      </c>
      <c r="K27" s="28">
        <v>2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52</v>
      </c>
      <c r="G28" s="3">
        <v>243</v>
      </c>
      <c r="H28" s="3">
        <v>1</v>
      </c>
      <c r="I28" s="3">
        <v>0</v>
      </c>
      <c r="J28" s="3">
        <v>0</v>
      </c>
      <c r="K28" s="3">
        <v>2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54</v>
      </c>
      <c r="G29" s="30">
        <v>174</v>
      </c>
      <c r="H29" s="30">
        <v>0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4" t="s">
        <v>68</v>
      </c>
      <c r="B30" s="33">
        <v>15</v>
      </c>
      <c r="C30" s="33">
        <v>277</v>
      </c>
      <c r="D30" s="33">
        <v>0</v>
      </c>
      <c r="E30" s="33">
        <v>1</v>
      </c>
      <c r="F30" s="33" t="s">
        <v>57</v>
      </c>
      <c r="G30" s="33">
        <v>581</v>
      </c>
      <c r="H30" s="33">
        <v>1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52</v>
      </c>
      <c r="G31" s="4">
        <v>336</v>
      </c>
      <c r="H31" s="4">
        <v>1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54</v>
      </c>
      <c r="G32" s="35">
        <v>245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69</v>
      </c>
      <c r="B33" s="38">
        <v>14</v>
      </c>
      <c r="C33" s="38">
        <v>552</v>
      </c>
      <c r="D33" s="38">
        <v>0</v>
      </c>
      <c r="E33" s="38">
        <v>0</v>
      </c>
      <c r="F33" s="38" t="s">
        <v>57</v>
      </c>
      <c r="G33" s="38">
        <v>1351</v>
      </c>
      <c r="H33" s="38">
        <v>0</v>
      </c>
      <c r="I33" s="72">
        <v>4</v>
      </c>
      <c r="J33" s="72">
        <v>0</v>
      </c>
      <c r="K33" s="72">
        <v>0</v>
      </c>
      <c r="L33" s="63">
        <v>1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52</v>
      </c>
      <c r="G34" s="5">
        <v>720</v>
      </c>
      <c r="H34" s="5">
        <v>0</v>
      </c>
      <c r="I34" s="73">
        <v>3</v>
      </c>
      <c r="J34" s="73">
        <v>0</v>
      </c>
      <c r="K34" s="73">
        <v>0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54</v>
      </c>
      <c r="G35" s="40">
        <v>631</v>
      </c>
      <c r="H35" s="40">
        <v>0</v>
      </c>
      <c r="I35" s="74">
        <v>1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283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284</v>
      </c>
      <c r="B2" s="16" t="s">
        <v>285</v>
      </c>
      <c r="C2" s="16" t="s">
        <v>286</v>
      </c>
      <c r="D2" s="17" t="s">
        <v>287</v>
      </c>
      <c r="E2" s="17" t="s">
        <v>288</v>
      </c>
      <c r="F2" s="16" t="s">
        <v>289</v>
      </c>
      <c r="G2" s="16" t="s">
        <v>290</v>
      </c>
      <c r="H2" s="16" t="s">
        <v>291</v>
      </c>
      <c r="I2" s="16" t="s">
        <v>292</v>
      </c>
      <c r="J2" s="18" t="s">
        <v>293</v>
      </c>
      <c r="K2" s="16" t="s">
        <v>294</v>
      </c>
      <c r="L2" s="16" t="s">
        <v>295</v>
      </c>
      <c r="M2" s="19" t="s">
        <v>296</v>
      </c>
    </row>
    <row r="3" spans="1:18">
      <c r="A3" s="102" t="s">
        <v>297</v>
      </c>
      <c r="B3" s="77">
        <f>SUM(B6,B9,B12,B15,B18,B21,B24,B27,B30,B33)</f>
        <v>140</v>
      </c>
      <c r="C3" s="77">
        <f>SUM(C6,C9,C12,C15,C18,C21,C24,C27,C30,C33)</f>
        <v>3277</v>
      </c>
      <c r="D3" s="77">
        <f>SUM(D6,D9,D12,D15,D18,D21,D24,D27,D30,D33)</f>
        <v>0</v>
      </c>
      <c r="E3" s="77">
        <f>SUM(E6,E9,E12,E15,E18,E21,E24,E27,E30,E33)</f>
        <v>6</v>
      </c>
      <c r="F3" s="20" t="s">
        <v>298</v>
      </c>
      <c r="G3" s="77">
        <f t="shared" ref="G3:M5" si="0">SUM(G6,G9,G12,G15,G18,G21,G24,G27,G30,G33)</f>
        <v>7265</v>
      </c>
      <c r="H3" s="77">
        <f t="shared" si="0"/>
        <v>17</v>
      </c>
      <c r="I3" s="77">
        <f t="shared" si="0"/>
        <v>10</v>
      </c>
      <c r="J3" s="77">
        <f t="shared" si="0"/>
        <v>4</v>
      </c>
      <c r="K3" s="77">
        <f t="shared" si="0"/>
        <v>10</v>
      </c>
      <c r="L3" s="77">
        <f t="shared" si="0"/>
        <v>1</v>
      </c>
      <c r="M3" s="77">
        <f t="shared" si="0"/>
        <v>2</v>
      </c>
      <c r="N3" s="75" t="s">
        <v>299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300</v>
      </c>
      <c r="G4" s="77">
        <f t="shared" si="0"/>
        <v>4019</v>
      </c>
      <c r="H4" s="77">
        <f t="shared" si="0"/>
        <v>11</v>
      </c>
      <c r="I4" s="77">
        <f t="shared" si="0"/>
        <v>4</v>
      </c>
      <c r="J4" s="77">
        <f t="shared" si="0"/>
        <v>2</v>
      </c>
      <c r="K4" s="77">
        <f t="shared" si="0"/>
        <v>9</v>
      </c>
      <c r="L4" s="78"/>
      <c r="M4" s="80"/>
      <c r="N4" s="56" t="s">
        <v>301</v>
      </c>
      <c r="O4" s="53">
        <f>L3/G3</f>
        <v>1.3764624913971095E-4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302</v>
      </c>
      <c r="G5" s="77">
        <f t="shared" si="0"/>
        <v>3246</v>
      </c>
      <c r="H5" s="77">
        <f t="shared" si="0"/>
        <v>6</v>
      </c>
      <c r="I5" s="77">
        <f t="shared" si="0"/>
        <v>6</v>
      </c>
      <c r="J5" s="77">
        <f t="shared" si="0"/>
        <v>2</v>
      </c>
      <c r="K5" s="77">
        <f t="shared" si="0"/>
        <v>1</v>
      </c>
      <c r="L5" s="79"/>
      <c r="M5" s="81"/>
      <c r="N5" s="76" t="s">
        <v>303</v>
      </c>
      <c r="O5" s="50"/>
      <c r="P5" s="50"/>
      <c r="Q5" s="51"/>
      <c r="R5" s="51"/>
    </row>
    <row r="6" spans="1:18">
      <c r="A6" s="88" t="s">
        <v>304</v>
      </c>
      <c r="B6" s="22">
        <v>10</v>
      </c>
      <c r="C6" s="22">
        <v>161</v>
      </c>
      <c r="D6" s="22">
        <v>0</v>
      </c>
      <c r="E6" s="22">
        <v>1</v>
      </c>
      <c r="F6" s="23" t="s">
        <v>298</v>
      </c>
      <c r="G6" s="23">
        <v>387</v>
      </c>
      <c r="H6" s="23">
        <v>0</v>
      </c>
      <c r="I6" s="23">
        <v>0</v>
      </c>
      <c r="J6" s="23">
        <v>1</v>
      </c>
      <c r="K6" s="23">
        <v>0</v>
      </c>
      <c r="L6" s="23">
        <v>0</v>
      </c>
      <c r="M6" s="24">
        <v>0</v>
      </c>
      <c r="N6" s="52" t="s">
        <v>305</v>
      </c>
      <c r="O6" s="53">
        <f>M3/G3</f>
        <v>2.7529249827942191E-4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300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306</v>
      </c>
      <c r="O7" s="53">
        <f>J3/G3</f>
        <v>5.5058499655884381E-4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302</v>
      </c>
      <c r="G8" s="25">
        <v>171</v>
      </c>
      <c r="H8" s="25">
        <v>0</v>
      </c>
      <c r="I8" s="25">
        <v>0</v>
      </c>
      <c r="J8" s="25">
        <v>1</v>
      </c>
      <c r="K8" s="25">
        <v>0</v>
      </c>
      <c r="L8" s="25"/>
      <c r="M8" s="26"/>
      <c r="N8" s="52" t="s">
        <v>307</v>
      </c>
      <c r="O8" s="53">
        <f>K3/G3</f>
        <v>1.3764624913971094E-3</v>
      </c>
      <c r="P8" s="54"/>
      <c r="Q8" s="54"/>
      <c r="R8" s="55"/>
    </row>
    <row r="9" spans="1:18">
      <c r="A9" s="91" t="s">
        <v>308</v>
      </c>
      <c r="B9" s="27">
        <v>21</v>
      </c>
      <c r="C9" s="27">
        <v>535</v>
      </c>
      <c r="D9" s="27">
        <v>0</v>
      </c>
      <c r="E9" s="27">
        <v>2</v>
      </c>
      <c r="F9" s="28" t="s">
        <v>298</v>
      </c>
      <c r="G9" s="28">
        <v>1168</v>
      </c>
      <c r="H9" s="28">
        <v>0</v>
      </c>
      <c r="I9" s="28">
        <v>2</v>
      </c>
      <c r="J9" s="28">
        <v>0</v>
      </c>
      <c r="K9" s="28">
        <v>2</v>
      </c>
      <c r="L9" s="28">
        <v>0</v>
      </c>
      <c r="M9" s="29">
        <v>1</v>
      </c>
    </row>
    <row r="10" spans="1:18">
      <c r="A10" s="92"/>
      <c r="B10" s="3"/>
      <c r="C10" s="3"/>
      <c r="D10" s="3">
        <v>0</v>
      </c>
      <c r="E10" s="3">
        <v>1</v>
      </c>
      <c r="F10" s="3" t="s">
        <v>300</v>
      </c>
      <c r="G10" s="3">
        <v>670</v>
      </c>
      <c r="H10" s="3">
        <v>0</v>
      </c>
      <c r="I10" s="3">
        <v>0</v>
      </c>
      <c r="J10" s="3">
        <v>0</v>
      </c>
      <c r="K10" s="3">
        <v>2</v>
      </c>
      <c r="L10" s="3"/>
      <c r="M10" s="10"/>
    </row>
    <row r="11" spans="1:18">
      <c r="A11" s="93"/>
      <c r="B11" s="30"/>
      <c r="C11" s="30"/>
      <c r="D11" s="30">
        <v>0</v>
      </c>
      <c r="E11" s="30">
        <v>1</v>
      </c>
      <c r="F11" s="30" t="s">
        <v>302</v>
      </c>
      <c r="G11" s="30">
        <v>498</v>
      </c>
      <c r="H11" s="30">
        <v>0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4" t="s">
        <v>309</v>
      </c>
      <c r="B12" s="32">
        <v>13</v>
      </c>
      <c r="C12" s="32">
        <v>195</v>
      </c>
      <c r="D12" s="32">
        <v>0</v>
      </c>
      <c r="E12" s="32">
        <v>1</v>
      </c>
      <c r="F12" s="33" t="s">
        <v>298</v>
      </c>
      <c r="G12" s="33">
        <v>396</v>
      </c>
      <c r="H12" s="33">
        <v>0</v>
      </c>
      <c r="I12" s="33">
        <v>1</v>
      </c>
      <c r="J12" s="33">
        <v>1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300</v>
      </c>
      <c r="G13" s="4">
        <v>220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302</v>
      </c>
      <c r="G14" s="35">
        <v>176</v>
      </c>
      <c r="H14" s="35">
        <v>0</v>
      </c>
      <c r="I14" s="35">
        <v>0</v>
      </c>
      <c r="J14" s="35">
        <v>1</v>
      </c>
      <c r="K14" s="35">
        <v>0</v>
      </c>
      <c r="L14" s="35"/>
      <c r="M14" s="36"/>
    </row>
    <row r="15" spans="1:18">
      <c r="A15" s="97" t="s">
        <v>310</v>
      </c>
      <c r="B15" s="37">
        <v>13</v>
      </c>
      <c r="C15" s="37">
        <v>198</v>
      </c>
      <c r="D15" s="37">
        <v>0</v>
      </c>
      <c r="E15" s="37">
        <v>0</v>
      </c>
      <c r="F15" s="38" t="s">
        <v>298</v>
      </c>
      <c r="G15" s="38">
        <v>393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300</v>
      </c>
      <c r="G16" s="5">
        <v>206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302</v>
      </c>
      <c r="G17" s="40">
        <v>187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311</v>
      </c>
      <c r="B18" s="42">
        <v>15</v>
      </c>
      <c r="C18" s="42">
        <v>408</v>
      </c>
      <c r="D18" s="42">
        <v>0</v>
      </c>
      <c r="E18" s="42">
        <v>0</v>
      </c>
      <c r="F18" s="43" t="s">
        <v>298</v>
      </c>
      <c r="G18" s="43">
        <v>649</v>
      </c>
      <c r="H18" s="43">
        <v>6</v>
      </c>
      <c r="I18" s="43">
        <v>2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300</v>
      </c>
      <c r="G19" s="6">
        <v>358</v>
      </c>
      <c r="H19" s="6">
        <v>4</v>
      </c>
      <c r="I19" s="6">
        <v>2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302</v>
      </c>
      <c r="G20" s="45">
        <v>291</v>
      </c>
      <c r="H20" s="45">
        <v>2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312</v>
      </c>
      <c r="B21" s="47">
        <v>15</v>
      </c>
      <c r="C21" s="47">
        <v>380</v>
      </c>
      <c r="D21" s="47">
        <v>0</v>
      </c>
      <c r="E21" s="47">
        <v>1</v>
      </c>
      <c r="F21" s="47" t="s">
        <v>298</v>
      </c>
      <c r="G21" s="47">
        <v>1049</v>
      </c>
      <c r="H21" s="47">
        <v>0</v>
      </c>
      <c r="I21" s="47">
        <v>0</v>
      </c>
      <c r="J21" s="47">
        <v>0</v>
      </c>
      <c r="K21" s="47">
        <v>1</v>
      </c>
      <c r="L21" s="47">
        <v>1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300</v>
      </c>
      <c r="G22" s="7">
        <v>561</v>
      </c>
      <c r="H22" s="7">
        <v>0</v>
      </c>
      <c r="I22" s="7">
        <v>0</v>
      </c>
      <c r="J22" s="7">
        <v>0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302</v>
      </c>
      <c r="G23" s="8">
        <v>488</v>
      </c>
      <c r="H23" s="8">
        <v>0</v>
      </c>
      <c r="I23" s="8">
        <v>0</v>
      </c>
      <c r="J23" s="8">
        <v>0</v>
      </c>
      <c r="K23" s="8">
        <v>0</v>
      </c>
      <c r="L23" s="8"/>
      <c r="M23" s="49"/>
    </row>
    <row r="24" spans="1:13">
      <c r="A24" s="88" t="s">
        <v>313</v>
      </c>
      <c r="B24" s="23">
        <v>12</v>
      </c>
      <c r="C24" s="23">
        <v>376</v>
      </c>
      <c r="D24" s="23">
        <v>0</v>
      </c>
      <c r="E24" s="23">
        <v>0</v>
      </c>
      <c r="F24" s="23" t="s">
        <v>298</v>
      </c>
      <c r="G24" s="23">
        <v>894</v>
      </c>
      <c r="H24" s="23">
        <v>3</v>
      </c>
      <c r="I24" s="23">
        <v>3</v>
      </c>
      <c r="J24" s="23">
        <v>0</v>
      </c>
      <c r="K24" s="23">
        <v>4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300</v>
      </c>
      <c r="G25" s="2">
        <v>496</v>
      </c>
      <c r="H25" s="2">
        <v>2</v>
      </c>
      <c r="I25" s="2">
        <v>1</v>
      </c>
      <c r="J25" s="2">
        <v>0</v>
      </c>
      <c r="K25" s="2">
        <v>4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302</v>
      </c>
      <c r="G26" s="25">
        <v>398</v>
      </c>
      <c r="H26" s="25">
        <v>1</v>
      </c>
      <c r="I26" s="25">
        <v>2</v>
      </c>
      <c r="J26" s="25">
        <v>0</v>
      </c>
      <c r="K26" s="25">
        <v>0</v>
      </c>
      <c r="L26" s="25"/>
      <c r="M26" s="26"/>
    </row>
    <row r="27" spans="1:13">
      <c r="A27" s="91" t="s">
        <v>314</v>
      </c>
      <c r="B27" s="28">
        <v>12</v>
      </c>
      <c r="C27" s="28">
        <v>205</v>
      </c>
      <c r="D27" s="28">
        <v>0</v>
      </c>
      <c r="E27" s="28">
        <v>0</v>
      </c>
      <c r="F27" s="28" t="s">
        <v>298</v>
      </c>
      <c r="G27" s="28">
        <v>420</v>
      </c>
      <c r="H27" s="28">
        <v>3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300</v>
      </c>
      <c r="G28" s="3">
        <v>246</v>
      </c>
      <c r="H28" s="3">
        <v>2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302</v>
      </c>
      <c r="G29" s="30">
        <v>174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315</v>
      </c>
      <c r="B30" s="33">
        <v>15</v>
      </c>
      <c r="C30" s="33">
        <v>272</v>
      </c>
      <c r="D30" s="33">
        <v>0</v>
      </c>
      <c r="E30" s="33">
        <v>1</v>
      </c>
      <c r="F30" s="33" t="s">
        <v>298</v>
      </c>
      <c r="G30" s="33">
        <v>579</v>
      </c>
      <c r="H30" s="33">
        <v>4</v>
      </c>
      <c r="I30" s="69">
        <v>0</v>
      </c>
      <c r="J30" s="69">
        <v>1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300</v>
      </c>
      <c r="G31" s="4">
        <v>338</v>
      </c>
      <c r="H31" s="4">
        <v>3</v>
      </c>
      <c r="I31" s="70">
        <v>0</v>
      </c>
      <c r="J31" s="70">
        <v>1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302</v>
      </c>
      <c r="G32" s="35">
        <v>241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316</v>
      </c>
      <c r="B33" s="38">
        <v>14</v>
      </c>
      <c r="C33" s="38">
        <v>547</v>
      </c>
      <c r="D33" s="38">
        <v>0</v>
      </c>
      <c r="E33" s="38">
        <v>0</v>
      </c>
      <c r="F33" s="38" t="s">
        <v>298</v>
      </c>
      <c r="G33" s="38">
        <v>1330</v>
      </c>
      <c r="H33" s="38">
        <v>1</v>
      </c>
      <c r="I33" s="72">
        <v>2</v>
      </c>
      <c r="J33" s="72">
        <v>1</v>
      </c>
      <c r="K33" s="72">
        <v>2</v>
      </c>
      <c r="L33" s="63">
        <v>0</v>
      </c>
      <c r="M33" s="64">
        <v>1</v>
      </c>
    </row>
    <row r="34" spans="1:13">
      <c r="A34" s="98"/>
      <c r="B34" s="5"/>
      <c r="C34" s="5"/>
      <c r="D34" s="5">
        <v>0</v>
      </c>
      <c r="E34" s="5">
        <v>0</v>
      </c>
      <c r="F34" s="5" t="s">
        <v>300</v>
      </c>
      <c r="G34" s="5">
        <v>708</v>
      </c>
      <c r="H34" s="5">
        <v>0</v>
      </c>
      <c r="I34" s="73">
        <v>0</v>
      </c>
      <c r="J34" s="73">
        <v>1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302</v>
      </c>
      <c r="G35" s="40">
        <v>622</v>
      </c>
      <c r="H35" s="40">
        <v>1</v>
      </c>
      <c r="I35" s="74">
        <v>2</v>
      </c>
      <c r="J35" s="74">
        <v>0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O20" sqref="O20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317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318</v>
      </c>
      <c r="B2" s="16" t="s">
        <v>319</v>
      </c>
      <c r="C2" s="16" t="s">
        <v>320</v>
      </c>
      <c r="D2" s="17" t="s">
        <v>321</v>
      </c>
      <c r="E2" s="17" t="s">
        <v>322</v>
      </c>
      <c r="F2" s="16" t="s">
        <v>323</v>
      </c>
      <c r="G2" s="16" t="s">
        <v>324</v>
      </c>
      <c r="H2" s="16" t="s">
        <v>325</v>
      </c>
      <c r="I2" s="16" t="s">
        <v>326</v>
      </c>
      <c r="J2" s="18" t="s">
        <v>327</v>
      </c>
      <c r="K2" s="16" t="s">
        <v>328</v>
      </c>
      <c r="L2" s="16" t="s">
        <v>329</v>
      </c>
      <c r="M2" s="19" t="s">
        <v>330</v>
      </c>
    </row>
    <row r="3" spans="1:18">
      <c r="A3" s="102" t="s">
        <v>331</v>
      </c>
      <c r="B3" s="77">
        <f>SUM(B6,B9,B12,B15,B18,B21,B24,B27,B30,B33)</f>
        <v>140</v>
      </c>
      <c r="C3" s="77">
        <f>SUM(C6,C9,C12,C15,C18,C21,C24,C27,C30,C33)</f>
        <v>3274</v>
      </c>
      <c r="D3" s="77">
        <f>SUM(D6,D9,D12,D15,D18,D21,D24,D27,D30,D33)</f>
        <v>0</v>
      </c>
      <c r="E3" s="77">
        <f>SUM(E6,E9,E12,E15,E18,E21,E24,E27,E30,E33)</f>
        <v>6</v>
      </c>
      <c r="F3" s="20" t="s">
        <v>332</v>
      </c>
      <c r="G3" s="77">
        <f t="shared" ref="G3:M5" si="0">SUM(G6,G9,G12,G15,G18,G21,G24,G27,G30,G33)</f>
        <v>7260</v>
      </c>
      <c r="H3" s="77">
        <f t="shared" si="0"/>
        <v>16</v>
      </c>
      <c r="I3" s="77">
        <f t="shared" si="0"/>
        <v>17</v>
      </c>
      <c r="J3" s="77">
        <f t="shared" si="0"/>
        <v>3</v>
      </c>
      <c r="K3" s="77">
        <f t="shared" si="0"/>
        <v>7</v>
      </c>
      <c r="L3" s="77">
        <f t="shared" si="0"/>
        <v>2</v>
      </c>
      <c r="M3" s="77">
        <f t="shared" si="0"/>
        <v>1</v>
      </c>
      <c r="N3" s="75" t="s">
        <v>333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300</v>
      </c>
      <c r="G4" s="77">
        <f t="shared" si="0"/>
        <v>4012</v>
      </c>
      <c r="H4" s="77">
        <f t="shared" si="0"/>
        <v>6</v>
      </c>
      <c r="I4" s="77">
        <f t="shared" si="0"/>
        <v>10</v>
      </c>
      <c r="J4" s="77">
        <f t="shared" si="0"/>
        <v>1</v>
      </c>
      <c r="K4" s="77">
        <f t="shared" si="0"/>
        <v>4</v>
      </c>
      <c r="L4" s="78"/>
      <c r="M4" s="80"/>
      <c r="N4" s="56" t="s">
        <v>301</v>
      </c>
      <c r="O4" s="53">
        <f>L3/G3</f>
        <v>2.7548209366391182E-4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302</v>
      </c>
      <c r="G5" s="77">
        <f t="shared" si="0"/>
        <v>3248</v>
      </c>
      <c r="H5" s="77">
        <f t="shared" si="0"/>
        <v>10</v>
      </c>
      <c r="I5" s="77">
        <f t="shared" si="0"/>
        <v>7</v>
      </c>
      <c r="J5" s="77">
        <f t="shared" si="0"/>
        <v>2</v>
      </c>
      <c r="K5" s="77">
        <f t="shared" si="0"/>
        <v>3</v>
      </c>
      <c r="L5" s="79"/>
      <c r="M5" s="81"/>
      <c r="N5" s="76" t="s">
        <v>334</v>
      </c>
      <c r="O5" s="50"/>
      <c r="P5" s="50"/>
      <c r="Q5" s="51"/>
      <c r="R5" s="51"/>
    </row>
    <row r="6" spans="1:18">
      <c r="A6" s="88" t="s">
        <v>304</v>
      </c>
      <c r="B6" s="22">
        <v>10</v>
      </c>
      <c r="C6" s="22">
        <v>161</v>
      </c>
      <c r="D6" s="22">
        <v>0</v>
      </c>
      <c r="E6" s="22">
        <v>1</v>
      </c>
      <c r="F6" s="23" t="s">
        <v>298</v>
      </c>
      <c r="G6" s="23">
        <v>388</v>
      </c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305</v>
      </c>
      <c r="O6" s="53">
        <f>M3/G3</f>
        <v>1.3774104683195591E-4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300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306</v>
      </c>
      <c r="O7" s="53">
        <f>J3/G3</f>
        <v>4.1322314049586776E-4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302</v>
      </c>
      <c r="G8" s="25">
        <v>172</v>
      </c>
      <c r="H8" s="25">
        <v>1</v>
      </c>
      <c r="I8" s="25">
        <v>0</v>
      </c>
      <c r="J8" s="25">
        <v>0</v>
      </c>
      <c r="K8" s="25">
        <v>0</v>
      </c>
      <c r="L8" s="25"/>
      <c r="M8" s="26"/>
      <c r="N8" s="52" t="s">
        <v>307</v>
      </c>
      <c r="O8" s="53">
        <f>K3/G3</f>
        <v>9.6418732782369151E-4</v>
      </c>
      <c r="P8" s="54"/>
      <c r="Q8" s="54"/>
      <c r="R8" s="55"/>
    </row>
    <row r="9" spans="1:18">
      <c r="A9" s="91" t="s">
        <v>308</v>
      </c>
      <c r="B9" s="27">
        <v>21</v>
      </c>
      <c r="C9" s="27">
        <v>534</v>
      </c>
      <c r="D9" s="27">
        <v>0</v>
      </c>
      <c r="E9" s="27">
        <v>2</v>
      </c>
      <c r="F9" s="28" t="s">
        <v>298</v>
      </c>
      <c r="G9" s="28">
        <v>1164</v>
      </c>
      <c r="H9" s="28">
        <v>1</v>
      </c>
      <c r="I9" s="28">
        <v>3</v>
      </c>
      <c r="J9" s="28">
        <v>0</v>
      </c>
      <c r="K9" s="28">
        <v>2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300</v>
      </c>
      <c r="G10" s="3">
        <v>668</v>
      </c>
      <c r="H10" s="3">
        <v>1</v>
      </c>
      <c r="I10" s="3">
        <v>2</v>
      </c>
      <c r="J10" s="3">
        <v>0</v>
      </c>
      <c r="K10" s="3">
        <v>1</v>
      </c>
      <c r="L10" s="3"/>
      <c r="M10" s="10"/>
    </row>
    <row r="11" spans="1:18">
      <c r="A11" s="93"/>
      <c r="B11" s="30"/>
      <c r="C11" s="30"/>
      <c r="D11" s="30">
        <v>0</v>
      </c>
      <c r="E11" s="30">
        <v>1</v>
      </c>
      <c r="F11" s="30" t="s">
        <v>302</v>
      </c>
      <c r="G11" s="30">
        <v>496</v>
      </c>
      <c r="H11" s="30">
        <v>0</v>
      </c>
      <c r="I11" s="30">
        <v>1</v>
      </c>
      <c r="J11" s="30">
        <v>0</v>
      </c>
      <c r="K11" s="30">
        <v>1</v>
      </c>
      <c r="L11" s="30"/>
      <c r="M11" s="31"/>
    </row>
    <row r="12" spans="1:18">
      <c r="A12" s="94" t="s">
        <v>309</v>
      </c>
      <c r="B12" s="32">
        <v>13</v>
      </c>
      <c r="C12" s="32">
        <v>195</v>
      </c>
      <c r="D12" s="32">
        <v>0</v>
      </c>
      <c r="E12" s="32">
        <v>1</v>
      </c>
      <c r="F12" s="33" t="s">
        <v>298</v>
      </c>
      <c r="G12" s="33">
        <v>399</v>
      </c>
      <c r="H12" s="33">
        <v>2</v>
      </c>
      <c r="I12" s="33">
        <v>0</v>
      </c>
      <c r="J12" s="33">
        <v>1</v>
      </c>
      <c r="K12" s="33">
        <v>1</v>
      </c>
      <c r="L12" s="33">
        <v>1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300</v>
      </c>
      <c r="G13" s="4">
        <v>222</v>
      </c>
      <c r="H13" s="4">
        <v>0</v>
      </c>
      <c r="I13" s="4">
        <v>0</v>
      </c>
      <c r="J13" s="4">
        <v>1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302</v>
      </c>
      <c r="G14" s="35">
        <v>177</v>
      </c>
      <c r="H14" s="35">
        <v>2</v>
      </c>
      <c r="I14" s="35">
        <v>0</v>
      </c>
      <c r="J14" s="35">
        <v>0</v>
      </c>
      <c r="K14" s="35">
        <v>1</v>
      </c>
      <c r="L14" s="35"/>
      <c r="M14" s="36"/>
    </row>
    <row r="15" spans="1:18">
      <c r="A15" s="97" t="s">
        <v>310</v>
      </c>
      <c r="B15" s="37">
        <v>13</v>
      </c>
      <c r="C15" s="37">
        <v>197</v>
      </c>
      <c r="D15" s="37">
        <v>0</v>
      </c>
      <c r="E15" s="37">
        <v>0</v>
      </c>
      <c r="F15" s="38" t="s">
        <v>298</v>
      </c>
      <c r="G15" s="38">
        <v>387</v>
      </c>
      <c r="H15" s="38">
        <v>0</v>
      </c>
      <c r="I15" s="38">
        <v>2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300</v>
      </c>
      <c r="G16" s="5">
        <v>204</v>
      </c>
      <c r="H16" s="5">
        <v>0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302</v>
      </c>
      <c r="G17" s="40">
        <v>183</v>
      </c>
      <c r="H17" s="40">
        <v>0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82" t="s">
        <v>311</v>
      </c>
      <c r="B18" s="42">
        <v>15</v>
      </c>
      <c r="C18" s="42">
        <v>406</v>
      </c>
      <c r="D18" s="42">
        <v>0</v>
      </c>
      <c r="E18" s="42">
        <v>0</v>
      </c>
      <c r="F18" s="43" t="s">
        <v>298</v>
      </c>
      <c r="G18" s="43">
        <v>648</v>
      </c>
      <c r="H18" s="43">
        <v>0</v>
      </c>
      <c r="I18" s="43">
        <v>0</v>
      </c>
      <c r="J18" s="43">
        <v>1</v>
      </c>
      <c r="K18" s="43">
        <v>2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300</v>
      </c>
      <c r="G19" s="6">
        <v>356</v>
      </c>
      <c r="H19" s="6">
        <v>0</v>
      </c>
      <c r="I19" s="6">
        <v>0</v>
      </c>
      <c r="J19" s="6">
        <v>0</v>
      </c>
      <c r="K19" s="6">
        <v>2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302</v>
      </c>
      <c r="G20" s="45">
        <v>292</v>
      </c>
      <c r="H20" s="45">
        <v>0</v>
      </c>
      <c r="I20" s="45">
        <v>0</v>
      </c>
      <c r="J20" s="45">
        <v>1</v>
      </c>
      <c r="K20" s="45">
        <v>0</v>
      </c>
      <c r="L20" s="45"/>
      <c r="M20" s="46"/>
    </row>
    <row r="21" spans="1:13">
      <c r="A21" s="85" t="s">
        <v>312</v>
      </c>
      <c r="B21" s="47">
        <v>15</v>
      </c>
      <c r="C21" s="47">
        <v>381</v>
      </c>
      <c r="D21" s="47">
        <v>0</v>
      </c>
      <c r="E21" s="47">
        <v>1</v>
      </c>
      <c r="F21" s="47" t="s">
        <v>298</v>
      </c>
      <c r="G21" s="47">
        <v>1051</v>
      </c>
      <c r="H21" s="47">
        <v>4</v>
      </c>
      <c r="I21" s="47">
        <v>2</v>
      </c>
      <c r="J21" s="47">
        <v>0</v>
      </c>
      <c r="K21" s="47">
        <v>0</v>
      </c>
      <c r="L21" s="47">
        <v>0</v>
      </c>
      <c r="M21" s="48">
        <v>1</v>
      </c>
    </row>
    <row r="22" spans="1:13">
      <c r="A22" s="86"/>
      <c r="B22" s="7"/>
      <c r="C22" s="7"/>
      <c r="D22" s="7">
        <v>0</v>
      </c>
      <c r="E22" s="7">
        <v>0</v>
      </c>
      <c r="F22" s="7" t="s">
        <v>300</v>
      </c>
      <c r="G22" s="7">
        <v>562</v>
      </c>
      <c r="H22" s="7">
        <v>2</v>
      </c>
      <c r="I22" s="7">
        <v>1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302</v>
      </c>
      <c r="G23" s="8">
        <v>489</v>
      </c>
      <c r="H23" s="8">
        <v>2</v>
      </c>
      <c r="I23" s="8">
        <v>1</v>
      </c>
      <c r="J23" s="8">
        <v>0</v>
      </c>
      <c r="K23" s="8">
        <v>0</v>
      </c>
      <c r="L23" s="8"/>
      <c r="M23" s="49"/>
    </row>
    <row r="24" spans="1:13">
      <c r="A24" s="88" t="s">
        <v>313</v>
      </c>
      <c r="B24" s="23">
        <v>12</v>
      </c>
      <c r="C24" s="23">
        <v>375</v>
      </c>
      <c r="D24" s="23">
        <v>0</v>
      </c>
      <c r="E24" s="23">
        <v>0</v>
      </c>
      <c r="F24" s="23" t="s">
        <v>298</v>
      </c>
      <c r="G24" s="23">
        <v>888</v>
      </c>
      <c r="H24" s="23">
        <v>3</v>
      </c>
      <c r="I24" s="23">
        <v>6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300</v>
      </c>
      <c r="G25" s="2">
        <v>492</v>
      </c>
      <c r="H25" s="2">
        <v>2</v>
      </c>
      <c r="I25" s="2">
        <v>4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302</v>
      </c>
      <c r="G26" s="25">
        <v>396</v>
      </c>
      <c r="H26" s="25">
        <v>1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1" t="s">
        <v>314</v>
      </c>
      <c r="B27" s="28">
        <v>12</v>
      </c>
      <c r="C27" s="28">
        <v>205</v>
      </c>
      <c r="D27" s="28">
        <v>0</v>
      </c>
      <c r="E27" s="28">
        <v>0</v>
      </c>
      <c r="F27" s="28" t="s">
        <v>298</v>
      </c>
      <c r="G27" s="28">
        <v>423</v>
      </c>
      <c r="H27" s="28">
        <v>3</v>
      </c>
      <c r="I27" s="28">
        <v>0</v>
      </c>
      <c r="J27" s="28">
        <v>0</v>
      </c>
      <c r="K27" s="28">
        <v>0</v>
      </c>
      <c r="L27" s="28">
        <v>1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300</v>
      </c>
      <c r="G28" s="3">
        <v>246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302</v>
      </c>
      <c r="G29" s="30">
        <v>177</v>
      </c>
      <c r="H29" s="30">
        <v>3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315</v>
      </c>
      <c r="B30" s="33">
        <v>15</v>
      </c>
      <c r="C30" s="33">
        <v>272</v>
      </c>
      <c r="D30" s="33">
        <v>0</v>
      </c>
      <c r="E30" s="33">
        <v>1</v>
      </c>
      <c r="F30" s="33" t="s">
        <v>298</v>
      </c>
      <c r="G30" s="33">
        <v>578</v>
      </c>
      <c r="H30" s="33">
        <v>0</v>
      </c>
      <c r="I30" s="69">
        <v>1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300</v>
      </c>
      <c r="G31" s="4">
        <v>337</v>
      </c>
      <c r="H31" s="4">
        <v>0</v>
      </c>
      <c r="I31" s="70">
        <v>1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302</v>
      </c>
      <c r="G32" s="35">
        <v>241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316</v>
      </c>
      <c r="B33" s="38">
        <v>14</v>
      </c>
      <c r="C33" s="38">
        <v>548</v>
      </c>
      <c r="D33" s="38">
        <v>0</v>
      </c>
      <c r="E33" s="38">
        <v>0</v>
      </c>
      <c r="F33" s="38" t="s">
        <v>298</v>
      </c>
      <c r="G33" s="38">
        <v>1334</v>
      </c>
      <c r="H33" s="38">
        <v>2</v>
      </c>
      <c r="I33" s="72">
        <v>3</v>
      </c>
      <c r="J33" s="72">
        <v>1</v>
      </c>
      <c r="K33" s="72">
        <v>0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300</v>
      </c>
      <c r="G34" s="5">
        <v>709</v>
      </c>
      <c r="H34" s="5">
        <v>1</v>
      </c>
      <c r="I34" s="73">
        <v>1</v>
      </c>
      <c r="J34" s="73">
        <v>0</v>
      </c>
      <c r="K34" s="73">
        <v>0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302</v>
      </c>
      <c r="G35" s="40">
        <v>625</v>
      </c>
      <c r="H35" s="40">
        <v>1</v>
      </c>
      <c r="I35" s="74">
        <v>2</v>
      </c>
      <c r="J35" s="74">
        <v>1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Q18" sqref="Q18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102" t="s">
        <v>1</v>
      </c>
      <c r="B3" s="77">
        <f>SUM(B6,B9,B12,B15,B18,B21,B24,B27,B30,B33)</f>
        <v>140</v>
      </c>
      <c r="C3" s="77">
        <f>SUM(C6,C9,C12,C15,C18,C21,C24,C27,C30,C33)</f>
        <v>3270</v>
      </c>
      <c r="D3" s="77">
        <f>SUM(D6,D9,D12,D15,D18,D21,D24,D27,D30,D33)</f>
        <v>0</v>
      </c>
      <c r="E3" s="77">
        <f>SUM(E6,E9,E12,E15,E18,E21,E24,E27,E30,E33)</f>
        <v>7</v>
      </c>
      <c r="F3" s="20" t="s">
        <v>7</v>
      </c>
      <c r="G3" s="77">
        <f t="shared" ref="G3:M3" si="0">SUM(G6,G9,G12,G15,G18,G21,G24,G27,G30,G33)</f>
        <v>7245</v>
      </c>
      <c r="H3" s="77">
        <f t="shared" si="0"/>
        <v>14</v>
      </c>
      <c r="I3" s="77">
        <f t="shared" si="0"/>
        <v>13</v>
      </c>
      <c r="J3" s="77">
        <f t="shared" si="0"/>
        <v>0</v>
      </c>
      <c r="K3" s="77">
        <f t="shared" si="0"/>
        <v>16</v>
      </c>
      <c r="L3" s="77">
        <f t="shared" si="0"/>
        <v>3</v>
      </c>
      <c r="M3" s="77">
        <f t="shared" si="0"/>
        <v>1</v>
      </c>
      <c r="N3" s="75" t="s">
        <v>34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</v>
      </c>
      <c r="G4" s="77">
        <f t="shared" ref="G4:K5" si="1">SUM(G7,G10,G13,G16,G19,G22,G25,G28,G31,G34)</f>
        <v>4003</v>
      </c>
      <c r="H4" s="77">
        <f t="shared" si="1"/>
        <v>6</v>
      </c>
      <c r="I4" s="77">
        <f t="shared" si="1"/>
        <v>5</v>
      </c>
      <c r="J4" s="77">
        <f t="shared" si="1"/>
        <v>0</v>
      </c>
      <c r="K4" s="77">
        <f t="shared" si="1"/>
        <v>10</v>
      </c>
      <c r="L4" s="78"/>
      <c r="M4" s="80"/>
      <c r="N4" s="56" t="s">
        <v>27</v>
      </c>
      <c r="O4" s="53">
        <f>L3/G3</f>
        <v>4.1407867494824016E-4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6</v>
      </c>
      <c r="F5" s="21" t="s">
        <v>9</v>
      </c>
      <c r="G5" s="77">
        <f t="shared" si="1"/>
        <v>3242</v>
      </c>
      <c r="H5" s="77">
        <f t="shared" si="1"/>
        <v>8</v>
      </c>
      <c r="I5" s="77">
        <f t="shared" si="1"/>
        <v>8</v>
      </c>
      <c r="J5" s="77">
        <f t="shared" si="1"/>
        <v>0</v>
      </c>
      <c r="K5" s="77">
        <f t="shared" si="1"/>
        <v>6</v>
      </c>
      <c r="L5" s="79"/>
      <c r="M5" s="81"/>
      <c r="N5" s="76" t="s">
        <v>32</v>
      </c>
      <c r="O5" s="50"/>
      <c r="P5" s="50"/>
      <c r="Q5" s="51"/>
      <c r="R5" s="51"/>
    </row>
    <row r="6" spans="1:18">
      <c r="A6" s="88" t="s">
        <v>19</v>
      </c>
      <c r="B6" s="22">
        <v>10</v>
      </c>
      <c r="C6" s="22">
        <v>161</v>
      </c>
      <c r="D6" s="22">
        <v>0</v>
      </c>
      <c r="E6" s="22">
        <v>1</v>
      </c>
      <c r="F6" s="23" t="s">
        <v>7</v>
      </c>
      <c r="G6" s="23">
        <v>387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52" t="s">
        <v>28</v>
      </c>
      <c r="O6" s="53">
        <f>M3/G3</f>
        <v>1.3802622498274673E-4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31</v>
      </c>
      <c r="G7" s="2">
        <v>215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29</v>
      </c>
      <c r="O7" s="53">
        <f>J3/G3</f>
        <v>0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9</v>
      </c>
      <c r="G8" s="25">
        <v>172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30</v>
      </c>
      <c r="O8" s="53">
        <f>K3/G3</f>
        <v>2.2084195997239477E-3</v>
      </c>
      <c r="P8" s="54"/>
      <c r="Q8" s="54"/>
      <c r="R8" s="55"/>
    </row>
    <row r="9" spans="1:18">
      <c r="A9" s="91" t="s">
        <v>24</v>
      </c>
      <c r="B9" s="27">
        <v>21</v>
      </c>
      <c r="C9" s="27">
        <v>535</v>
      </c>
      <c r="D9" s="27">
        <v>0</v>
      </c>
      <c r="E9" s="27">
        <v>2</v>
      </c>
      <c r="F9" s="28" t="s">
        <v>7</v>
      </c>
      <c r="G9" s="28">
        <v>1163</v>
      </c>
      <c r="H9" s="28">
        <v>1</v>
      </c>
      <c r="I9" s="28">
        <v>0</v>
      </c>
      <c r="J9" s="28">
        <v>0</v>
      </c>
      <c r="K9" s="28">
        <v>1</v>
      </c>
      <c r="L9" s="28">
        <v>1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8</v>
      </c>
      <c r="G10" s="3">
        <v>667</v>
      </c>
      <c r="H10" s="3">
        <v>1</v>
      </c>
      <c r="I10" s="3">
        <v>0</v>
      </c>
      <c r="J10" s="3">
        <v>0</v>
      </c>
      <c r="K10" s="3">
        <v>1</v>
      </c>
      <c r="L10" s="3"/>
      <c r="M10" s="10"/>
    </row>
    <row r="11" spans="1:18">
      <c r="A11" s="93"/>
      <c r="B11" s="30"/>
      <c r="C11" s="30"/>
      <c r="D11" s="30">
        <v>0</v>
      </c>
      <c r="E11" s="30">
        <v>1</v>
      </c>
      <c r="F11" s="30" t="s">
        <v>9</v>
      </c>
      <c r="G11" s="30">
        <v>496</v>
      </c>
      <c r="H11" s="30">
        <v>0</v>
      </c>
      <c r="I11" s="30">
        <v>0</v>
      </c>
      <c r="J11" s="30">
        <v>0</v>
      </c>
      <c r="K11" s="30">
        <v>0</v>
      </c>
      <c r="L11" s="30"/>
      <c r="M11" s="31"/>
    </row>
    <row r="12" spans="1:18">
      <c r="A12" s="94" t="s">
        <v>17</v>
      </c>
      <c r="B12" s="32">
        <v>13</v>
      </c>
      <c r="C12" s="32">
        <v>195</v>
      </c>
      <c r="D12" s="32">
        <v>0</v>
      </c>
      <c r="E12" s="32">
        <v>1</v>
      </c>
      <c r="F12" s="33" t="s">
        <v>7</v>
      </c>
      <c r="G12" s="33">
        <v>398</v>
      </c>
      <c r="H12" s="33">
        <v>1</v>
      </c>
      <c r="I12" s="33">
        <v>2</v>
      </c>
      <c r="J12" s="33">
        <v>0</v>
      </c>
      <c r="K12" s="33">
        <v>0</v>
      </c>
      <c r="L12" s="33">
        <v>0</v>
      </c>
      <c r="M12" s="34">
        <v>1</v>
      </c>
    </row>
    <row r="13" spans="1:18">
      <c r="A13" s="95"/>
      <c r="B13" s="4"/>
      <c r="C13" s="4"/>
      <c r="D13" s="4">
        <v>0</v>
      </c>
      <c r="E13" s="4">
        <v>0</v>
      </c>
      <c r="F13" s="4" t="s">
        <v>8</v>
      </c>
      <c r="G13" s="4">
        <v>222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9</v>
      </c>
      <c r="G14" s="35">
        <v>176</v>
      </c>
      <c r="H14" s="35">
        <v>1</v>
      </c>
      <c r="I14" s="35">
        <v>2</v>
      </c>
      <c r="J14" s="35">
        <v>0</v>
      </c>
      <c r="K14" s="35">
        <v>0</v>
      </c>
      <c r="L14" s="35"/>
      <c r="M14" s="36"/>
    </row>
    <row r="15" spans="1:18">
      <c r="A15" s="97" t="s">
        <v>26</v>
      </c>
      <c r="B15" s="37">
        <v>13</v>
      </c>
      <c r="C15" s="37">
        <v>195</v>
      </c>
      <c r="D15" s="37">
        <v>0</v>
      </c>
      <c r="E15" s="37">
        <v>0</v>
      </c>
      <c r="F15" s="38" t="s">
        <v>7</v>
      </c>
      <c r="G15" s="38">
        <v>385</v>
      </c>
      <c r="H15" s="38">
        <v>0</v>
      </c>
      <c r="I15" s="38">
        <v>1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</v>
      </c>
      <c r="G16" s="5">
        <v>202</v>
      </c>
      <c r="H16" s="5">
        <v>0</v>
      </c>
      <c r="I16" s="5">
        <v>1</v>
      </c>
      <c r="J16" s="5">
        <v>0</v>
      </c>
      <c r="K16" s="5">
        <v>1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9</v>
      </c>
      <c r="G17" s="40">
        <v>183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21</v>
      </c>
      <c r="B18" s="42">
        <v>15</v>
      </c>
      <c r="C18" s="42">
        <v>403</v>
      </c>
      <c r="D18" s="42">
        <v>0</v>
      </c>
      <c r="E18" s="42">
        <v>0</v>
      </c>
      <c r="F18" s="43" t="s">
        <v>7</v>
      </c>
      <c r="G18" s="43">
        <v>647</v>
      </c>
      <c r="H18" s="43">
        <v>6</v>
      </c>
      <c r="I18" s="43">
        <v>1</v>
      </c>
      <c r="J18" s="43">
        <v>0</v>
      </c>
      <c r="K18" s="43">
        <v>6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</v>
      </c>
      <c r="G19" s="6">
        <v>353</v>
      </c>
      <c r="H19" s="6">
        <v>3</v>
      </c>
      <c r="I19" s="6">
        <v>1</v>
      </c>
      <c r="J19" s="6">
        <v>0</v>
      </c>
      <c r="K19" s="6">
        <v>5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9</v>
      </c>
      <c r="G20" s="45">
        <v>294</v>
      </c>
      <c r="H20" s="45">
        <v>3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85" t="s">
        <v>22</v>
      </c>
      <c r="B21" s="47">
        <v>15</v>
      </c>
      <c r="C21" s="47">
        <v>383</v>
      </c>
      <c r="D21" s="47">
        <v>0</v>
      </c>
      <c r="E21" s="47">
        <v>1</v>
      </c>
      <c r="F21" s="47" t="s">
        <v>7</v>
      </c>
      <c r="G21" s="47">
        <v>1052</v>
      </c>
      <c r="H21" s="47">
        <v>3</v>
      </c>
      <c r="I21" s="47">
        <v>2</v>
      </c>
      <c r="J21" s="47">
        <v>0</v>
      </c>
      <c r="K21" s="47">
        <v>2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</v>
      </c>
      <c r="G22" s="7">
        <v>564</v>
      </c>
      <c r="H22" s="7">
        <v>2</v>
      </c>
      <c r="I22" s="7">
        <v>1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9</v>
      </c>
      <c r="G23" s="8">
        <v>488</v>
      </c>
      <c r="H23" s="8">
        <v>1</v>
      </c>
      <c r="I23" s="8">
        <v>1</v>
      </c>
      <c r="J23" s="8">
        <v>0</v>
      </c>
      <c r="K23" s="8">
        <v>2</v>
      </c>
      <c r="L23" s="8"/>
      <c r="M23" s="49"/>
    </row>
    <row r="24" spans="1:13">
      <c r="A24" s="88" t="s">
        <v>23</v>
      </c>
      <c r="B24" s="23">
        <v>12</v>
      </c>
      <c r="C24" s="23">
        <v>375</v>
      </c>
      <c r="D24" s="23">
        <v>0</v>
      </c>
      <c r="E24" s="23">
        <v>0</v>
      </c>
      <c r="F24" s="23" t="s">
        <v>7</v>
      </c>
      <c r="G24" s="23">
        <v>887</v>
      </c>
      <c r="H24" s="23">
        <v>1</v>
      </c>
      <c r="I24" s="23">
        <v>1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</v>
      </c>
      <c r="G25" s="2">
        <v>492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9</v>
      </c>
      <c r="G26" s="25">
        <v>395</v>
      </c>
      <c r="H26" s="25">
        <v>1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1" t="s">
        <v>25</v>
      </c>
      <c r="B27" s="28">
        <v>12</v>
      </c>
      <c r="C27" s="28">
        <v>205</v>
      </c>
      <c r="D27" s="28">
        <v>0</v>
      </c>
      <c r="E27" s="28">
        <v>0</v>
      </c>
      <c r="F27" s="28" t="s">
        <v>7</v>
      </c>
      <c r="G27" s="28">
        <v>424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</v>
      </c>
      <c r="G28" s="3">
        <v>246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9</v>
      </c>
      <c r="G29" s="30">
        <v>178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18</v>
      </c>
      <c r="B30" s="33">
        <v>15</v>
      </c>
      <c r="C30" s="33">
        <v>271</v>
      </c>
      <c r="D30" s="33">
        <v>0</v>
      </c>
      <c r="E30" s="33">
        <v>1</v>
      </c>
      <c r="F30" s="33" t="s">
        <v>7</v>
      </c>
      <c r="G30" s="33">
        <v>575</v>
      </c>
      <c r="H30" s="33">
        <v>0</v>
      </c>
      <c r="I30" s="69">
        <v>1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</v>
      </c>
      <c r="G31" s="4">
        <v>335</v>
      </c>
      <c r="H31" s="4">
        <v>0</v>
      </c>
      <c r="I31" s="70">
        <v>1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9</v>
      </c>
      <c r="G32" s="35">
        <v>240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20</v>
      </c>
      <c r="B33" s="38">
        <v>14</v>
      </c>
      <c r="C33" s="38">
        <v>547</v>
      </c>
      <c r="D33" s="38">
        <v>0</v>
      </c>
      <c r="E33" s="38">
        <v>1</v>
      </c>
      <c r="F33" s="38" t="s">
        <v>7</v>
      </c>
      <c r="G33" s="38">
        <v>1327</v>
      </c>
      <c r="H33" s="38">
        <v>1</v>
      </c>
      <c r="I33" s="72">
        <v>4</v>
      </c>
      <c r="J33" s="72">
        <v>0</v>
      </c>
      <c r="K33" s="72">
        <v>4</v>
      </c>
      <c r="L33" s="63">
        <v>2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</v>
      </c>
      <c r="G34" s="5">
        <v>707</v>
      </c>
      <c r="H34" s="5">
        <v>0</v>
      </c>
      <c r="I34" s="73">
        <v>0</v>
      </c>
      <c r="J34" s="73">
        <v>0</v>
      </c>
      <c r="K34" s="73">
        <v>2</v>
      </c>
      <c r="L34" s="65"/>
      <c r="M34" s="66"/>
    </row>
    <row r="35" spans="1:13">
      <c r="A35" s="99"/>
      <c r="B35" s="40"/>
      <c r="C35" s="40"/>
      <c r="D35" s="40">
        <v>0</v>
      </c>
      <c r="E35" s="40">
        <v>1</v>
      </c>
      <c r="F35" s="40" t="s">
        <v>9</v>
      </c>
      <c r="G35" s="40">
        <v>620</v>
      </c>
      <c r="H35" s="40">
        <v>1</v>
      </c>
      <c r="I35" s="74">
        <v>4</v>
      </c>
      <c r="J35" s="74">
        <v>0</v>
      </c>
      <c r="K35" s="74">
        <v>2</v>
      </c>
      <c r="L35" s="67"/>
      <c r="M35" s="68"/>
    </row>
  </sheetData>
  <mergeCells count="12">
    <mergeCell ref="A12:A14"/>
    <mergeCell ref="A15:A17"/>
    <mergeCell ref="A1:M1"/>
    <mergeCell ref="A3:A5"/>
    <mergeCell ref="A6:A8"/>
    <mergeCell ref="A9:A11"/>
    <mergeCell ref="A30:A32"/>
    <mergeCell ref="A33:A35"/>
    <mergeCell ref="A18:A20"/>
    <mergeCell ref="A21:A23"/>
    <mergeCell ref="A24:A26"/>
    <mergeCell ref="A27:A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71</v>
      </c>
      <c r="B2" s="16" t="s">
        <v>72</v>
      </c>
      <c r="C2" s="16" t="s">
        <v>73</v>
      </c>
      <c r="D2" s="17" t="s">
        <v>74</v>
      </c>
      <c r="E2" s="17" t="s">
        <v>75</v>
      </c>
      <c r="F2" s="16" t="s">
        <v>76</v>
      </c>
      <c r="G2" s="16" t="s">
        <v>77</v>
      </c>
      <c r="H2" s="16" t="s">
        <v>78</v>
      </c>
      <c r="I2" s="16" t="s">
        <v>79</v>
      </c>
      <c r="J2" s="18" t="s">
        <v>80</v>
      </c>
      <c r="K2" s="16" t="s">
        <v>81</v>
      </c>
      <c r="L2" s="16" t="s">
        <v>82</v>
      </c>
      <c r="M2" s="19" t="s">
        <v>83</v>
      </c>
    </row>
    <row r="3" spans="1:18">
      <c r="A3" s="102" t="s">
        <v>84</v>
      </c>
      <c r="B3" s="77">
        <f>SUM(B6,B9,B12,B15,B18,B21,B24,B27,B30,B33)</f>
        <v>140</v>
      </c>
      <c r="C3" s="77">
        <f>SUM(C6,C9,C12,C15,C18,C21,C24,C27,C30,C33)</f>
        <v>3301</v>
      </c>
      <c r="D3" s="77">
        <f>SUM(D6,D9,D12,D15,D18,D21,D24,D27,D30,D33)</f>
        <v>1</v>
      </c>
      <c r="E3" s="77">
        <f>SUM(E6,E9,E12,E15,E18,E21,E24,E27,E30,E33)</f>
        <v>6</v>
      </c>
      <c r="F3" s="20" t="s">
        <v>85</v>
      </c>
      <c r="G3" s="77">
        <f t="shared" ref="G3:M5" si="0">SUM(G6,G9,G12,G15,G18,G21,G24,G27,G30,G33)</f>
        <v>7317</v>
      </c>
      <c r="H3" s="77">
        <f t="shared" si="0"/>
        <v>21</v>
      </c>
      <c r="I3" s="77">
        <f t="shared" si="0"/>
        <v>27</v>
      </c>
      <c r="J3" s="77">
        <f t="shared" si="0"/>
        <v>2</v>
      </c>
      <c r="K3" s="77">
        <f t="shared" si="0"/>
        <v>7</v>
      </c>
      <c r="L3" s="77">
        <f t="shared" si="0"/>
        <v>4</v>
      </c>
      <c r="M3" s="77">
        <f t="shared" si="0"/>
        <v>1</v>
      </c>
      <c r="N3" s="75" t="s">
        <v>86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87</v>
      </c>
      <c r="G4" s="77">
        <f t="shared" si="0"/>
        <v>4058</v>
      </c>
      <c r="H4" s="77">
        <f t="shared" si="0"/>
        <v>9</v>
      </c>
      <c r="I4" s="77">
        <f t="shared" si="0"/>
        <v>9</v>
      </c>
      <c r="J4" s="77">
        <f t="shared" si="0"/>
        <v>2</v>
      </c>
      <c r="K4" s="77">
        <f t="shared" si="0"/>
        <v>3</v>
      </c>
      <c r="L4" s="78"/>
      <c r="M4" s="80"/>
      <c r="N4" s="56" t="s">
        <v>88</v>
      </c>
      <c r="O4" s="53">
        <f>L3/G3</f>
        <v>5.4667213338800051E-4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89</v>
      </c>
      <c r="G5" s="77">
        <f t="shared" si="0"/>
        <v>3259</v>
      </c>
      <c r="H5" s="77">
        <f t="shared" si="0"/>
        <v>12</v>
      </c>
      <c r="I5" s="77">
        <f t="shared" si="0"/>
        <v>18</v>
      </c>
      <c r="J5" s="77">
        <f t="shared" si="0"/>
        <v>0</v>
      </c>
      <c r="K5" s="77">
        <f t="shared" si="0"/>
        <v>4</v>
      </c>
      <c r="L5" s="79"/>
      <c r="M5" s="81"/>
      <c r="N5" s="76" t="s">
        <v>90</v>
      </c>
      <c r="O5" s="50"/>
      <c r="P5" s="50"/>
      <c r="Q5" s="51"/>
      <c r="R5" s="51"/>
    </row>
    <row r="6" spans="1:18">
      <c r="A6" s="88" t="s">
        <v>91</v>
      </c>
      <c r="B6" s="22">
        <v>10</v>
      </c>
      <c r="C6" s="22">
        <v>162</v>
      </c>
      <c r="D6" s="22">
        <v>0</v>
      </c>
      <c r="E6" s="22">
        <v>1</v>
      </c>
      <c r="F6" s="23" t="s">
        <v>92</v>
      </c>
      <c r="G6" s="23">
        <v>386</v>
      </c>
      <c r="H6" s="23">
        <v>3</v>
      </c>
      <c r="I6" s="23">
        <v>1</v>
      </c>
      <c r="J6" s="23">
        <v>0</v>
      </c>
      <c r="K6" s="23">
        <v>0</v>
      </c>
      <c r="L6" s="23">
        <v>2</v>
      </c>
      <c r="M6" s="24">
        <v>0</v>
      </c>
      <c r="N6" s="52" t="s">
        <v>93</v>
      </c>
      <c r="O6" s="53">
        <f>M3/G3</f>
        <v>1.3666803334700013E-4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87</v>
      </c>
      <c r="G7" s="2">
        <v>217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94</v>
      </c>
      <c r="O7" s="53">
        <f>J3/G3</f>
        <v>2.7333606669400026E-4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89</v>
      </c>
      <c r="G8" s="25">
        <v>169</v>
      </c>
      <c r="H8" s="25">
        <v>3</v>
      </c>
      <c r="I8" s="25">
        <v>1</v>
      </c>
      <c r="J8" s="25">
        <v>0</v>
      </c>
      <c r="K8" s="25">
        <v>0</v>
      </c>
      <c r="L8" s="25"/>
      <c r="M8" s="26"/>
      <c r="N8" s="52" t="s">
        <v>95</v>
      </c>
      <c r="O8" s="53">
        <f>K3/G3</f>
        <v>9.5667623342900101E-4</v>
      </c>
      <c r="P8" s="54"/>
      <c r="Q8" s="54"/>
      <c r="R8" s="55"/>
    </row>
    <row r="9" spans="1:18">
      <c r="A9" s="91" t="s">
        <v>96</v>
      </c>
      <c r="B9" s="27">
        <v>21</v>
      </c>
      <c r="C9" s="27">
        <v>541</v>
      </c>
      <c r="D9" s="27">
        <v>1</v>
      </c>
      <c r="E9" s="27">
        <v>2</v>
      </c>
      <c r="F9" s="28" t="s">
        <v>92</v>
      </c>
      <c r="G9" s="28">
        <v>1188</v>
      </c>
      <c r="H9" s="28">
        <v>1</v>
      </c>
      <c r="I9" s="28">
        <v>6</v>
      </c>
      <c r="J9" s="28">
        <v>0</v>
      </c>
      <c r="K9" s="28">
        <v>2</v>
      </c>
      <c r="L9" s="28">
        <v>1</v>
      </c>
      <c r="M9" s="29">
        <v>1</v>
      </c>
    </row>
    <row r="10" spans="1:18">
      <c r="A10" s="92"/>
      <c r="B10" s="3"/>
      <c r="C10" s="3"/>
      <c r="D10" s="3">
        <v>0</v>
      </c>
      <c r="E10" s="3">
        <v>1</v>
      </c>
      <c r="F10" s="3" t="s">
        <v>87</v>
      </c>
      <c r="G10" s="3">
        <v>682</v>
      </c>
      <c r="H10" s="3">
        <v>1</v>
      </c>
      <c r="I10" s="3">
        <v>3</v>
      </c>
      <c r="J10" s="3">
        <v>0</v>
      </c>
      <c r="K10" s="3">
        <v>0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89</v>
      </c>
      <c r="G11" s="30">
        <v>506</v>
      </c>
      <c r="H11" s="30">
        <v>0</v>
      </c>
      <c r="I11" s="30">
        <v>3</v>
      </c>
      <c r="J11" s="30">
        <v>0</v>
      </c>
      <c r="K11" s="30">
        <v>2</v>
      </c>
      <c r="L11" s="30"/>
      <c r="M11" s="31"/>
    </row>
    <row r="12" spans="1:18">
      <c r="A12" s="94" t="s">
        <v>97</v>
      </c>
      <c r="B12" s="32">
        <v>13</v>
      </c>
      <c r="C12" s="32">
        <v>198</v>
      </c>
      <c r="D12" s="32">
        <v>0</v>
      </c>
      <c r="E12" s="32">
        <v>1</v>
      </c>
      <c r="F12" s="33" t="s">
        <v>92</v>
      </c>
      <c r="G12" s="33">
        <v>406</v>
      </c>
      <c r="H12" s="33">
        <v>1</v>
      </c>
      <c r="I12" s="33">
        <v>2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87</v>
      </c>
      <c r="G13" s="4">
        <v>230</v>
      </c>
      <c r="H13" s="4">
        <v>1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89</v>
      </c>
      <c r="G14" s="35">
        <v>176</v>
      </c>
      <c r="H14" s="35">
        <v>0</v>
      </c>
      <c r="I14" s="35">
        <v>2</v>
      </c>
      <c r="J14" s="35">
        <v>0</v>
      </c>
      <c r="K14" s="35">
        <v>0</v>
      </c>
      <c r="L14" s="35"/>
      <c r="M14" s="36"/>
    </row>
    <row r="15" spans="1:18">
      <c r="A15" s="97" t="s">
        <v>98</v>
      </c>
      <c r="B15" s="37">
        <v>13</v>
      </c>
      <c r="C15" s="37">
        <v>200</v>
      </c>
      <c r="D15" s="37">
        <v>0</v>
      </c>
      <c r="E15" s="37">
        <v>0</v>
      </c>
      <c r="F15" s="38" t="s">
        <v>92</v>
      </c>
      <c r="G15" s="38">
        <v>391</v>
      </c>
      <c r="H15" s="38">
        <v>1</v>
      </c>
      <c r="I15" s="38">
        <v>1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87</v>
      </c>
      <c r="G16" s="5">
        <v>206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89</v>
      </c>
      <c r="G17" s="40">
        <v>185</v>
      </c>
      <c r="H17" s="40">
        <v>1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82" t="s">
        <v>99</v>
      </c>
      <c r="B18" s="42">
        <v>15</v>
      </c>
      <c r="C18" s="42">
        <v>406</v>
      </c>
      <c r="D18" s="42">
        <v>0</v>
      </c>
      <c r="E18" s="42">
        <v>0</v>
      </c>
      <c r="F18" s="43" t="s">
        <v>92</v>
      </c>
      <c r="G18" s="43">
        <v>647</v>
      </c>
      <c r="H18" s="43">
        <v>3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87</v>
      </c>
      <c r="G19" s="6">
        <v>365</v>
      </c>
      <c r="H19" s="6">
        <v>1</v>
      </c>
      <c r="I19" s="6">
        <v>0</v>
      </c>
      <c r="J19" s="6">
        <v>0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89</v>
      </c>
      <c r="G20" s="45">
        <v>282</v>
      </c>
      <c r="H20" s="45">
        <v>2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100</v>
      </c>
      <c r="B21" s="47">
        <v>15</v>
      </c>
      <c r="C21" s="47">
        <v>381</v>
      </c>
      <c r="D21" s="47">
        <v>0</v>
      </c>
      <c r="E21" s="47">
        <v>1</v>
      </c>
      <c r="F21" s="47" t="s">
        <v>92</v>
      </c>
      <c r="G21" s="47">
        <v>1055</v>
      </c>
      <c r="H21" s="47">
        <v>5</v>
      </c>
      <c r="I21" s="47">
        <v>7</v>
      </c>
      <c r="J21" s="47">
        <v>1</v>
      </c>
      <c r="K21" s="47">
        <v>0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87</v>
      </c>
      <c r="G22" s="7">
        <v>565</v>
      </c>
      <c r="H22" s="7">
        <v>1</v>
      </c>
      <c r="I22" s="7">
        <v>1</v>
      </c>
      <c r="J22" s="7">
        <v>1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89</v>
      </c>
      <c r="G23" s="8">
        <v>490</v>
      </c>
      <c r="H23" s="8">
        <v>4</v>
      </c>
      <c r="I23" s="8">
        <v>6</v>
      </c>
      <c r="J23" s="8">
        <v>0</v>
      </c>
      <c r="K23" s="8">
        <v>0</v>
      </c>
      <c r="L23" s="8"/>
      <c r="M23" s="49"/>
    </row>
    <row r="24" spans="1:13">
      <c r="A24" s="88" t="s">
        <v>101</v>
      </c>
      <c r="B24" s="23">
        <v>12</v>
      </c>
      <c r="C24" s="23">
        <v>381</v>
      </c>
      <c r="D24" s="23">
        <v>0</v>
      </c>
      <c r="E24" s="23">
        <v>0</v>
      </c>
      <c r="F24" s="23" t="s">
        <v>92</v>
      </c>
      <c r="G24" s="23">
        <v>899</v>
      </c>
      <c r="H24" s="23">
        <v>3</v>
      </c>
      <c r="I24" s="23">
        <v>3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87</v>
      </c>
      <c r="G25" s="2">
        <v>495</v>
      </c>
      <c r="H25" s="2">
        <v>2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89</v>
      </c>
      <c r="G26" s="25">
        <v>404</v>
      </c>
      <c r="H26" s="25">
        <v>1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1" t="s">
        <v>102</v>
      </c>
      <c r="B27" s="28">
        <v>12</v>
      </c>
      <c r="C27" s="28">
        <v>204</v>
      </c>
      <c r="D27" s="28">
        <v>0</v>
      </c>
      <c r="E27" s="28">
        <v>0</v>
      </c>
      <c r="F27" s="28" t="s">
        <v>92</v>
      </c>
      <c r="G27" s="28">
        <v>416</v>
      </c>
      <c r="H27" s="28">
        <v>0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87</v>
      </c>
      <c r="G28" s="3">
        <v>242</v>
      </c>
      <c r="H28" s="3">
        <v>0</v>
      </c>
      <c r="I28" s="3">
        <v>1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89</v>
      </c>
      <c r="G29" s="30">
        <v>174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103</v>
      </c>
      <c r="B30" s="33">
        <v>15</v>
      </c>
      <c r="C30" s="33">
        <v>277</v>
      </c>
      <c r="D30" s="33">
        <v>0</v>
      </c>
      <c r="E30" s="33">
        <v>1</v>
      </c>
      <c r="F30" s="33" t="s">
        <v>92</v>
      </c>
      <c r="G30" s="33">
        <v>582</v>
      </c>
      <c r="H30" s="33">
        <v>0</v>
      </c>
      <c r="I30" s="69">
        <v>0</v>
      </c>
      <c r="J30" s="69">
        <v>1</v>
      </c>
      <c r="K30" s="69">
        <v>0</v>
      </c>
      <c r="L30" s="57">
        <v>1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87</v>
      </c>
      <c r="G31" s="4">
        <v>337</v>
      </c>
      <c r="H31" s="4">
        <v>0</v>
      </c>
      <c r="I31" s="70">
        <v>0</v>
      </c>
      <c r="J31" s="70">
        <v>1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89</v>
      </c>
      <c r="G32" s="35">
        <v>245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104</v>
      </c>
      <c r="B33" s="38">
        <v>14</v>
      </c>
      <c r="C33" s="38">
        <v>551</v>
      </c>
      <c r="D33" s="38">
        <v>0</v>
      </c>
      <c r="E33" s="38">
        <v>0</v>
      </c>
      <c r="F33" s="38" t="s">
        <v>92</v>
      </c>
      <c r="G33" s="38">
        <v>1347</v>
      </c>
      <c r="H33" s="38">
        <v>4</v>
      </c>
      <c r="I33" s="72">
        <v>6</v>
      </c>
      <c r="J33" s="72">
        <v>0</v>
      </c>
      <c r="K33" s="72">
        <v>2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87</v>
      </c>
      <c r="G34" s="5">
        <v>719</v>
      </c>
      <c r="H34" s="5">
        <v>3</v>
      </c>
      <c r="I34" s="73">
        <v>3</v>
      </c>
      <c r="J34" s="73">
        <v>0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89</v>
      </c>
      <c r="G35" s="40">
        <v>628</v>
      </c>
      <c r="H35" s="40">
        <v>1</v>
      </c>
      <c r="I35" s="74">
        <v>3</v>
      </c>
      <c r="J35" s="74">
        <v>0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106</v>
      </c>
      <c r="B2" s="16" t="s">
        <v>107</v>
      </c>
      <c r="C2" s="16" t="s">
        <v>108</v>
      </c>
      <c r="D2" s="17" t="s">
        <v>109</v>
      </c>
      <c r="E2" s="17" t="s">
        <v>110</v>
      </c>
      <c r="F2" s="16" t="s">
        <v>111</v>
      </c>
      <c r="G2" s="16" t="s">
        <v>112</v>
      </c>
      <c r="H2" s="16" t="s">
        <v>113</v>
      </c>
      <c r="I2" s="16" t="s">
        <v>114</v>
      </c>
      <c r="J2" s="18" t="s">
        <v>115</v>
      </c>
      <c r="K2" s="16" t="s">
        <v>116</v>
      </c>
      <c r="L2" s="16" t="s">
        <v>117</v>
      </c>
      <c r="M2" s="19" t="s">
        <v>118</v>
      </c>
    </row>
    <row r="3" spans="1:18">
      <c r="A3" s="102" t="s">
        <v>119</v>
      </c>
      <c r="B3" s="77">
        <f>SUM(B6,B9,B12,B15,B18,B21,B24,B27,B30,B33)</f>
        <v>140</v>
      </c>
      <c r="C3" s="77">
        <f>SUM(C6,C9,C12,C15,C18,C21,C24,C27,C30,C33)</f>
        <v>3298</v>
      </c>
      <c r="D3" s="77">
        <f>SUM(D6,D9,D12,D15,D18,D21,D24,D27,D30,D33)</f>
        <v>1</v>
      </c>
      <c r="E3" s="77">
        <f>SUM(E6,E9,E12,E15,E18,E21,E24,E27,E30,E33)</f>
        <v>6</v>
      </c>
      <c r="F3" s="20" t="s">
        <v>120</v>
      </c>
      <c r="G3" s="77">
        <f t="shared" ref="G3:M5" si="0">SUM(G6,G9,G12,G15,G18,G21,G24,G27,G30,G33)</f>
        <v>7294</v>
      </c>
      <c r="H3" s="77">
        <f t="shared" si="0"/>
        <v>17</v>
      </c>
      <c r="I3" s="77">
        <f t="shared" si="0"/>
        <v>28</v>
      </c>
      <c r="J3" s="77">
        <f t="shared" si="0"/>
        <v>0</v>
      </c>
      <c r="K3" s="77">
        <f t="shared" si="0"/>
        <v>12</v>
      </c>
      <c r="L3" s="77">
        <f t="shared" si="0"/>
        <v>4</v>
      </c>
      <c r="M3" s="77">
        <f t="shared" si="0"/>
        <v>2</v>
      </c>
      <c r="N3" s="75" t="s">
        <v>121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122</v>
      </c>
      <c r="G4" s="77">
        <f t="shared" si="0"/>
        <v>4036</v>
      </c>
      <c r="H4" s="77">
        <f t="shared" si="0"/>
        <v>4</v>
      </c>
      <c r="I4" s="77">
        <f t="shared" si="0"/>
        <v>15</v>
      </c>
      <c r="J4" s="77">
        <f t="shared" si="0"/>
        <v>0</v>
      </c>
      <c r="K4" s="77">
        <f t="shared" si="0"/>
        <v>11</v>
      </c>
      <c r="L4" s="78"/>
      <c r="M4" s="80"/>
      <c r="N4" s="56" t="s">
        <v>123</v>
      </c>
      <c r="O4" s="53">
        <f>L3/G3</f>
        <v>5.4839594187003013E-4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124</v>
      </c>
      <c r="G5" s="77">
        <f t="shared" si="0"/>
        <v>3258</v>
      </c>
      <c r="H5" s="77">
        <f t="shared" si="0"/>
        <v>13</v>
      </c>
      <c r="I5" s="77">
        <f t="shared" si="0"/>
        <v>13</v>
      </c>
      <c r="J5" s="77">
        <f t="shared" si="0"/>
        <v>0</v>
      </c>
      <c r="K5" s="77">
        <f t="shared" si="0"/>
        <v>1</v>
      </c>
      <c r="L5" s="79"/>
      <c r="M5" s="81"/>
      <c r="N5" s="76" t="s">
        <v>125</v>
      </c>
      <c r="O5" s="50"/>
      <c r="P5" s="50"/>
      <c r="Q5" s="51"/>
      <c r="R5" s="51"/>
    </row>
    <row r="6" spans="1:18">
      <c r="A6" s="88" t="s">
        <v>126</v>
      </c>
      <c r="B6" s="22">
        <v>10</v>
      </c>
      <c r="C6" s="22">
        <v>161</v>
      </c>
      <c r="D6" s="22">
        <v>0</v>
      </c>
      <c r="E6" s="22">
        <v>1</v>
      </c>
      <c r="F6" s="23" t="s">
        <v>120</v>
      </c>
      <c r="G6" s="23">
        <v>386</v>
      </c>
      <c r="H6" s="23">
        <v>2</v>
      </c>
      <c r="I6" s="23">
        <v>2</v>
      </c>
      <c r="J6" s="23">
        <v>0</v>
      </c>
      <c r="K6" s="23">
        <v>0</v>
      </c>
      <c r="L6" s="23">
        <v>0</v>
      </c>
      <c r="M6" s="24">
        <v>0</v>
      </c>
      <c r="N6" s="52" t="s">
        <v>127</v>
      </c>
      <c r="O6" s="53">
        <f>M3/G3</f>
        <v>2.7419797093501506E-4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122</v>
      </c>
      <c r="G7" s="2">
        <v>216</v>
      </c>
      <c r="H7" s="2">
        <v>0</v>
      </c>
      <c r="I7" s="2">
        <v>1</v>
      </c>
      <c r="J7" s="2">
        <v>0</v>
      </c>
      <c r="K7" s="2">
        <v>0</v>
      </c>
      <c r="L7" s="2"/>
      <c r="M7" s="9"/>
      <c r="N7" s="52" t="s">
        <v>128</v>
      </c>
      <c r="O7" s="53">
        <f>J3/G3</f>
        <v>0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124</v>
      </c>
      <c r="G8" s="25">
        <v>170</v>
      </c>
      <c r="H8" s="25">
        <v>2</v>
      </c>
      <c r="I8" s="25">
        <v>1</v>
      </c>
      <c r="J8" s="25">
        <v>0</v>
      </c>
      <c r="K8" s="25">
        <v>0</v>
      </c>
      <c r="L8" s="25"/>
      <c r="M8" s="26"/>
      <c r="N8" s="52" t="s">
        <v>129</v>
      </c>
      <c r="O8" s="53">
        <f>K3/G3</f>
        <v>1.6451878256100905E-3</v>
      </c>
      <c r="P8" s="54"/>
      <c r="Q8" s="54"/>
      <c r="R8" s="55"/>
    </row>
    <row r="9" spans="1:18">
      <c r="A9" s="91" t="s">
        <v>130</v>
      </c>
      <c r="B9" s="27">
        <v>21</v>
      </c>
      <c r="C9" s="27">
        <v>541</v>
      </c>
      <c r="D9" s="27">
        <v>1</v>
      </c>
      <c r="E9" s="27">
        <v>2</v>
      </c>
      <c r="F9" s="28" t="s">
        <v>120</v>
      </c>
      <c r="G9" s="28">
        <v>1189</v>
      </c>
      <c r="H9" s="28">
        <v>5</v>
      </c>
      <c r="I9" s="28">
        <v>3</v>
      </c>
      <c r="J9" s="28">
        <v>0</v>
      </c>
      <c r="K9" s="28">
        <v>1</v>
      </c>
      <c r="L9" s="28">
        <v>0</v>
      </c>
      <c r="M9" s="29">
        <v>1</v>
      </c>
    </row>
    <row r="10" spans="1:18">
      <c r="A10" s="92"/>
      <c r="B10" s="3"/>
      <c r="C10" s="3"/>
      <c r="D10" s="3">
        <v>0</v>
      </c>
      <c r="E10" s="3">
        <v>1</v>
      </c>
      <c r="F10" s="3" t="s">
        <v>122</v>
      </c>
      <c r="G10" s="3">
        <v>679</v>
      </c>
      <c r="H10" s="3">
        <v>0</v>
      </c>
      <c r="I10" s="3">
        <v>2</v>
      </c>
      <c r="J10" s="3">
        <v>0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124</v>
      </c>
      <c r="G11" s="30">
        <v>510</v>
      </c>
      <c r="H11" s="30">
        <v>5</v>
      </c>
      <c r="I11" s="30">
        <v>1</v>
      </c>
      <c r="J11" s="30">
        <v>0</v>
      </c>
      <c r="K11" s="30">
        <v>0</v>
      </c>
      <c r="L11" s="30"/>
      <c r="M11" s="31"/>
    </row>
    <row r="12" spans="1:18">
      <c r="A12" s="94" t="s">
        <v>131</v>
      </c>
      <c r="B12" s="32">
        <v>13</v>
      </c>
      <c r="C12" s="32">
        <v>198</v>
      </c>
      <c r="D12" s="32">
        <v>0</v>
      </c>
      <c r="E12" s="32">
        <v>1</v>
      </c>
      <c r="F12" s="33" t="s">
        <v>120</v>
      </c>
      <c r="G12" s="33">
        <v>406</v>
      </c>
      <c r="H12" s="33">
        <v>0</v>
      </c>
      <c r="I12" s="33">
        <v>0</v>
      </c>
      <c r="J12" s="33">
        <v>0</v>
      </c>
      <c r="K12" s="33">
        <v>0</v>
      </c>
      <c r="L12" s="33">
        <v>1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122</v>
      </c>
      <c r="G13" s="4">
        <v>230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124</v>
      </c>
      <c r="G14" s="35">
        <v>176</v>
      </c>
      <c r="H14" s="35">
        <v>0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97" t="s">
        <v>132</v>
      </c>
      <c r="B15" s="37">
        <v>13</v>
      </c>
      <c r="C15" s="37">
        <v>200</v>
      </c>
      <c r="D15" s="37">
        <v>0</v>
      </c>
      <c r="E15" s="37">
        <v>0</v>
      </c>
      <c r="F15" s="38" t="s">
        <v>120</v>
      </c>
      <c r="G15" s="38">
        <v>389</v>
      </c>
      <c r="H15" s="38">
        <v>0</v>
      </c>
      <c r="I15" s="38">
        <v>2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122</v>
      </c>
      <c r="G16" s="5">
        <v>205</v>
      </c>
      <c r="H16" s="5">
        <v>0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124</v>
      </c>
      <c r="G17" s="40">
        <v>184</v>
      </c>
      <c r="H17" s="40">
        <v>0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82" t="s">
        <v>133</v>
      </c>
      <c r="B18" s="42">
        <v>15</v>
      </c>
      <c r="C18" s="42">
        <v>406</v>
      </c>
      <c r="D18" s="42">
        <v>0</v>
      </c>
      <c r="E18" s="42">
        <v>0</v>
      </c>
      <c r="F18" s="43" t="s">
        <v>120</v>
      </c>
      <c r="G18" s="43">
        <v>645</v>
      </c>
      <c r="H18" s="43">
        <v>3</v>
      </c>
      <c r="I18" s="43">
        <v>2</v>
      </c>
      <c r="J18" s="43">
        <v>0</v>
      </c>
      <c r="K18" s="43">
        <v>3</v>
      </c>
      <c r="L18" s="43">
        <v>2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122</v>
      </c>
      <c r="G19" s="6">
        <v>361</v>
      </c>
      <c r="H19" s="6">
        <v>1</v>
      </c>
      <c r="I19" s="6">
        <v>2</v>
      </c>
      <c r="J19" s="6">
        <v>0</v>
      </c>
      <c r="K19" s="6">
        <v>3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124</v>
      </c>
      <c r="G20" s="45">
        <v>284</v>
      </c>
      <c r="H20" s="45">
        <v>2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134</v>
      </c>
      <c r="B21" s="47">
        <v>15</v>
      </c>
      <c r="C21" s="47">
        <v>380</v>
      </c>
      <c r="D21" s="47">
        <v>0</v>
      </c>
      <c r="E21" s="47">
        <v>1</v>
      </c>
      <c r="F21" s="47" t="s">
        <v>120</v>
      </c>
      <c r="G21" s="47">
        <v>1050</v>
      </c>
      <c r="H21" s="47">
        <v>1</v>
      </c>
      <c r="I21" s="47">
        <v>5</v>
      </c>
      <c r="J21" s="47">
        <v>0</v>
      </c>
      <c r="K21" s="47">
        <v>1</v>
      </c>
      <c r="L21" s="47">
        <v>0</v>
      </c>
      <c r="M21" s="48">
        <v>1</v>
      </c>
    </row>
    <row r="22" spans="1:13">
      <c r="A22" s="86"/>
      <c r="B22" s="7"/>
      <c r="C22" s="7"/>
      <c r="D22" s="7">
        <v>0</v>
      </c>
      <c r="E22" s="7">
        <v>0</v>
      </c>
      <c r="F22" s="7" t="s">
        <v>122</v>
      </c>
      <c r="G22" s="7">
        <v>561</v>
      </c>
      <c r="H22" s="7">
        <v>0</v>
      </c>
      <c r="I22" s="7">
        <v>3</v>
      </c>
      <c r="J22" s="7">
        <v>0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124</v>
      </c>
      <c r="G23" s="8">
        <v>489</v>
      </c>
      <c r="H23" s="8">
        <v>1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88" t="s">
        <v>135</v>
      </c>
      <c r="B24" s="23">
        <v>12</v>
      </c>
      <c r="C24" s="23">
        <v>381</v>
      </c>
      <c r="D24" s="23">
        <v>0</v>
      </c>
      <c r="E24" s="23">
        <v>0</v>
      </c>
      <c r="F24" s="23" t="s">
        <v>120</v>
      </c>
      <c r="G24" s="23">
        <v>897</v>
      </c>
      <c r="H24" s="23">
        <v>3</v>
      </c>
      <c r="I24" s="23">
        <v>4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122</v>
      </c>
      <c r="G25" s="2">
        <v>496</v>
      </c>
      <c r="H25" s="2">
        <v>3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124</v>
      </c>
      <c r="G26" s="25">
        <v>401</v>
      </c>
      <c r="H26" s="25">
        <v>0</v>
      </c>
      <c r="I26" s="25">
        <v>3</v>
      </c>
      <c r="J26" s="25">
        <v>0</v>
      </c>
      <c r="K26" s="25">
        <v>0</v>
      </c>
      <c r="L26" s="25"/>
      <c r="M26" s="26"/>
    </row>
    <row r="27" spans="1:13">
      <c r="A27" s="91" t="s">
        <v>136</v>
      </c>
      <c r="B27" s="28">
        <v>12</v>
      </c>
      <c r="C27" s="28">
        <v>204</v>
      </c>
      <c r="D27" s="28">
        <v>0</v>
      </c>
      <c r="E27" s="28">
        <v>0</v>
      </c>
      <c r="F27" s="28" t="s">
        <v>120</v>
      </c>
      <c r="G27" s="28">
        <v>416</v>
      </c>
      <c r="H27" s="28">
        <v>1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122</v>
      </c>
      <c r="G28" s="3">
        <v>241</v>
      </c>
      <c r="H28" s="3">
        <v>0</v>
      </c>
      <c r="I28" s="3">
        <v>1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124</v>
      </c>
      <c r="G29" s="30">
        <v>175</v>
      </c>
      <c r="H29" s="30">
        <v>1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137</v>
      </c>
      <c r="B30" s="33">
        <v>15</v>
      </c>
      <c r="C30" s="33">
        <v>277</v>
      </c>
      <c r="D30" s="33">
        <v>0</v>
      </c>
      <c r="E30" s="33">
        <v>1</v>
      </c>
      <c r="F30" s="33" t="s">
        <v>120</v>
      </c>
      <c r="G30" s="33">
        <v>576</v>
      </c>
      <c r="H30" s="33">
        <v>0</v>
      </c>
      <c r="I30" s="69">
        <v>3</v>
      </c>
      <c r="J30" s="69">
        <v>0</v>
      </c>
      <c r="K30" s="69">
        <v>3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122</v>
      </c>
      <c r="G31" s="4">
        <v>334</v>
      </c>
      <c r="H31" s="4">
        <v>0</v>
      </c>
      <c r="I31" s="70">
        <v>1</v>
      </c>
      <c r="J31" s="70">
        <v>0</v>
      </c>
      <c r="K31" s="70">
        <v>2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124</v>
      </c>
      <c r="G32" s="35">
        <v>242</v>
      </c>
      <c r="H32" s="35">
        <v>0</v>
      </c>
      <c r="I32" s="71">
        <v>2</v>
      </c>
      <c r="J32" s="71">
        <v>0</v>
      </c>
      <c r="K32" s="71">
        <v>1</v>
      </c>
      <c r="L32" s="61"/>
      <c r="M32" s="62"/>
    </row>
    <row r="33" spans="1:13">
      <c r="A33" s="97" t="s">
        <v>138</v>
      </c>
      <c r="B33" s="38">
        <v>14</v>
      </c>
      <c r="C33" s="38">
        <v>550</v>
      </c>
      <c r="D33" s="38">
        <v>0</v>
      </c>
      <c r="E33" s="38">
        <v>0</v>
      </c>
      <c r="F33" s="38" t="s">
        <v>120</v>
      </c>
      <c r="G33" s="38">
        <v>1340</v>
      </c>
      <c r="H33" s="38">
        <v>2</v>
      </c>
      <c r="I33" s="72">
        <v>6</v>
      </c>
      <c r="J33" s="72">
        <v>0</v>
      </c>
      <c r="K33" s="72">
        <v>3</v>
      </c>
      <c r="L33" s="63">
        <v>1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122</v>
      </c>
      <c r="G34" s="5">
        <v>713</v>
      </c>
      <c r="H34" s="5">
        <v>0</v>
      </c>
      <c r="I34" s="73">
        <v>3</v>
      </c>
      <c r="J34" s="73">
        <v>0</v>
      </c>
      <c r="K34" s="73">
        <v>3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124</v>
      </c>
      <c r="G35" s="40">
        <v>627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0</v>
      </c>
      <c r="B2" s="16" t="s">
        <v>12</v>
      </c>
      <c r="C2" s="16" t="s">
        <v>2</v>
      </c>
      <c r="D2" s="17" t="s">
        <v>15</v>
      </c>
      <c r="E2" s="17" t="s">
        <v>16</v>
      </c>
      <c r="F2" s="16" t="s">
        <v>3</v>
      </c>
      <c r="G2" s="16" t="s">
        <v>4</v>
      </c>
      <c r="H2" s="16" t="s">
        <v>5</v>
      </c>
      <c r="I2" s="16" t="s">
        <v>6</v>
      </c>
      <c r="J2" s="18" t="s">
        <v>13</v>
      </c>
      <c r="K2" s="16" t="s">
        <v>14</v>
      </c>
      <c r="L2" s="16" t="s">
        <v>10</v>
      </c>
      <c r="M2" s="19" t="s">
        <v>11</v>
      </c>
    </row>
    <row r="3" spans="1:18">
      <c r="A3" s="102" t="s">
        <v>1</v>
      </c>
      <c r="B3" s="77">
        <f>SUM(B6,B9,B12,B15,B18,B21,B24,B27,B30,B33)</f>
        <v>140</v>
      </c>
      <c r="C3" s="77">
        <f>SUM(C6,C9,C12,C15,C18,C21,C24,C27,C30,C33)</f>
        <v>3293</v>
      </c>
      <c r="D3" s="77">
        <f>SUM(D6,D9,D12,D15,D18,D21,D24,D27,D30,D33)</f>
        <v>1</v>
      </c>
      <c r="E3" s="77">
        <f>SUM(E6,E9,E12,E15,E18,E21,E24,E27,E30,E33)</f>
        <v>6</v>
      </c>
      <c r="F3" s="20" t="s">
        <v>7</v>
      </c>
      <c r="G3" s="77">
        <f t="shared" ref="G3:M5" si="0">SUM(G6,G9,G12,G15,G18,G21,G24,G27,G30,G33)</f>
        <v>7286</v>
      </c>
      <c r="H3" s="77">
        <f t="shared" si="0"/>
        <v>12</v>
      </c>
      <c r="I3" s="77">
        <f t="shared" si="0"/>
        <v>14</v>
      </c>
      <c r="J3" s="77">
        <f t="shared" si="0"/>
        <v>4</v>
      </c>
      <c r="K3" s="77">
        <f t="shared" si="0"/>
        <v>10</v>
      </c>
      <c r="L3" s="77">
        <f t="shared" si="0"/>
        <v>1</v>
      </c>
      <c r="M3" s="77">
        <f t="shared" si="0"/>
        <v>1</v>
      </c>
      <c r="N3" s="75" t="s">
        <v>140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141</v>
      </c>
      <c r="G4" s="77">
        <f t="shared" si="0"/>
        <v>4032</v>
      </c>
      <c r="H4" s="77">
        <f t="shared" si="0"/>
        <v>6</v>
      </c>
      <c r="I4" s="77">
        <f t="shared" si="0"/>
        <v>5</v>
      </c>
      <c r="J4" s="77">
        <f t="shared" si="0"/>
        <v>3</v>
      </c>
      <c r="K4" s="77">
        <f t="shared" si="0"/>
        <v>8</v>
      </c>
      <c r="L4" s="78"/>
      <c r="M4" s="80"/>
      <c r="N4" s="56" t="s">
        <v>142</v>
      </c>
      <c r="O4" s="53">
        <f>L3/G3</f>
        <v>1.372495196266813E-4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143</v>
      </c>
      <c r="G5" s="77">
        <f t="shared" si="0"/>
        <v>3254</v>
      </c>
      <c r="H5" s="77">
        <f t="shared" si="0"/>
        <v>6</v>
      </c>
      <c r="I5" s="77">
        <f t="shared" si="0"/>
        <v>9</v>
      </c>
      <c r="J5" s="77">
        <f t="shared" si="0"/>
        <v>1</v>
      </c>
      <c r="K5" s="77">
        <f t="shared" si="0"/>
        <v>2</v>
      </c>
      <c r="L5" s="79"/>
      <c r="M5" s="81"/>
      <c r="N5" s="76" t="s">
        <v>144</v>
      </c>
      <c r="O5" s="50"/>
      <c r="P5" s="50"/>
      <c r="Q5" s="51"/>
      <c r="R5" s="51"/>
    </row>
    <row r="6" spans="1:18">
      <c r="A6" s="88" t="s">
        <v>145</v>
      </c>
      <c r="B6" s="22">
        <v>10</v>
      </c>
      <c r="C6" s="22">
        <v>161</v>
      </c>
      <c r="D6" s="22">
        <v>0</v>
      </c>
      <c r="E6" s="22">
        <v>1</v>
      </c>
      <c r="F6" s="23" t="s">
        <v>146</v>
      </c>
      <c r="G6" s="23">
        <v>385</v>
      </c>
      <c r="H6" s="23">
        <v>0</v>
      </c>
      <c r="I6" s="23">
        <v>1</v>
      </c>
      <c r="J6" s="23">
        <v>0</v>
      </c>
      <c r="K6" s="23">
        <v>0</v>
      </c>
      <c r="L6" s="23">
        <v>0</v>
      </c>
      <c r="M6" s="24">
        <v>0</v>
      </c>
      <c r="N6" s="52" t="s">
        <v>147</v>
      </c>
      <c r="O6" s="53">
        <f>M3/G3</f>
        <v>1.372495196266813E-4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141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149</v>
      </c>
      <c r="O7" s="53">
        <f>J3/G3</f>
        <v>5.4899807850672519E-4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143</v>
      </c>
      <c r="G8" s="25">
        <v>169</v>
      </c>
      <c r="H8" s="25">
        <v>0</v>
      </c>
      <c r="I8" s="25">
        <v>1</v>
      </c>
      <c r="J8" s="25">
        <v>0</v>
      </c>
      <c r="K8" s="25">
        <v>0</v>
      </c>
      <c r="L8" s="25"/>
      <c r="M8" s="26"/>
      <c r="N8" s="52" t="s">
        <v>150</v>
      </c>
      <c r="O8" s="53">
        <f>K3/G3</f>
        <v>1.372495196266813E-3</v>
      </c>
      <c r="P8" s="54"/>
      <c r="Q8" s="54"/>
      <c r="R8" s="55"/>
    </row>
    <row r="9" spans="1:18">
      <c r="A9" s="91" t="s">
        <v>151</v>
      </c>
      <c r="B9" s="27">
        <v>21</v>
      </c>
      <c r="C9" s="27">
        <v>541</v>
      </c>
      <c r="D9" s="27">
        <v>1</v>
      </c>
      <c r="E9" s="27">
        <v>2</v>
      </c>
      <c r="F9" s="28" t="s">
        <v>146</v>
      </c>
      <c r="G9" s="28">
        <v>1188</v>
      </c>
      <c r="H9" s="28">
        <v>3</v>
      </c>
      <c r="I9" s="28">
        <v>2</v>
      </c>
      <c r="J9" s="28">
        <v>0</v>
      </c>
      <c r="K9" s="28">
        <v>2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141</v>
      </c>
      <c r="G10" s="3">
        <v>679</v>
      </c>
      <c r="H10" s="3">
        <v>2</v>
      </c>
      <c r="I10" s="3">
        <v>1</v>
      </c>
      <c r="J10" s="3">
        <v>0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143</v>
      </c>
      <c r="G11" s="30">
        <v>509</v>
      </c>
      <c r="H11" s="30">
        <v>1</v>
      </c>
      <c r="I11" s="30">
        <v>1</v>
      </c>
      <c r="J11" s="30">
        <v>0</v>
      </c>
      <c r="K11" s="30">
        <v>1</v>
      </c>
      <c r="L11" s="30"/>
      <c r="M11" s="31"/>
    </row>
    <row r="12" spans="1:18">
      <c r="A12" s="94" t="s">
        <v>152</v>
      </c>
      <c r="B12" s="32">
        <v>13</v>
      </c>
      <c r="C12" s="32">
        <v>198</v>
      </c>
      <c r="D12" s="32">
        <v>0</v>
      </c>
      <c r="E12" s="32">
        <v>1</v>
      </c>
      <c r="F12" s="33" t="s">
        <v>146</v>
      </c>
      <c r="G12" s="33">
        <v>407</v>
      </c>
      <c r="H12" s="33">
        <v>3</v>
      </c>
      <c r="I12" s="33">
        <v>1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141</v>
      </c>
      <c r="G13" s="4">
        <v>230</v>
      </c>
      <c r="H13" s="4">
        <v>2</v>
      </c>
      <c r="I13" s="4">
        <v>1</v>
      </c>
      <c r="J13" s="4">
        <v>0</v>
      </c>
      <c r="K13" s="4">
        <v>1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143</v>
      </c>
      <c r="G14" s="35">
        <v>177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97" t="s">
        <v>153</v>
      </c>
      <c r="B15" s="37">
        <v>13</v>
      </c>
      <c r="C15" s="37">
        <v>200</v>
      </c>
      <c r="D15" s="37">
        <v>0</v>
      </c>
      <c r="E15" s="37">
        <v>0</v>
      </c>
      <c r="F15" s="38" t="s">
        <v>146</v>
      </c>
      <c r="G15" s="38">
        <v>390</v>
      </c>
      <c r="H15" s="38">
        <v>1</v>
      </c>
      <c r="I15" s="38">
        <v>0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141</v>
      </c>
      <c r="G16" s="5">
        <v>205</v>
      </c>
      <c r="H16" s="5">
        <v>0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143</v>
      </c>
      <c r="G17" s="40">
        <v>185</v>
      </c>
      <c r="H17" s="40">
        <v>1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154</v>
      </c>
      <c r="B18" s="42">
        <v>15</v>
      </c>
      <c r="C18" s="42">
        <v>406</v>
      </c>
      <c r="D18" s="42">
        <v>0</v>
      </c>
      <c r="E18" s="42">
        <v>0</v>
      </c>
      <c r="F18" s="43" t="s">
        <v>146</v>
      </c>
      <c r="G18" s="43">
        <v>647</v>
      </c>
      <c r="H18" s="43">
        <v>3</v>
      </c>
      <c r="I18" s="43">
        <v>2</v>
      </c>
      <c r="J18" s="43">
        <v>1</v>
      </c>
      <c r="K18" s="43">
        <v>0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141</v>
      </c>
      <c r="G19" s="6">
        <v>361</v>
      </c>
      <c r="H19" s="6">
        <v>0</v>
      </c>
      <c r="I19" s="6">
        <v>1</v>
      </c>
      <c r="J19" s="6">
        <v>1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143</v>
      </c>
      <c r="G20" s="45">
        <v>286</v>
      </c>
      <c r="H20" s="45">
        <v>3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85" t="s">
        <v>155</v>
      </c>
      <c r="B21" s="47">
        <v>15</v>
      </c>
      <c r="C21" s="47">
        <v>380</v>
      </c>
      <c r="D21" s="47">
        <v>0</v>
      </c>
      <c r="E21" s="47">
        <v>1</v>
      </c>
      <c r="F21" s="47" t="s">
        <v>146</v>
      </c>
      <c r="G21" s="47">
        <v>1049</v>
      </c>
      <c r="H21" s="47">
        <v>0</v>
      </c>
      <c r="I21" s="47">
        <v>2</v>
      </c>
      <c r="J21" s="47">
        <v>2</v>
      </c>
      <c r="K21" s="47">
        <v>1</v>
      </c>
      <c r="L21" s="47">
        <v>0</v>
      </c>
      <c r="M21" s="48">
        <v>1</v>
      </c>
    </row>
    <row r="22" spans="1:13">
      <c r="A22" s="86"/>
      <c r="B22" s="7"/>
      <c r="C22" s="7"/>
      <c r="D22" s="7">
        <v>0</v>
      </c>
      <c r="E22" s="7">
        <v>0</v>
      </c>
      <c r="F22" s="7" t="s">
        <v>141</v>
      </c>
      <c r="G22" s="7">
        <v>561</v>
      </c>
      <c r="H22" s="7">
        <v>0</v>
      </c>
      <c r="I22" s="7">
        <v>0</v>
      </c>
      <c r="J22" s="7">
        <v>1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143</v>
      </c>
      <c r="G23" s="8">
        <v>488</v>
      </c>
      <c r="H23" s="8">
        <v>0</v>
      </c>
      <c r="I23" s="8">
        <v>2</v>
      </c>
      <c r="J23" s="8">
        <v>1</v>
      </c>
      <c r="K23" s="8">
        <v>0</v>
      </c>
      <c r="L23" s="8"/>
      <c r="M23" s="49"/>
    </row>
    <row r="24" spans="1:13">
      <c r="A24" s="88" t="s">
        <v>156</v>
      </c>
      <c r="B24" s="23">
        <v>12</v>
      </c>
      <c r="C24" s="23">
        <v>377</v>
      </c>
      <c r="D24" s="23">
        <v>0</v>
      </c>
      <c r="E24" s="23">
        <v>0</v>
      </c>
      <c r="F24" s="23" t="s">
        <v>146</v>
      </c>
      <c r="G24" s="23">
        <v>894</v>
      </c>
      <c r="H24" s="23">
        <v>0</v>
      </c>
      <c r="I24" s="23">
        <v>1</v>
      </c>
      <c r="J24" s="23">
        <v>1</v>
      </c>
      <c r="K24" s="23">
        <v>3</v>
      </c>
      <c r="L24" s="23">
        <v>1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141</v>
      </c>
      <c r="G25" s="2">
        <v>495</v>
      </c>
      <c r="H25" s="2">
        <v>0</v>
      </c>
      <c r="I25" s="2">
        <v>0</v>
      </c>
      <c r="J25" s="2">
        <v>1</v>
      </c>
      <c r="K25" s="2">
        <v>2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143</v>
      </c>
      <c r="G26" s="25">
        <v>399</v>
      </c>
      <c r="H26" s="25">
        <v>0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1" t="s">
        <v>157</v>
      </c>
      <c r="B27" s="28">
        <v>12</v>
      </c>
      <c r="C27" s="28">
        <v>205</v>
      </c>
      <c r="D27" s="28">
        <v>0</v>
      </c>
      <c r="E27" s="28">
        <v>0</v>
      </c>
      <c r="F27" s="28" t="s">
        <v>146</v>
      </c>
      <c r="G27" s="28">
        <v>416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141</v>
      </c>
      <c r="G28" s="3">
        <v>241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143</v>
      </c>
      <c r="G29" s="30">
        <v>175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158</v>
      </c>
      <c r="B30" s="33">
        <v>15</v>
      </c>
      <c r="C30" s="33">
        <v>276</v>
      </c>
      <c r="D30" s="33">
        <v>0</v>
      </c>
      <c r="E30" s="33">
        <v>1</v>
      </c>
      <c r="F30" s="33" t="s">
        <v>146</v>
      </c>
      <c r="G30" s="33">
        <v>575</v>
      </c>
      <c r="H30" s="33">
        <v>1</v>
      </c>
      <c r="I30" s="69">
        <v>0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141</v>
      </c>
      <c r="G31" s="4">
        <v>333</v>
      </c>
      <c r="H31" s="4">
        <v>1</v>
      </c>
      <c r="I31" s="70">
        <v>0</v>
      </c>
      <c r="J31" s="70">
        <v>0</v>
      </c>
      <c r="K31" s="70">
        <v>2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143</v>
      </c>
      <c r="G32" s="35">
        <v>242</v>
      </c>
      <c r="H32" s="35">
        <v>0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159</v>
      </c>
      <c r="B33" s="38">
        <v>14</v>
      </c>
      <c r="C33" s="38">
        <v>549</v>
      </c>
      <c r="D33" s="38">
        <v>0</v>
      </c>
      <c r="E33" s="38">
        <v>0</v>
      </c>
      <c r="F33" s="38" t="s">
        <v>146</v>
      </c>
      <c r="G33" s="38">
        <v>1335</v>
      </c>
      <c r="H33" s="38">
        <v>1</v>
      </c>
      <c r="I33" s="72">
        <v>5</v>
      </c>
      <c r="J33" s="72">
        <v>0</v>
      </c>
      <c r="K33" s="72">
        <v>1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141</v>
      </c>
      <c r="G34" s="5">
        <v>711</v>
      </c>
      <c r="H34" s="5">
        <v>1</v>
      </c>
      <c r="I34" s="73">
        <v>2</v>
      </c>
      <c r="J34" s="73">
        <v>0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143</v>
      </c>
      <c r="G35" s="40">
        <v>624</v>
      </c>
      <c r="H35" s="40">
        <v>0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161</v>
      </c>
      <c r="B2" s="16" t="s">
        <v>162</v>
      </c>
      <c r="C2" s="16" t="s">
        <v>163</v>
      </c>
      <c r="D2" s="17" t="s">
        <v>164</v>
      </c>
      <c r="E2" s="17" t="s">
        <v>165</v>
      </c>
      <c r="F2" s="16" t="s">
        <v>166</v>
      </c>
      <c r="G2" s="16" t="s">
        <v>167</v>
      </c>
      <c r="H2" s="16" t="s">
        <v>168</v>
      </c>
      <c r="I2" s="16" t="s">
        <v>169</v>
      </c>
      <c r="J2" s="18" t="s">
        <v>170</v>
      </c>
      <c r="K2" s="16" t="s">
        <v>171</v>
      </c>
      <c r="L2" s="16" t="s">
        <v>172</v>
      </c>
      <c r="M2" s="19" t="s">
        <v>173</v>
      </c>
    </row>
    <row r="3" spans="1:18">
      <c r="A3" s="102" t="s">
        <v>174</v>
      </c>
      <c r="B3" s="77">
        <f>SUM(B6,B9,B12,B15,B18,B21,B24,B27,B30,B33)</f>
        <v>140</v>
      </c>
      <c r="C3" s="77">
        <f>SUM(C6,C9,C12,C15,C18,C21,C24,C27,C30,C33)</f>
        <v>3293</v>
      </c>
      <c r="D3" s="77">
        <f>SUM(D6,D9,D12,D15,D18,D21,D24,D27,D30,D33)</f>
        <v>1</v>
      </c>
      <c r="E3" s="77">
        <f>SUM(E6,E9,E12,E15,E18,E21,E24,E27,E30,E33)</f>
        <v>6</v>
      </c>
      <c r="F3" s="20" t="s">
        <v>57</v>
      </c>
      <c r="G3" s="77">
        <f t="shared" ref="G3:M5" si="0">SUM(G6,G9,G12,G15,G18,G21,G24,G27,G30,G33)</f>
        <v>7275</v>
      </c>
      <c r="H3" s="77">
        <f t="shared" si="0"/>
        <v>19</v>
      </c>
      <c r="I3" s="77">
        <f t="shared" si="0"/>
        <v>19</v>
      </c>
      <c r="J3" s="77">
        <f t="shared" si="0"/>
        <v>1</v>
      </c>
      <c r="K3" s="77">
        <f t="shared" si="0"/>
        <v>12</v>
      </c>
      <c r="L3" s="77">
        <f t="shared" si="0"/>
        <v>2</v>
      </c>
      <c r="M3" s="77">
        <f t="shared" si="0"/>
        <v>2</v>
      </c>
      <c r="N3" s="75" t="s">
        <v>175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176</v>
      </c>
      <c r="G4" s="77">
        <f t="shared" si="0"/>
        <v>4027</v>
      </c>
      <c r="H4" s="77">
        <f t="shared" si="0"/>
        <v>9</v>
      </c>
      <c r="I4" s="77">
        <f t="shared" si="0"/>
        <v>7</v>
      </c>
      <c r="J4" s="77">
        <f t="shared" si="0"/>
        <v>1</v>
      </c>
      <c r="K4" s="77">
        <f t="shared" si="0"/>
        <v>8</v>
      </c>
      <c r="L4" s="78"/>
      <c r="M4" s="80"/>
      <c r="N4" s="56" t="s">
        <v>177</v>
      </c>
      <c r="O4" s="53">
        <f>L3/G3</f>
        <v>2.7491408934707902E-4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178</v>
      </c>
      <c r="G5" s="77">
        <f t="shared" si="0"/>
        <v>3248</v>
      </c>
      <c r="H5" s="77">
        <f t="shared" si="0"/>
        <v>10</v>
      </c>
      <c r="I5" s="77">
        <f t="shared" si="0"/>
        <v>12</v>
      </c>
      <c r="J5" s="77">
        <f t="shared" si="0"/>
        <v>0</v>
      </c>
      <c r="K5" s="77">
        <f t="shared" si="0"/>
        <v>4</v>
      </c>
      <c r="L5" s="79"/>
      <c r="M5" s="81"/>
      <c r="N5" s="76" t="s">
        <v>179</v>
      </c>
      <c r="O5" s="50"/>
      <c r="P5" s="50"/>
      <c r="Q5" s="51"/>
      <c r="R5" s="51"/>
    </row>
    <row r="6" spans="1:18">
      <c r="A6" s="88" t="s">
        <v>180</v>
      </c>
      <c r="B6" s="22">
        <v>10</v>
      </c>
      <c r="C6" s="22">
        <v>161</v>
      </c>
      <c r="D6" s="22">
        <v>0</v>
      </c>
      <c r="E6" s="22">
        <v>1</v>
      </c>
      <c r="F6" s="23" t="s">
        <v>181</v>
      </c>
      <c r="G6" s="23">
        <v>385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182</v>
      </c>
      <c r="O6" s="53">
        <f>M3/G3</f>
        <v>2.7491408934707902E-4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176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183</v>
      </c>
      <c r="O7" s="53">
        <f>J3/G3</f>
        <v>1.3745704467353951E-4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178</v>
      </c>
      <c r="G8" s="25">
        <v>169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184</v>
      </c>
      <c r="O8" s="53">
        <f>K3/G3</f>
        <v>1.6494845360824743E-3</v>
      </c>
      <c r="P8" s="54"/>
      <c r="Q8" s="54"/>
      <c r="R8" s="55"/>
    </row>
    <row r="9" spans="1:18">
      <c r="A9" s="91" t="s">
        <v>185</v>
      </c>
      <c r="B9" s="27">
        <v>21</v>
      </c>
      <c r="C9" s="27">
        <v>540</v>
      </c>
      <c r="D9" s="27">
        <v>1</v>
      </c>
      <c r="E9" s="27">
        <v>2</v>
      </c>
      <c r="F9" s="28" t="s">
        <v>181</v>
      </c>
      <c r="G9" s="28">
        <v>1185</v>
      </c>
      <c r="H9" s="28">
        <v>2</v>
      </c>
      <c r="I9" s="28">
        <v>5</v>
      </c>
      <c r="J9" s="28">
        <v>1</v>
      </c>
      <c r="K9" s="28">
        <v>1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176</v>
      </c>
      <c r="G10" s="3">
        <v>677</v>
      </c>
      <c r="H10" s="3">
        <v>0</v>
      </c>
      <c r="I10" s="3">
        <v>2</v>
      </c>
      <c r="J10" s="3">
        <v>1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178</v>
      </c>
      <c r="G11" s="30">
        <v>508</v>
      </c>
      <c r="H11" s="30">
        <v>2</v>
      </c>
      <c r="I11" s="30">
        <v>3</v>
      </c>
      <c r="J11" s="30">
        <v>0</v>
      </c>
      <c r="K11" s="30">
        <v>0</v>
      </c>
      <c r="L11" s="30"/>
      <c r="M11" s="31"/>
    </row>
    <row r="12" spans="1:18">
      <c r="A12" s="94" t="s">
        <v>186</v>
      </c>
      <c r="B12" s="32">
        <v>13</v>
      </c>
      <c r="C12" s="32">
        <v>196</v>
      </c>
      <c r="D12" s="32">
        <v>0</v>
      </c>
      <c r="E12" s="32">
        <v>1</v>
      </c>
      <c r="F12" s="33" t="s">
        <v>181</v>
      </c>
      <c r="G12" s="33">
        <v>401</v>
      </c>
      <c r="H12" s="33">
        <v>0</v>
      </c>
      <c r="I12" s="33">
        <v>3</v>
      </c>
      <c r="J12" s="33">
        <v>0</v>
      </c>
      <c r="K12" s="33">
        <v>3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176</v>
      </c>
      <c r="G13" s="4">
        <v>227</v>
      </c>
      <c r="H13" s="4">
        <v>0</v>
      </c>
      <c r="I13" s="4">
        <v>2</v>
      </c>
      <c r="J13" s="4">
        <v>0</v>
      </c>
      <c r="K13" s="4">
        <v>1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178</v>
      </c>
      <c r="G14" s="35">
        <v>174</v>
      </c>
      <c r="H14" s="35">
        <v>0</v>
      </c>
      <c r="I14" s="35">
        <v>1</v>
      </c>
      <c r="J14" s="35">
        <v>0</v>
      </c>
      <c r="K14" s="35">
        <v>2</v>
      </c>
      <c r="L14" s="35"/>
      <c r="M14" s="36"/>
    </row>
    <row r="15" spans="1:18">
      <c r="A15" s="97" t="s">
        <v>187</v>
      </c>
      <c r="B15" s="37">
        <v>13</v>
      </c>
      <c r="C15" s="37">
        <v>199</v>
      </c>
      <c r="D15" s="37">
        <v>0</v>
      </c>
      <c r="E15" s="37">
        <v>0</v>
      </c>
      <c r="F15" s="38" t="s">
        <v>181</v>
      </c>
      <c r="G15" s="38">
        <v>391</v>
      </c>
      <c r="H15" s="38">
        <v>2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176</v>
      </c>
      <c r="G16" s="5">
        <v>206</v>
      </c>
      <c r="H16" s="5">
        <v>1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178</v>
      </c>
      <c r="G17" s="40">
        <v>185</v>
      </c>
      <c r="H17" s="40">
        <v>1</v>
      </c>
      <c r="I17" s="40">
        <v>0</v>
      </c>
      <c r="J17" s="40">
        <v>0</v>
      </c>
      <c r="K17" s="40">
        <v>1</v>
      </c>
      <c r="L17" s="40"/>
      <c r="M17" s="41"/>
    </row>
    <row r="18" spans="1:13">
      <c r="A18" s="82" t="s">
        <v>188</v>
      </c>
      <c r="B18" s="42">
        <v>15</v>
      </c>
      <c r="C18" s="42">
        <v>407</v>
      </c>
      <c r="D18" s="42">
        <v>0</v>
      </c>
      <c r="E18" s="42">
        <v>0</v>
      </c>
      <c r="F18" s="43" t="s">
        <v>181</v>
      </c>
      <c r="G18" s="43">
        <v>645</v>
      </c>
      <c r="H18" s="43">
        <v>3</v>
      </c>
      <c r="I18" s="43">
        <v>2</v>
      </c>
      <c r="J18" s="43">
        <v>0</v>
      </c>
      <c r="K18" s="43">
        <v>2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176</v>
      </c>
      <c r="G19" s="6">
        <v>359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178</v>
      </c>
      <c r="G20" s="45">
        <v>286</v>
      </c>
      <c r="H20" s="45">
        <v>3</v>
      </c>
      <c r="I20" s="45">
        <v>2</v>
      </c>
      <c r="J20" s="45">
        <v>0</v>
      </c>
      <c r="K20" s="45">
        <v>1</v>
      </c>
      <c r="L20" s="45"/>
      <c r="M20" s="46"/>
    </row>
    <row r="21" spans="1:13">
      <c r="A21" s="85" t="s">
        <v>189</v>
      </c>
      <c r="B21" s="47">
        <v>15</v>
      </c>
      <c r="C21" s="47">
        <v>382</v>
      </c>
      <c r="D21" s="47">
        <v>0</v>
      </c>
      <c r="E21" s="47">
        <v>1</v>
      </c>
      <c r="F21" s="47" t="s">
        <v>181</v>
      </c>
      <c r="G21" s="47">
        <v>1048</v>
      </c>
      <c r="H21" s="47">
        <v>2</v>
      </c>
      <c r="I21" s="47">
        <v>2</v>
      </c>
      <c r="J21" s="47">
        <v>0</v>
      </c>
      <c r="K21" s="47">
        <v>1</v>
      </c>
      <c r="L21" s="47">
        <v>1</v>
      </c>
      <c r="M21" s="48">
        <v>1</v>
      </c>
    </row>
    <row r="22" spans="1:13">
      <c r="A22" s="86"/>
      <c r="B22" s="7"/>
      <c r="C22" s="7"/>
      <c r="D22" s="7">
        <v>0</v>
      </c>
      <c r="E22" s="7">
        <v>0</v>
      </c>
      <c r="F22" s="7" t="s">
        <v>176</v>
      </c>
      <c r="G22" s="7">
        <v>562</v>
      </c>
      <c r="H22" s="7">
        <v>2</v>
      </c>
      <c r="I22" s="7">
        <v>0</v>
      </c>
      <c r="J22" s="7">
        <v>0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178</v>
      </c>
      <c r="G23" s="8">
        <v>486</v>
      </c>
      <c r="H23" s="8">
        <v>0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88" t="s">
        <v>190</v>
      </c>
      <c r="B24" s="23">
        <v>12</v>
      </c>
      <c r="C24" s="23">
        <v>378</v>
      </c>
      <c r="D24" s="23">
        <v>0</v>
      </c>
      <c r="E24" s="23">
        <v>0</v>
      </c>
      <c r="F24" s="23" t="s">
        <v>181</v>
      </c>
      <c r="G24" s="23">
        <v>894</v>
      </c>
      <c r="H24" s="23">
        <v>1</v>
      </c>
      <c r="I24" s="23">
        <v>1</v>
      </c>
      <c r="J24" s="23">
        <v>0</v>
      </c>
      <c r="K24" s="23">
        <v>0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176</v>
      </c>
      <c r="G25" s="2">
        <v>495</v>
      </c>
      <c r="H25" s="2">
        <v>0</v>
      </c>
      <c r="I25" s="2">
        <v>0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178</v>
      </c>
      <c r="G26" s="25">
        <v>399</v>
      </c>
      <c r="H26" s="25">
        <v>1</v>
      </c>
      <c r="I26" s="25">
        <v>1</v>
      </c>
      <c r="J26" s="25">
        <v>0</v>
      </c>
      <c r="K26" s="25">
        <v>0</v>
      </c>
      <c r="L26" s="25"/>
      <c r="M26" s="26"/>
    </row>
    <row r="27" spans="1:13">
      <c r="A27" s="91" t="s">
        <v>191</v>
      </c>
      <c r="B27" s="28">
        <v>12</v>
      </c>
      <c r="C27" s="28">
        <v>206</v>
      </c>
      <c r="D27" s="28">
        <v>0</v>
      </c>
      <c r="E27" s="28">
        <v>0</v>
      </c>
      <c r="F27" s="28" t="s">
        <v>181</v>
      </c>
      <c r="G27" s="28">
        <v>418</v>
      </c>
      <c r="H27" s="28">
        <v>3</v>
      </c>
      <c r="I27" s="28">
        <v>1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176</v>
      </c>
      <c r="G28" s="3">
        <v>243</v>
      </c>
      <c r="H28" s="3">
        <v>2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178</v>
      </c>
      <c r="G29" s="30">
        <v>175</v>
      </c>
      <c r="H29" s="30">
        <v>1</v>
      </c>
      <c r="I29" s="30">
        <v>1</v>
      </c>
      <c r="J29" s="30">
        <v>0</v>
      </c>
      <c r="K29" s="30">
        <v>0</v>
      </c>
      <c r="L29" s="30"/>
      <c r="M29" s="31"/>
    </row>
    <row r="30" spans="1:13">
      <c r="A30" s="94" t="s">
        <v>192</v>
      </c>
      <c r="B30" s="33">
        <v>15</v>
      </c>
      <c r="C30" s="33">
        <v>276</v>
      </c>
      <c r="D30" s="33">
        <v>0</v>
      </c>
      <c r="E30" s="33">
        <v>1</v>
      </c>
      <c r="F30" s="33" t="s">
        <v>181</v>
      </c>
      <c r="G30" s="33">
        <v>576</v>
      </c>
      <c r="H30" s="33">
        <v>3</v>
      </c>
      <c r="I30" s="69">
        <v>1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176</v>
      </c>
      <c r="G31" s="4">
        <v>333</v>
      </c>
      <c r="H31" s="4">
        <v>2</v>
      </c>
      <c r="I31" s="70">
        <v>1</v>
      </c>
      <c r="J31" s="70">
        <v>0</v>
      </c>
      <c r="K31" s="70">
        <v>1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178</v>
      </c>
      <c r="G32" s="35">
        <v>243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193</v>
      </c>
      <c r="B33" s="38">
        <v>14</v>
      </c>
      <c r="C33" s="38">
        <v>548</v>
      </c>
      <c r="D33" s="38">
        <v>0</v>
      </c>
      <c r="E33" s="38">
        <v>0</v>
      </c>
      <c r="F33" s="38" t="s">
        <v>181</v>
      </c>
      <c r="G33" s="38">
        <v>1332</v>
      </c>
      <c r="H33" s="38">
        <v>3</v>
      </c>
      <c r="I33" s="72">
        <v>4</v>
      </c>
      <c r="J33" s="72">
        <v>0</v>
      </c>
      <c r="K33" s="72">
        <v>3</v>
      </c>
      <c r="L33" s="63">
        <v>1</v>
      </c>
      <c r="M33" s="64">
        <v>1</v>
      </c>
    </row>
    <row r="34" spans="1:13">
      <c r="A34" s="98"/>
      <c r="B34" s="5"/>
      <c r="C34" s="5"/>
      <c r="D34" s="5">
        <v>0</v>
      </c>
      <c r="E34" s="5">
        <v>0</v>
      </c>
      <c r="F34" s="5" t="s">
        <v>176</v>
      </c>
      <c r="G34" s="5">
        <v>709</v>
      </c>
      <c r="H34" s="5">
        <v>2</v>
      </c>
      <c r="I34" s="73">
        <v>2</v>
      </c>
      <c r="J34" s="73">
        <v>0</v>
      </c>
      <c r="K34" s="73">
        <v>3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178</v>
      </c>
      <c r="G35" s="40">
        <v>623</v>
      </c>
      <c r="H35" s="40">
        <v>1</v>
      </c>
      <c r="I35" s="74">
        <v>2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194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195</v>
      </c>
      <c r="B2" s="16" t="s">
        <v>196</v>
      </c>
      <c r="C2" s="16" t="s">
        <v>197</v>
      </c>
      <c r="D2" s="17" t="s">
        <v>198</v>
      </c>
      <c r="E2" s="17" t="s">
        <v>199</v>
      </c>
      <c r="F2" s="16" t="s">
        <v>200</v>
      </c>
      <c r="G2" s="16" t="s">
        <v>201</v>
      </c>
      <c r="H2" s="16" t="s">
        <v>202</v>
      </c>
      <c r="I2" s="16" t="s">
        <v>203</v>
      </c>
      <c r="J2" s="18" t="s">
        <v>204</v>
      </c>
      <c r="K2" s="16" t="s">
        <v>205</v>
      </c>
      <c r="L2" s="16" t="s">
        <v>206</v>
      </c>
      <c r="M2" s="19" t="s">
        <v>207</v>
      </c>
    </row>
    <row r="3" spans="1:18">
      <c r="A3" s="102" t="s">
        <v>208</v>
      </c>
      <c r="B3" s="77">
        <f>SUM(B6,B9,B12,B15,B18,B21,B24,B27,B30,B33)</f>
        <v>140</v>
      </c>
      <c r="C3" s="77">
        <f>SUM(C6,C9,C12,C15,C18,C21,C24,C27,C30,C33)</f>
        <v>3295</v>
      </c>
      <c r="D3" s="77">
        <f>SUM(D6,D9,D12,D15,D18,D21,D24,D27,D30,D33)</f>
        <v>1</v>
      </c>
      <c r="E3" s="77">
        <f>SUM(E6,E9,E12,E15,E18,E21,E24,E27,E30,E33)</f>
        <v>6</v>
      </c>
      <c r="F3" s="20" t="s">
        <v>209</v>
      </c>
      <c r="G3" s="77">
        <f t="shared" ref="G3:M5" si="0">SUM(G6,G9,G12,G15,G18,G21,G24,G27,G30,G33)</f>
        <v>7271</v>
      </c>
      <c r="H3" s="77">
        <f t="shared" si="0"/>
        <v>17</v>
      </c>
      <c r="I3" s="77">
        <f t="shared" si="0"/>
        <v>13</v>
      </c>
      <c r="J3" s="77">
        <f t="shared" si="0"/>
        <v>5</v>
      </c>
      <c r="K3" s="77">
        <f t="shared" si="0"/>
        <v>13</v>
      </c>
      <c r="L3" s="77">
        <f t="shared" si="0"/>
        <v>2</v>
      </c>
      <c r="M3" s="77">
        <f t="shared" si="0"/>
        <v>3</v>
      </c>
      <c r="N3" s="75" t="s">
        <v>210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141</v>
      </c>
      <c r="G4" s="77">
        <f t="shared" si="0"/>
        <v>4025</v>
      </c>
      <c r="H4" s="77">
        <f t="shared" si="0"/>
        <v>7</v>
      </c>
      <c r="I4" s="77">
        <f t="shared" si="0"/>
        <v>5</v>
      </c>
      <c r="J4" s="77">
        <f t="shared" si="0"/>
        <v>2</v>
      </c>
      <c r="K4" s="77">
        <f t="shared" si="0"/>
        <v>6</v>
      </c>
      <c r="L4" s="78"/>
      <c r="M4" s="80"/>
      <c r="N4" s="56" t="s">
        <v>142</v>
      </c>
      <c r="O4" s="53">
        <f>L3/G3</f>
        <v>2.7506532801540364E-4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143</v>
      </c>
      <c r="G5" s="77">
        <f t="shared" si="0"/>
        <v>3246</v>
      </c>
      <c r="H5" s="77">
        <f t="shared" si="0"/>
        <v>10</v>
      </c>
      <c r="I5" s="77">
        <f t="shared" si="0"/>
        <v>8</v>
      </c>
      <c r="J5" s="77">
        <f t="shared" si="0"/>
        <v>3</v>
      </c>
      <c r="K5" s="77">
        <f t="shared" si="0"/>
        <v>7</v>
      </c>
      <c r="L5" s="79"/>
      <c r="M5" s="81"/>
      <c r="N5" s="76" t="s">
        <v>211</v>
      </c>
      <c r="O5" s="50"/>
      <c r="P5" s="50"/>
      <c r="Q5" s="51"/>
      <c r="R5" s="51"/>
    </row>
    <row r="6" spans="1:18">
      <c r="A6" s="88" t="s">
        <v>145</v>
      </c>
      <c r="B6" s="22">
        <v>10</v>
      </c>
      <c r="C6" s="22">
        <v>161</v>
      </c>
      <c r="D6" s="22">
        <v>0</v>
      </c>
      <c r="E6" s="22">
        <v>1</v>
      </c>
      <c r="F6" s="23" t="s">
        <v>146</v>
      </c>
      <c r="G6" s="23">
        <v>385</v>
      </c>
      <c r="H6" s="23">
        <v>2</v>
      </c>
      <c r="I6" s="23">
        <v>0</v>
      </c>
      <c r="J6" s="23">
        <v>0</v>
      </c>
      <c r="K6" s="23">
        <v>2</v>
      </c>
      <c r="L6" s="23">
        <v>0</v>
      </c>
      <c r="M6" s="24">
        <v>0</v>
      </c>
      <c r="N6" s="52" t="s">
        <v>147</v>
      </c>
      <c r="O6" s="53">
        <f>M3/G3</f>
        <v>4.1259799202310549E-4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141</v>
      </c>
      <c r="G7" s="2">
        <v>215</v>
      </c>
      <c r="H7" s="2">
        <v>0</v>
      </c>
      <c r="I7" s="2">
        <v>0</v>
      </c>
      <c r="J7" s="2">
        <v>0</v>
      </c>
      <c r="K7" s="2">
        <v>1</v>
      </c>
      <c r="L7" s="2"/>
      <c r="M7" s="9"/>
      <c r="N7" s="52" t="s">
        <v>149</v>
      </c>
      <c r="O7" s="53">
        <f>J3/G3</f>
        <v>6.8766332003850918E-4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143</v>
      </c>
      <c r="G8" s="25">
        <v>170</v>
      </c>
      <c r="H8" s="25">
        <v>2</v>
      </c>
      <c r="I8" s="25">
        <v>0</v>
      </c>
      <c r="J8" s="25">
        <v>0</v>
      </c>
      <c r="K8" s="25">
        <v>1</v>
      </c>
      <c r="L8" s="25"/>
      <c r="M8" s="26"/>
      <c r="N8" s="52" t="s">
        <v>150</v>
      </c>
      <c r="O8" s="53">
        <f>K3/G3</f>
        <v>1.7879246321001237E-3</v>
      </c>
      <c r="P8" s="54"/>
      <c r="Q8" s="54"/>
      <c r="R8" s="55"/>
    </row>
    <row r="9" spans="1:18">
      <c r="A9" s="91" t="s">
        <v>151</v>
      </c>
      <c r="B9" s="27">
        <v>21</v>
      </c>
      <c r="C9" s="27">
        <v>540</v>
      </c>
      <c r="D9" s="27">
        <v>1</v>
      </c>
      <c r="E9" s="27">
        <v>2</v>
      </c>
      <c r="F9" s="28" t="s">
        <v>146</v>
      </c>
      <c r="G9" s="28">
        <v>1182</v>
      </c>
      <c r="H9" s="28">
        <v>4</v>
      </c>
      <c r="I9" s="28">
        <v>1</v>
      </c>
      <c r="J9" s="28">
        <v>1</v>
      </c>
      <c r="K9" s="28">
        <v>3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141</v>
      </c>
      <c r="G10" s="3">
        <v>677</v>
      </c>
      <c r="H10" s="3">
        <v>3</v>
      </c>
      <c r="I10" s="3">
        <v>0</v>
      </c>
      <c r="J10" s="3">
        <v>0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143</v>
      </c>
      <c r="G11" s="30">
        <v>505</v>
      </c>
      <c r="H11" s="30">
        <v>1</v>
      </c>
      <c r="I11" s="30">
        <v>1</v>
      </c>
      <c r="J11" s="30">
        <v>1</v>
      </c>
      <c r="K11" s="30">
        <v>2</v>
      </c>
      <c r="L11" s="30"/>
      <c r="M11" s="31"/>
    </row>
    <row r="12" spans="1:18">
      <c r="A12" s="94" t="s">
        <v>152</v>
      </c>
      <c r="B12" s="32">
        <v>13</v>
      </c>
      <c r="C12" s="32">
        <v>196</v>
      </c>
      <c r="D12" s="32">
        <v>0</v>
      </c>
      <c r="E12" s="32">
        <v>1</v>
      </c>
      <c r="F12" s="33" t="s">
        <v>146</v>
      </c>
      <c r="G12" s="33">
        <v>397</v>
      </c>
      <c r="H12" s="33">
        <v>1</v>
      </c>
      <c r="I12" s="33">
        <v>3</v>
      </c>
      <c r="J12" s="33">
        <v>0</v>
      </c>
      <c r="K12" s="33">
        <v>2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141</v>
      </c>
      <c r="G13" s="4">
        <v>224</v>
      </c>
      <c r="H13" s="4">
        <v>0</v>
      </c>
      <c r="I13" s="4">
        <v>2</v>
      </c>
      <c r="J13" s="4">
        <v>0</v>
      </c>
      <c r="K13" s="4">
        <v>1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143</v>
      </c>
      <c r="G14" s="35">
        <v>173</v>
      </c>
      <c r="H14" s="35">
        <v>1</v>
      </c>
      <c r="I14" s="35">
        <v>1</v>
      </c>
      <c r="J14" s="35">
        <v>0</v>
      </c>
      <c r="K14" s="35">
        <v>1</v>
      </c>
      <c r="L14" s="35"/>
      <c r="M14" s="36"/>
    </row>
    <row r="15" spans="1:18">
      <c r="A15" s="97" t="s">
        <v>153</v>
      </c>
      <c r="B15" s="37">
        <v>13</v>
      </c>
      <c r="C15" s="37">
        <v>198</v>
      </c>
      <c r="D15" s="37">
        <v>0</v>
      </c>
      <c r="E15" s="37">
        <v>0</v>
      </c>
      <c r="F15" s="38" t="s">
        <v>146</v>
      </c>
      <c r="G15" s="38">
        <v>388</v>
      </c>
      <c r="H15" s="38">
        <v>0</v>
      </c>
      <c r="I15" s="38">
        <v>2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141</v>
      </c>
      <c r="G16" s="5">
        <v>204</v>
      </c>
      <c r="H16" s="5">
        <v>0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143</v>
      </c>
      <c r="G17" s="40">
        <v>184</v>
      </c>
      <c r="H17" s="40">
        <v>0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82" t="s">
        <v>154</v>
      </c>
      <c r="B18" s="42">
        <v>15</v>
      </c>
      <c r="C18" s="42">
        <v>410</v>
      </c>
      <c r="D18" s="42">
        <v>0</v>
      </c>
      <c r="E18" s="42">
        <v>0</v>
      </c>
      <c r="F18" s="43" t="s">
        <v>146</v>
      </c>
      <c r="G18" s="43">
        <v>649</v>
      </c>
      <c r="H18" s="43">
        <v>3</v>
      </c>
      <c r="I18" s="43">
        <v>1</v>
      </c>
      <c r="J18" s="43">
        <v>1</v>
      </c>
      <c r="K18" s="43">
        <v>0</v>
      </c>
      <c r="L18" s="43">
        <v>0</v>
      </c>
      <c r="M18" s="44">
        <v>1</v>
      </c>
    </row>
    <row r="19" spans="1:13">
      <c r="A19" s="83"/>
      <c r="B19" s="6"/>
      <c r="C19" s="6"/>
      <c r="D19" s="6">
        <v>0</v>
      </c>
      <c r="E19" s="6">
        <v>0</v>
      </c>
      <c r="F19" s="6" t="s">
        <v>141</v>
      </c>
      <c r="G19" s="6">
        <v>362</v>
      </c>
      <c r="H19" s="6">
        <v>1</v>
      </c>
      <c r="I19" s="6">
        <v>0</v>
      </c>
      <c r="J19" s="6">
        <v>1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143</v>
      </c>
      <c r="G20" s="45">
        <v>287</v>
      </c>
      <c r="H20" s="45">
        <v>2</v>
      </c>
      <c r="I20" s="45">
        <v>1</v>
      </c>
      <c r="J20" s="45">
        <v>0</v>
      </c>
      <c r="K20" s="45">
        <v>0</v>
      </c>
      <c r="L20" s="45"/>
      <c r="M20" s="46"/>
    </row>
    <row r="21" spans="1:13">
      <c r="A21" s="85" t="s">
        <v>155</v>
      </c>
      <c r="B21" s="47">
        <v>15</v>
      </c>
      <c r="C21" s="47">
        <v>382</v>
      </c>
      <c r="D21" s="47">
        <v>0</v>
      </c>
      <c r="E21" s="47">
        <v>1</v>
      </c>
      <c r="F21" s="47" t="s">
        <v>146</v>
      </c>
      <c r="G21" s="47">
        <v>1048</v>
      </c>
      <c r="H21" s="47">
        <v>0</v>
      </c>
      <c r="I21" s="47">
        <v>1</v>
      </c>
      <c r="J21" s="47">
        <v>2</v>
      </c>
      <c r="K21" s="47">
        <v>1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141</v>
      </c>
      <c r="G22" s="7">
        <v>562</v>
      </c>
      <c r="H22" s="7">
        <v>0</v>
      </c>
      <c r="I22" s="7">
        <v>1</v>
      </c>
      <c r="J22" s="7">
        <v>1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143</v>
      </c>
      <c r="G23" s="8">
        <v>486</v>
      </c>
      <c r="H23" s="8">
        <v>0</v>
      </c>
      <c r="I23" s="8">
        <v>0</v>
      </c>
      <c r="J23" s="8">
        <v>1</v>
      </c>
      <c r="K23" s="8">
        <v>1</v>
      </c>
      <c r="L23" s="8"/>
      <c r="M23" s="49"/>
    </row>
    <row r="24" spans="1:13">
      <c r="A24" s="88" t="s">
        <v>156</v>
      </c>
      <c r="B24" s="23">
        <v>12</v>
      </c>
      <c r="C24" s="23">
        <v>377</v>
      </c>
      <c r="D24" s="23">
        <v>0</v>
      </c>
      <c r="E24" s="23">
        <v>0</v>
      </c>
      <c r="F24" s="23" t="s">
        <v>146</v>
      </c>
      <c r="G24" s="23">
        <v>894</v>
      </c>
      <c r="H24" s="23">
        <v>2</v>
      </c>
      <c r="I24" s="23">
        <v>0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141</v>
      </c>
      <c r="G25" s="2">
        <v>494</v>
      </c>
      <c r="H25" s="2">
        <v>1</v>
      </c>
      <c r="I25" s="2">
        <v>0</v>
      </c>
      <c r="J25" s="2">
        <v>0</v>
      </c>
      <c r="K25" s="2">
        <v>2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143</v>
      </c>
      <c r="G26" s="25">
        <v>400</v>
      </c>
      <c r="H26" s="25">
        <v>1</v>
      </c>
      <c r="I26" s="25">
        <v>0</v>
      </c>
      <c r="J26" s="25">
        <v>0</v>
      </c>
      <c r="K26" s="25">
        <v>0</v>
      </c>
      <c r="L26" s="25"/>
      <c r="M26" s="26"/>
    </row>
    <row r="27" spans="1:13">
      <c r="A27" s="91" t="s">
        <v>157</v>
      </c>
      <c r="B27" s="28">
        <v>12</v>
      </c>
      <c r="C27" s="28">
        <v>205</v>
      </c>
      <c r="D27" s="28">
        <v>0</v>
      </c>
      <c r="E27" s="28">
        <v>0</v>
      </c>
      <c r="F27" s="28" t="s">
        <v>146</v>
      </c>
      <c r="G27" s="28">
        <v>418</v>
      </c>
      <c r="H27" s="28">
        <v>0</v>
      </c>
      <c r="I27" s="28">
        <v>0</v>
      </c>
      <c r="J27" s="28">
        <v>1</v>
      </c>
      <c r="K27" s="28">
        <v>1</v>
      </c>
      <c r="L27" s="28">
        <v>1</v>
      </c>
      <c r="M27" s="29">
        <v>1</v>
      </c>
    </row>
    <row r="28" spans="1:13">
      <c r="A28" s="92"/>
      <c r="B28" s="3"/>
      <c r="C28" s="3"/>
      <c r="D28" s="3">
        <v>0</v>
      </c>
      <c r="E28" s="3">
        <v>0</v>
      </c>
      <c r="F28" s="3" t="s">
        <v>141</v>
      </c>
      <c r="G28" s="3">
        <v>242</v>
      </c>
      <c r="H28" s="3">
        <v>0</v>
      </c>
      <c r="I28" s="3">
        <v>0</v>
      </c>
      <c r="J28" s="3">
        <v>0</v>
      </c>
      <c r="K28" s="3">
        <v>1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143</v>
      </c>
      <c r="G29" s="30">
        <v>176</v>
      </c>
      <c r="H29" s="30">
        <v>0</v>
      </c>
      <c r="I29" s="30">
        <v>0</v>
      </c>
      <c r="J29" s="30">
        <v>1</v>
      </c>
      <c r="K29" s="30">
        <v>0</v>
      </c>
      <c r="L29" s="30"/>
      <c r="M29" s="31"/>
    </row>
    <row r="30" spans="1:13">
      <c r="A30" s="94" t="s">
        <v>158</v>
      </c>
      <c r="B30" s="33">
        <v>15</v>
      </c>
      <c r="C30" s="33">
        <v>276</v>
      </c>
      <c r="D30" s="33">
        <v>0</v>
      </c>
      <c r="E30" s="33">
        <v>1</v>
      </c>
      <c r="F30" s="33" t="s">
        <v>146</v>
      </c>
      <c r="G30" s="33">
        <v>575</v>
      </c>
      <c r="H30" s="33">
        <v>2</v>
      </c>
      <c r="I30" s="69">
        <v>1</v>
      </c>
      <c r="J30" s="69">
        <v>0</v>
      </c>
      <c r="K30" s="69">
        <v>2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141</v>
      </c>
      <c r="G31" s="4">
        <v>334</v>
      </c>
      <c r="H31" s="4">
        <v>1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143</v>
      </c>
      <c r="G32" s="35">
        <v>241</v>
      </c>
      <c r="H32" s="35">
        <v>1</v>
      </c>
      <c r="I32" s="71">
        <v>1</v>
      </c>
      <c r="J32" s="71">
        <v>0</v>
      </c>
      <c r="K32" s="71">
        <v>2</v>
      </c>
      <c r="L32" s="61"/>
      <c r="M32" s="62"/>
    </row>
    <row r="33" spans="1:13">
      <c r="A33" s="97" t="s">
        <v>159</v>
      </c>
      <c r="B33" s="38">
        <v>14</v>
      </c>
      <c r="C33" s="38">
        <v>550</v>
      </c>
      <c r="D33" s="38">
        <v>0</v>
      </c>
      <c r="E33" s="38">
        <v>0</v>
      </c>
      <c r="F33" s="38" t="s">
        <v>146</v>
      </c>
      <c r="G33" s="38">
        <v>1335</v>
      </c>
      <c r="H33" s="38">
        <v>3</v>
      </c>
      <c r="I33" s="72">
        <v>4</v>
      </c>
      <c r="J33" s="72">
        <v>0</v>
      </c>
      <c r="K33" s="72">
        <v>0</v>
      </c>
      <c r="L33" s="63">
        <v>1</v>
      </c>
      <c r="M33" s="64">
        <v>1</v>
      </c>
    </row>
    <row r="34" spans="1:13">
      <c r="A34" s="98"/>
      <c r="B34" s="5"/>
      <c r="C34" s="5"/>
      <c r="D34" s="5">
        <v>0</v>
      </c>
      <c r="E34" s="5">
        <v>0</v>
      </c>
      <c r="F34" s="5" t="s">
        <v>141</v>
      </c>
      <c r="G34" s="5">
        <v>711</v>
      </c>
      <c r="H34" s="5">
        <v>1</v>
      </c>
      <c r="I34" s="73">
        <v>1</v>
      </c>
      <c r="J34" s="73">
        <v>0</v>
      </c>
      <c r="K34" s="73">
        <v>0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143</v>
      </c>
      <c r="G35" s="40">
        <v>624</v>
      </c>
      <c r="H35" s="40">
        <v>2</v>
      </c>
      <c r="I35" s="74">
        <v>3</v>
      </c>
      <c r="J35" s="74">
        <v>0</v>
      </c>
      <c r="K35" s="74">
        <v>0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212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106</v>
      </c>
      <c r="B2" s="16" t="s">
        <v>107</v>
      </c>
      <c r="C2" s="16" t="s">
        <v>108</v>
      </c>
      <c r="D2" s="17" t="s">
        <v>109</v>
      </c>
      <c r="E2" s="17" t="s">
        <v>110</v>
      </c>
      <c r="F2" s="16" t="s">
        <v>111</v>
      </c>
      <c r="G2" s="16" t="s">
        <v>112</v>
      </c>
      <c r="H2" s="16" t="s">
        <v>113</v>
      </c>
      <c r="I2" s="16" t="s">
        <v>114</v>
      </c>
      <c r="J2" s="18" t="s">
        <v>115</v>
      </c>
      <c r="K2" s="16" t="s">
        <v>116</v>
      </c>
      <c r="L2" s="16" t="s">
        <v>117</v>
      </c>
      <c r="M2" s="19" t="s">
        <v>118</v>
      </c>
    </row>
    <row r="3" spans="1:18">
      <c r="A3" s="102" t="s">
        <v>119</v>
      </c>
      <c r="B3" s="77">
        <f>SUM(B6,B9,B12,B15,B18,B21,B24,B27,B30,B33)</f>
        <v>140</v>
      </c>
      <c r="C3" s="77">
        <f>SUM(C6,C9,C12,C15,C18,C21,C24,C27,C30,C33)</f>
        <v>3289</v>
      </c>
      <c r="D3" s="77">
        <f>SUM(D6,D9,D12,D15,D18,D21,D24,D27,D30,D33)</f>
        <v>1</v>
      </c>
      <c r="E3" s="77">
        <f>SUM(E6,E9,E12,E15,E18,E21,E24,E27,E30,E33)</f>
        <v>6</v>
      </c>
      <c r="F3" s="20" t="s">
        <v>120</v>
      </c>
      <c r="G3" s="77">
        <f t="shared" ref="G3:M5" si="0">SUM(G6,G9,G12,G15,G18,G21,G24,G27,G30,G33)</f>
        <v>7275</v>
      </c>
      <c r="H3" s="77">
        <f t="shared" si="0"/>
        <v>21</v>
      </c>
      <c r="I3" s="77">
        <f t="shared" si="0"/>
        <v>11</v>
      </c>
      <c r="J3" s="77">
        <f t="shared" si="0"/>
        <v>2</v>
      </c>
      <c r="K3" s="77">
        <f t="shared" si="0"/>
        <v>8</v>
      </c>
      <c r="L3" s="77">
        <f t="shared" si="0"/>
        <v>2</v>
      </c>
      <c r="M3" s="77">
        <f t="shared" si="0"/>
        <v>2</v>
      </c>
      <c r="N3" s="75" t="s">
        <v>213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148</v>
      </c>
      <c r="G4" s="77">
        <f t="shared" si="0"/>
        <v>4028</v>
      </c>
      <c r="H4" s="77">
        <f t="shared" si="0"/>
        <v>12</v>
      </c>
      <c r="I4" s="77">
        <f t="shared" si="0"/>
        <v>5</v>
      </c>
      <c r="J4" s="77">
        <f t="shared" si="0"/>
        <v>1</v>
      </c>
      <c r="K4" s="77">
        <f t="shared" si="0"/>
        <v>5</v>
      </c>
      <c r="L4" s="78"/>
      <c r="M4" s="80"/>
      <c r="N4" s="56" t="s">
        <v>214</v>
      </c>
      <c r="O4" s="53">
        <f>L3/G3</f>
        <v>2.7491408934707902E-4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1</v>
      </c>
      <c r="E5" s="78">
        <f>SUM(E8,E11,E14,E17,E20,E23,E26,E29,E32,E35)</f>
        <v>5</v>
      </c>
      <c r="F5" s="21" t="s">
        <v>215</v>
      </c>
      <c r="G5" s="77">
        <f t="shared" si="0"/>
        <v>3247</v>
      </c>
      <c r="H5" s="77">
        <f t="shared" si="0"/>
        <v>9</v>
      </c>
      <c r="I5" s="77">
        <f t="shared" si="0"/>
        <v>6</v>
      </c>
      <c r="J5" s="77">
        <f t="shared" si="0"/>
        <v>1</v>
      </c>
      <c r="K5" s="77">
        <f t="shared" si="0"/>
        <v>3</v>
      </c>
      <c r="L5" s="79"/>
      <c r="M5" s="81"/>
      <c r="N5" s="76" t="s">
        <v>216</v>
      </c>
      <c r="O5" s="50"/>
      <c r="P5" s="50"/>
      <c r="Q5" s="51"/>
      <c r="R5" s="51"/>
    </row>
    <row r="6" spans="1:18">
      <c r="A6" s="88" t="s">
        <v>217</v>
      </c>
      <c r="B6" s="22">
        <v>10</v>
      </c>
      <c r="C6" s="22">
        <v>161</v>
      </c>
      <c r="D6" s="22">
        <v>0</v>
      </c>
      <c r="E6" s="22">
        <v>1</v>
      </c>
      <c r="F6" s="23" t="s">
        <v>218</v>
      </c>
      <c r="G6" s="23">
        <v>385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4">
        <v>0</v>
      </c>
      <c r="N6" s="52" t="s">
        <v>219</v>
      </c>
      <c r="O6" s="53">
        <f>M3/G3</f>
        <v>2.7491408934707902E-4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148</v>
      </c>
      <c r="G7" s="2">
        <v>215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220</v>
      </c>
      <c r="O7" s="53">
        <f>J3/G3</f>
        <v>2.7491408934707902E-4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215</v>
      </c>
      <c r="G8" s="25">
        <v>170</v>
      </c>
      <c r="H8" s="25">
        <v>0</v>
      </c>
      <c r="I8" s="25">
        <v>0</v>
      </c>
      <c r="J8" s="25">
        <v>0</v>
      </c>
      <c r="K8" s="25">
        <v>0</v>
      </c>
      <c r="L8" s="25"/>
      <c r="M8" s="26"/>
      <c r="N8" s="52" t="s">
        <v>221</v>
      </c>
      <c r="O8" s="53">
        <f>K3/G3</f>
        <v>1.0996563573883161E-3</v>
      </c>
      <c r="P8" s="54"/>
      <c r="Q8" s="54"/>
      <c r="R8" s="55"/>
    </row>
    <row r="9" spans="1:18">
      <c r="A9" s="91" t="s">
        <v>222</v>
      </c>
      <c r="B9" s="27">
        <v>21</v>
      </c>
      <c r="C9" s="27">
        <v>539</v>
      </c>
      <c r="D9" s="27">
        <v>1</v>
      </c>
      <c r="E9" s="27">
        <v>2</v>
      </c>
      <c r="F9" s="28" t="s">
        <v>218</v>
      </c>
      <c r="G9" s="28">
        <v>1180</v>
      </c>
      <c r="H9" s="28">
        <v>2</v>
      </c>
      <c r="I9" s="28">
        <v>3</v>
      </c>
      <c r="J9" s="28">
        <v>0</v>
      </c>
      <c r="K9" s="28">
        <v>1</v>
      </c>
      <c r="L9" s="28">
        <v>0</v>
      </c>
      <c r="M9" s="29">
        <v>1</v>
      </c>
    </row>
    <row r="10" spans="1:18">
      <c r="A10" s="92"/>
      <c r="B10" s="3"/>
      <c r="C10" s="3"/>
      <c r="D10" s="3">
        <v>0</v>
      </c>
      <c r="E10" s="3">
        <v>1</v>
      </c>
      <c r="F10" s="3" t="s">
        <v>148</v>
      </c>
      <c r="G10" s="3">
        <v>676</v>
      </c>
      <c r="H10" s="3">
        <v>1</v>
      </c>
      <c r="I10" s="3">
        <v>1</v>
      </c>
      <c r="J10" s="3">
        <v>0</v>
      </c>
      <c r="K10" s="3">
        <v>1</v>
      </c>
      <c r="L10" s="3"/>
      <c r="M10" s="10"/>
    </row>
    <row r="11" spans="1:18">
      <c r="A11" s="93"/>
      <c r="B11" s="30"/>
      <c r="C11" s="30"/>
      <c r="D11" s="30">
        <v>1</v>
      </c>
      <c r="E11" s="30">
        <v>1</v>
      </c>
      <c r="F11" s="30" t="s">
        <v>215</v>
      </c>
      <c r="G11" s="30">
        <v>504</v>
      </c>
      <c r="H11" s="30">
        <v>1</v>
      </c>
      <c r="I11" s="30">
        <v>2</v>
      </c>
      <c r="J11" s="30">
        <v>0</v>
      </c>
      <c r="K11" s="30">
        <v>0</v>
      </c>
      <c r="L11" s="30"/>
      <c r="M11" s="31"/>
    </row>
    <row r="12" spans="1:18">
      <c r="A12" s="94" t="s">
        <v>223</v>
      </c>
      <c r="B12" s="32">
        <v>13</v>
      </c>
      <c r="C12" s="32">
        <v>196</v>
      </c>
      <c r="D12" s="32">
        <v>0</v>
      </c>
      <c r="E12" s="32">
        <v>1</v>
      </c>
      <c r="F12" s="33" t="s">
        <v>218</v>
      </c>
      <c r="G12" s="33">
        <v>398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148</v>
      </c>
      <c r="G13" s="4">
        <v>224</v>
      </c>
      <c r="H13" s="4">
        <v>0</v>
      </c>
      <c r="I13" s="4">
        <v>0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215</v>
      </c>
      <c r="G14" s="35">
        <v>174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97" t="s">
        <v>224</v>
      </c>
      <c r="B15" s="37">
        <v>13</v>
      </c>
      <c r="C15" s="37">
        <v>198</v>
      </c>
      <c r="D15" s="37">
        <v>0</v>
      </c>
      <c r="E15" s="37">
        <v>0</v>
      </c>
      <c r="F15" s="38" t="s">
        <v>218</v>
      </c>
      <c r="G15" s="38">
        <v>389</v>
      </c>
      <c r="H15" s="38">
        <v>3</v>
      </c>
      <c r="I15" s="38">
        <v>2</v>
      </c>
      <c r="J15" s="38">
        <v>0</v>
      </c>
      <c r="K15" s="38">
        <v>0</v>
      </c>
      <c r="L15" s="38">
        <v>2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148</v>
      </c>
      <c r="G16" s="5">
        <v>204</v>
      </c>
      <c r="H16" s="5">
        <v>1</v>
      </c>
      <c r="I16" s="5">
        <v>1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215</v>
      </c>
      <c r="G17" s="40">
        <v>185</v>
      </c>
      <c r="H17" s="40">
        <v>2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82" t="s">
        <v>225</v>
      </c>
      <c r="B18" s="42">
        <v>15</v>
      </c>
      <c r="C18" s="42">
        <v>409</v>
      </c>
      <c r="D18" s="42">
        <v>0</v>
      </c>
      <c r="E18" s="42">
        <v>0</v>
      </c>
      <c r="F18" s="43" t="s">
        <v>218</v>
      </c>
      <c r="G18" s="43">
        <v>648</v>
      </c>
      <c r="H18" s="43">
        <v>0</v>
      </c>
      <c r="I18" s="43">
        <v>0</v>
      </c>
      <c r="J18" s="43">
        <v>0</v>
      </c>
      <c r="K18" s="43">
        <v>1</v>
      </c>
      <c r="L18" s="43">
        <v>0</v>
      </c>
      <c r="M18" s="44">
        <v>0</v>
      </c>
    </row>
    <row r="19" spans="1:13">
      <c r="A19" s="83"/>
      <c r="B19" s="6"/>
      <c r="C19" s="6"/>
      <c r="D19" s="6">
        <v>0</v>
      </c>
      <c r="E19" s="6">
        <v>0</v>
      </c>
      <c r="F19" s="6" t="s">
        <v>148</v>
      </c>
      <c r="G19" s="6">
        <v>361</v>
      </c>
      <c r="H19" s="6">
        <v>0</v>
      </c>
      <c r="I19" s="6">
        <v>0</v>
      </c>
      <c r="J19" s="6">
        <v>0</v>
      </c>
      <c r="K19" s="6">
        <v>1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215</v>
      </c>
      <c r="G20" s="45">
        <v>287</v>
      </c>
      <c r="H20" s="45">
        <v>0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226</v>
      </c>
      <c r="B21" s="47">
        <v>15</v>
      </c>
      <c r="C21" s="47">
        <v>382</v>
      </c>
      <c r="D21" s="47">
        <v>0</v>
      </c>
      <c r="E21" s="47">
        <v>1</v>
      </c>
      <c r="F21" s="47" t="s">
        <v>218</v>
      </c>
      <c r="G21" s="47">
        <v>1055</v>
      </c>
      <c r="H21" s="47">
        <v>7</v>
      </c>
      <c r="I21" s="47">
        <v>0</v>
      </c>
      <c r="J21" s="47">
        <v>1</v>
      </c>
      <c r="K21" s="47">
        <v>1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148</v>
      </c>
      <c r="G22" s="7">
        <v>566</v>
      </c>
      <c r="H22" s="7">
        <v>4</v>
      </c>
      <c r="I22" s="7">
        <v>0</v>
      </c>
      <c r="J22" s="7">
        <v>0</v>
      </c>
      <c r="K22" s="7">
        <v>0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215</v>
      </c>
      <c r="G23" s="8">
        <v>489</v>
      </c>
      <c r="H23" s="8">
        <v>3</v>
      </c>
      <c r="I23" s="8">
        <v>0</v>
      </c>
      <c r="J23" s="8">
        <v>1</v>
      </c>
      <c r="K23" s="8">
        <v>1</v>
      </c>
      <c r="L23" s="8"/>
      <c r="M23" s="49"/>
    </row>
    <row r="24" spans="1:13">
      <c r="A24" s="88" t="s">
        <v>227</v>
      </c>
      <c r="B24" s="23">
        <v>12</v>
      </c>
      <c r="C24" s="23">
        <v>377</v>
      </c>
      <c r="D24" s="23">
        <v>0</v>
      </c>
      <c r="E24" s="23">
        <v>0</v>
      </c>
      <c r="F24" s="23" t="s">
        <v>218</v>
      </c>
      <c r="G24" s="23">
        <v>896</v>
      </c>
      <c r="H24" s="23">
        <v>5</v>
      </c>
      <c r="I24" s="23">
        <v>3</v>
      </c>
      <c r="J24" s="23">
        <v>0</v>
      </c>
      <c r="K24" s="23">
        <v>0</v>
      </c>
      <c r="L24" s="23">
        <v>0</v>
      </c>
      <c r="M24" s="24">
        <v>1</v>
      </c>
    </row>
    <row r="25" spans="1:13">
      <c r="A25" s="89"/>
      <c r="B25" s="2"/>
      <c r="C25" s="2"/>
      <c r="D25" s="2">
        <v>0</v>
      </c>
      <c r="E25" s="2">
        <v>0</v>
      </c>
      <c r="F25" s="2" t="s">
        <v>148</v>
      </c>
      <c r="G25" s="2">
        <v>496</v>
      </c>
      <c r="H25" s="2">
        <v>3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215</v>
      </c>
      <c r="G26" s="25">
        <v>400</v>
      </c>
      <c r="H26" s="25">
        <v>2</v>
      </c>
      <c r="I26" s="25">
        <v>2</v>
      </c>
      <c r="J26" s="25">
        <v>0</v>
      </c>
      <c r="K26" s="25">
        <v>0</v>
      </c>
      <c r="L26" s="25"/>
      <c r="M26" s="26"/>
    </row>
    <row r="27" spans="1:13">
      <c r="A27" s="91" t="s">
        <v>228</v>
      </c>
      <c r="B27" s="28">
        <v>12</v>
      </c>
      <c r="C27" s="28">
        <v>205</v>
      </c>
      <c r="D27" s="28">
        <v>0</v>
      </c>
      <c r="E27" s="28">
        <v>0</v>
      </c>
      <c r="F27" s="28" t="s">
        <v>218</v>
      </c>
      <c r="G27" s="28">
        <v>420</v>
      </c>
      <c r="H27" s="28">
        <v>2</v>
      </c>
      <c r="I27" s="28">
        <v>0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148</v>
      </c>
      <c r="G28" s="3">
        <v>244</v>
      </c>
      <c r="H28" s="3">
        <v>2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215</v>
      </c>
      <c r="G29" s="30">
        <v>176</v>
      </c>
      <c r="H29" s="30">
        <v>0</v>
      </c>
      <c r="I29" s="30">
        <v>0</v>
      </c>
      <c r="J29" s="30">
        <v>0</v>
      </c>
      <c r="K29" s="30">
        <v>0</v>
      </c>
      <c r="L29" s="30"/>
      <c r="M29" s="31"/>
    </row>
    <row r="30" spans="1:13">
      <c r="A30" s="94" t="s">
        <v>229</v>
      </c>
      <c r="B30" s="33">
        <v>15</v>
      </c>
      <c r="C30" s="33">
        <v>273</v>
      </c>
      <c r="D30" s="33">
        <v>0</v>
      </c>
      <c r="E30" s="33">
        <v>1</v>
      </c>
      <c r="F30" s="33" t="s">
        <v>218</v>
      </c>
      <c r="G30" s="33">
        <v>573</v>
      </c>
      <c r="H30" s="33">
        <v>1</v>
      </c>
      <c r="I30" s="69">
        <v>2</v>
      </c>
      <c r="J30" s="69">
        <v>1</v>
      </c>
      <c r="K30" s="69">
        <v>2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148</v>
      </c>
      <c r="G31" s="4">
        <v>333</v>
      </c>
      <c r="H31" s="4">
        <v>1</v>
      </c>
      <c r="I31" s="70">
        <v>1</v>
      </c>
      <c r="J31" s="70">
        <v>1</v>
      </c>
      <c r="K31" s="70">
        <v>2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215</v>
      </c>
      <c r="G32" s="35">
        <v>240</v>
      </c>
      <c r="H32" s="35">
        <v>0</v>
      </c>
      <c r="I32" s="71">
        <v>1</v>
      </c>
      <c r="J32" s="71">
        <v>0</v>
      </c>
      <c r="K32" s="71">
        <v>0</v>
      </c>
      <c r="L32" s="61"/>
      <c r="M32" s="62"/>
    </row>
    <row r="33" spans="1:13">
      <c r="A33" s="97" t="s">
        <v>230</v>
      </c>
      <c r="B33" s="38">
        <v>14</v>
      </c>
      <c r="C33" s="38">
        <v>549</v>
      </c>
      <c r="D33" s="38">
        <v>0</v>
      </c>
      <c r="E33" s="38">
        <v>0</v>
      </c>
      <c r="F33" s="38" t="s">
        <v>218</v>
      </c>
      <c r="G33" s="38">
        <v>1331</v>
      </c>
      <c r="H33" s="38">
        <v>0</v>
      </c>
      <c r="I33" s="72">
        <v>1</v>
      </c>
      <c r="J33" s="72">
        <v>0</v>
      </c>
      <c r="K33" s="72">
        <v>3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148</v>
      </c>
      <c r="G34" s="5">
        <v>709</v>
      </c>
      <c r="H34" s="5">
        <v>0</v>
      </c>
      <c r="I34" s="73">
        <v>1</v>
      </c>
      <c r="J34" s="73">
        <v>0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215</v>
      </c>
      <c r="G35" s="40">
        <v>622</v>
      </c>
      <c r="H35" s="40">
        <v>0</v>
      </c>
      <c r="I35" s="74">
        <v>0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231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232</v>
      </c>
      <c r="B2" s="16" t="s">
        <v>233</v>
      </c>
      <c r="C2" s="16" t="s">
        <v>234</v>
      </c>
      <c r="D2" s="17" t="s">
        <v>235</v>
      </c>
      <c r="E2" s="17" t="s">
        <v>236</v>
      </c>
      <c r="F2" s="16" t="s">
        <v>237</v>
      </c>
      <c r="G2" s="16" t="s">
        <v>238</v>
      </c>
      <c r="H2" s="16" t="s">
        <v>239</v>
      </c>
      <c r="I2" s="16" t="s">
        <v>240</v>
      </c>
      <c r="J2" s="18" t="s">
        <v>241</v>
      </c>
      <c r="K2" s="16" t="s">
        <v>242</v>
      </c>
      <c r="L2" s="16" t="s">
        <v>243</v>
      </c>
      <c r="M2" s="19" t="s">
        <v>244</v>
      </c>
    </row>
    <row r="3" spans="1:18">
      <c r="A3" s="102" t="s">
        <v>245</v>
      </c>
      <c r="B3" s="77">
        <f>SUM(B6,B9,B12,B15,B18,B21,B24,B27,B30,B33)</f>
        <v>140</v>
      </c>
      <c r="C3" s="77">
        <f>SUM(C6,C9,C12,C15,C18,C21,C24,C27,C30,C33)</f>
        <v>3287</v>
      </c>
      <c r="D3" s="77">
        <f>SUM(D6,D9,D12,D15,D18,D21,D24,D27,D30,D33)</f>
        <v>0</v>
      </c>
      <c r="E3" s="77">
        <f>SUM(E6,E9,E12,E15,E18,E21,E24,E27,E30,E33)</f>
        <v>6</v>
      </c>
      <c r="F3" s="20" t="s">
        <v>246</v>
      </c>
      <c r="G3" s="77">
        <f t="shared" ref="G3:M5" si="0">SUM(G6,G9,G12,G15,G18,G21,G24,G27,G30,G33)</f>
        <v>7283</v>
      </c>
      <c r="H3" s="77">
        <f t="shared" si="0"/>
        <v>32</v>
      </c>
      <c r="I3" s="77">
        <f t="shared" si="0"/>
        <v>15</v>
      </c>
      <c r="J3" s="77">
        <f t="shared" si="0"/>
        <v>2</v>
      </c>
      <c r="K3" s="77">
        <f t="shared" si="0"/>
        <v>11</v>
      </c>
      <c r="L3" s="77">
        <f t="shared" si="0"/>
        <v>1</v>
      </c>
      <c r="M3" s="77">
        <f t="shared" si="0"/>
        <v>1</v>
      </c>
      <c r="N3" s="75" t="s">
        <v>247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248</v>
      </c>
      <c r="G4" s="77">
        <f t="shared" si="0"/>
        <v>4031</v>
      </c>
      <c r="H4" s="77">
        <f t="shared" si="0"/>
        <v>16</v>
      </c>
      <c r="I4" s="77">
        <f t="shared" si="0"/>
        <v>7</v>
      </c>
      <c r="J4" s="77">
        <f t="shared" si="0"/>
        <v>1</v>
      </c>
      <c r="K4" s="77">
        <f t="shared" si="0"/>
        <v>7</v>
      </c>
      <c r="L4" s="78"/>
      <c r="M4" s="80"/>
      <c r="N4" s="56" t="s">
        <v>249</v>
      </c>
      <c r="O4" s="53">
        <f>L3/G3</f>
        <v>1.3730605519703419E-4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250</v>
      </c>
      <c r="G5" s="77">
        <f t="shared" si="0"/>
        <v>3252</v>
      </c>
      <c r="H5" s="77">
        <f t="shared" si="0"/>
        <v>16</v>
      </c>
      <c r="I5" s="77">
        <f t="shared" si="0"/>
        <v>8</v>
      </c>
      <c r="J5" s="77">
        <f t="shared" si="0"/>
        <v>1</v>
      </c>
      <c r="K5" s="77">
        <f t="shared" si="0"/>
        <v>4</v>
      </c>
      <c r="L5" s="79"/>
      <c r="M5" s="81"/>
      <c r="N5" s="76" t="s">
        <v>251</v>
      </c>
      <c r="O5" s="50"/>
      <c r="P5" s="50"/>
      <c r="Q5" s="51"/>
      <c r="R5" s="51"/>
    </row>
    <row r="6" spans="1:18">
      <c r="A6" s="88" t="s">
        <v>252</v>
      </c>
      <c r="B6" s="22">
        <v>10</v>
      </c>
      <c r="C6" s="22">
        <v>161</v>
      </c>
      <c r="D6" s="22">
        <v>0</v>
      </c>
      <c r="E6" s="22">
        <v>1</v>
      </c>
      <c r="F6" s="23" t="s">
        <v>253</v>
      </c>
      <c r="G6" s="23">
        <v>386</v>
      </c>
      <c r="H6" s="23">
        <v>2</v>
      </c>
      <c r="I6" s="23">
        <v>1</v>
      </c>
      <c r="J6" s="23">
        <v>0</v>
      </c>
      <c r="K6" s="23">
        <v>0</v>
      </c>
      <c r="L6" s="23">
        <v>1</v>
      </c>
      <c r="M6" s="24">
        <v>0</v>
      </c>
      <c r="N6" s="52" t="s">
        <v>254</v>
      </c>
      <c r="O6" s="53">
        <f>M3/G3</f>
        <v>1.3730605519703419E-4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248</v>
      </c>
      <c r="G7" s="2">
        <v>216</v>
      </c>
      <c r="H7" s="2">
        <v>1</v>
      </c>
      <c r="I7" s="2">
        <v>0</v>
      </c>
      <c r="J7" s="2">
        <v>0</v>
      </c>
      <c r="K7" s="2">
        <v>0</v>
      </c>
      <c r="L7" s="2"/>
      <c r="M7" s="9"/>
      <c r="N7" s="52" t="s">
        <v>255</v>
      </c>
      <c r="O7" s="53">
        <f>J3/G3</f>
        <v>2.7461211039406838E-4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250</v>
      </c>
      <c r="G8" s="25">
        <v>170</v>
      </c>
      <c r="H8" s="25">
        <v>1</v>
      </c>
      <c r="I8" s="25">
        <v>1</v>
      </c>
      <c r="J8" s="25">
        <v>0</v>
      </c>
      <c r="K8" s="25">
        <v>0</v>
      </c>
      <c r="L8" s="25"/>
      <c r="M8" s="26"/>
      <c r="N8" s="52" t="s">
        <v>256</v>
      </c>
      <c r="O8" s="53">
        <f>K3/G3</f>
        <v>1.510366607167376E-3</v>
      </c>
      <c r="P8" s="54"/>
      <c r="Q8" s="54"/>
      <c r="R8" s="55"/>
    </row>
    <row r="9" spans="1:18">
      <c r="A9" s="91" t="s">
        <v>257</v>
      </c>
      <c r="B9" s="27">
        <v>21</v>
      </c>
      <c r="C9" s="27">
        <v>538</v>
      </c>
      <c r="D9" s="27">
        <v>0</v>
      </c>
      <c r="E9" s="27">
        <v>2</v>
      </c>
      <c r="F9" s="28" t="s">
        <v>253</v>
      </c>
      <c r="G9" s="28">
        <v>1176</v>
      </c>
      <c r="H9" s="28">
        <v>4</v>
      </c>
      <c r="I9" s="28">
        <v>5</v>
      </c>
      <c r="J9" s="28">
        <v>0</v>
      </c>
      <c r="K9" s="28">
        <v>3</v>
      </c>
      <c r="L9" s="28">
        <v>0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248</v>
      </c>
      <c r="G10" s="3">
        <v>675</v>
      </c>
      <c r="H10" s="3">
        <v>3</v>
      </c>
      <c r="I10" s="3">
        <v>1</v>
      </c>
      <c r="J10" s="3">
        <v>0</v>
      </c>
      <c r="K10" s="3">
        <v>3</v>
      </c>
      <c r="L10" s="3"/>
      <c r="M10" s="10"/>
    </row>
    <row r="11" spans="1:18">
      <c r="A11" s="93"/>
      <c r="B11" s="30"/>
      <c r="C11" s="30"/>
      <c r="D11" s="30">
        <v>0</v>
      </c>
      <c r="E11" s="30">
        <v>1</v>
      </c>
      <c r="F11" s="30" t="s">
        <v>250</v>
      </c>
      <c r="G11" s="30">
        <v>501</v>
      </c>
      <c r="H11" s="30">
        <v>1</v>
      </c>
      <c r="I11" s="30">
        <v>4</v>
      </c>
      <c r="J11" s="30">
        <v>0</v>
      </c>
      <c r="K11" s="30">
        <v>0</v>
      </c>
      <c r="L11" s="30"/>
      <c r="M11" s="31"/>
    </row>
    <row r="12" spans="1:18">
      <c r="A12" s="94" t="s">
        <v>258</v>
      </c>
      <c r="B12" s="32">
        <v>13</v>
      </c>
      <c r="C12" s="32">
        <v>195</v>
      </c>
      <c r="D12" s="32">
        <v>0</v>
      </c>
      <c r="E12" s="32">
        <v>1</v>
      </c>
      <c r="F12" s="33" t="s">
        <v>253</v>
      </c>
      <c r="G12" s="33">
        <v>398</v>
      </c>
      <c r="H12" s="33">
        <v>1</v>
      </c>
      <c r="I12" s="33">
        <v>1</v>
      </c>
      <c r="J12" s="33">
        <v>0</v>
      </c>
      <c r="K12" s="33">
        <v>0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248</v>
      </c>
      <c r="G13" s="4">
        <v>223</v>
      </c>
      <c r="H13" s="4">
        <v>0</v>
      </c>
      <c r="I13" s="4">
        <v>1</v>
      </c>
      <c r="J13" s="4">
        <v>0</v>
      </c>
      <c r="K13" s="4">
        <v>0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250</v>
      </c>
      <c r="G14" s="35">
        <v>175</v>
      </c>
      <c r="H14" s="35">
        <v>1</v>
      </c>
      <c r="I14" s="35">
        <v>0</v>
      </c>
      <c r="J14" s="35">
        <v>0</v>
      </c>
      <c r="K14" s="35">
        <v>0</v>
      </c>
      <c r="L14" s="35"/>
      <c r="M14" s="36"/>
    </row>
    <row r="15" spans="1:18">
      <c r="A15" s="97" t="s">
        <v>259</v>
      </c>
      <c r="B15" s="37">
        <v>13</v>
      </c>
      <c r="C15" s="37">
        <v>198</v>
      </c>
      <c r="D15" s="37">
        <v>0</v>
      </c>
      <c r="E15" s="37">
        <v>0</v>
      </c>
      <c r="F15" s="38" t="s">
        <v>253</v>
      </c>
      <c r="G15" s="38">
        <v>392</v>
      </c>
      <c r="H15" s="38">
        <v>4</v>
      </c>
      <c r="I15" s="38">
        <v>1</v>
      </c>
      <c r="J15" s="38">
        <v>0</v>
      </c>
      <c r="K15" s="38">
        <v>0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248</v>
      </c>
      <c r="G16" s="5">
        <v>206</v>
      </c>
      <c r="H16" s="5">
        <v>2</v>
      </c>
      <c r="I16" s="5">
        <v>0</v>
      </c>
      <c r="J16" s="5">
        <v>0</v>
      </c>
      <c r="K16" s="5">
        <v>0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250</v>
      </c>
      <c r="G17" s="40">
        <v>186</v>
      </c>
      <c r="H17" s="40">
        <v>2</v>
      </c>
      <c r="I17" s="40">
        <v>1</v>
      </c>
      <c r="J17" s="40">
        <v>0</v>
      </c>
      <c r="K17" s="40">
        <v>0</v>
      </c>
      <c r="L17" s="40"/>
      <c r="M17" s="41"/>
    </row>
    <row r="18" spans="1:13">
      <c r="A18" s="82" t="s">
        <v>260</v>
      </c>
      <c r="B18" s="42">
        <v>15</v>
      </c>
      <c r="C18" s="42">
        <v>409</v>
      </c>
      <c r="D18" s="42">
        <v>0</v>
      </c>
      <c r="E18" s="42">
        <v>0</v>
      </c>
      <c r="F18" s="43" t="s">
        <v>253</v>
      </c>
      <c r="G18" s="43">
        <v>647</v>
      </c>
      <c r="H18" s="43">
        <v>1</v>
      </c>
      <c r="I18" s="43">
        <v>2</v>
      </c>
      <c r="J18" s="43">
        <v>1</v>
      </c>
      <c r="K18" s="43">
        <v>1</v>
      </c>
      <c r="L18" s="43">
        <v>0</v>
      </c>
      <c r="M18" s="44">
        <v>1</v>
      </c>
    </row>
    <row r="19" spans="1:13">
      <c r="A19" s="83"/>
      <c r="B19" s="6"/>
      <c r="C19" s="6"/>
      <c r="D19" s="6">
        <v>0</v>
      </c>
      <c r="E19" s="6">
        <v>0</v>
      </c>
      <c r="F19" s="6" t="s">
        <v>248</v>
      </c>
      <c r="G19" s="6">
        <v>360</v>
      </c>
      <c r="H19" s="6">
        <v>0</v>
      </c>
      <c r="I19" s="6">
        <v>2</v>
      </c>
      <c r="J19" s="6">
        <v>1</v>
      </c>
      <c r="K19" s="6">
        <v>0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250</v>
      </c>
      <c r="G20" s="45">
        <v>287</v>
      </c>
      <c r="H20" s="45">
        <v>1</v>
      </c>
      <c r="I20" s="45">
        <v>0</v>
      </c>
      <c r="J20" s="45">
        <v>0</v>
      </c>
      <c r="K20" s="45">
        <v>1</v>
      </c>
      <c r="L20" s="45"/>
      <c r="M20" s="46"/>
    </row>
    <row r="21" spans="1:13">
      <c r="A21" s="85" t="s">
        <v>261</v>
      </c>
      <c r="B21" s="47">
        <v>15</v>
      </c>
      <c r="C21" s="47">
        <v>382</v>
      </c>
      <c r="D21" s="47">
        <v>0</v>
      </c>
      <c r="E21" s="47">
        <v>1</v>
      </c>
      <c r="F21" s="47" t="s">
        <v>253</v>
      </c>
      <c r="G21" s="47">
        <v>1054</v>
      </c>
      <c r="H21" s="47">
        <v>3</v>
      </c>
      <c r="I21" s="47">
        <v>1</v>
      </c>
      <c r="J21" s="47">
        <v>1</v>
      </c>
      <c r="K21" s="47">
        <v>3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248</v>
      </c>
      <c r="G22" s="7">
        <v>564</v>
      </c>
      <c r="H22" s="7">
        <v>1</v>
      </c>
      <c r="I22" s="7">
        <v>0</v>
      </c>
      <c r="J22" s="7">
        <v>0</v>
      </c>
      <c r="K22" s="7">
        <v>3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250</v>
      </c>
      <c r="G23" s="8">
        <v>490</v>
      </c>
      <c r="H23" s="8">
        <v>2</v>
      </c>
      <c r="I23" s="8">
        <v>1</v>
      </c>
      <c r="J23" s="8">
        <v>1</v>
      </c>
      <c r="K23" s="8">
        <v>0</v>
      </c>
      <c r="L23" s="8"/>
      <c r="M23" s="49"/>
    </row>
    <row r="24" spans="1:13">
      <c r="A24" s="88" t="s">
        <v>262</v>
      </c>
      <c r="B24" s="23">
        <v>12</v>
      </c>
      <c r="C24" s="23">
        <v>377</v>
      </c>
      <c r="D24" s="23">
        <v>0</v>
      </c>
      <c r="E24" s="23">
        <v>0</v>
      </c>
      <c r="F24" s="23" t="s">
        <v>253</v>
      </c>
      <c r="G24" s="23">
        <v>901</v>
      </c>
      <c r="H24" s="23">
        <v>9</v>
      </c>
      <c r="I24" s="23">
        <v>2</v>
      </c>
      <c r="J24" s="23">
        <v>0</v>
      </c>
      <c r="K24" s="23">
        <v>2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248</v>
      </c>
      <c r="G25" s="2">
        <v>499</v>
      </c>
      <c r="H25" s="2">
        <v>5</v>
      </c>
      <c r="I25" s="2">
        <v>1</v>
      </c>
      <c r="J25" s="2">
        <v>0</v>
      </c>
      <c r="K25" s="2">
        <v>1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250</v>
      </c>
      <c r="G26" s="25">
        <v>402</v>
      </c>
      <c r="H26" s="25">
        <v>4</v>
      </c>
      <c r="I26" s="25">
        <v>1</v>
      </c>
      <c r="J26" s="25">
        <v>0</v>
      </c>
      <c r="K26" s="25">
        <v>1</v>
      </c>
      <c r="L26" s="25"/>
      <c r="M26" s="26"/>
    </row>
    <row r="27" spans="1:13">
      <c r="A27" s="91" t="s">
        <v>263</v>
      </c>
      <c r="B27" s="28">
        <v>12</v>
      </c>
      <c r="C27" s="28">
        <v>205</v>
      </c>
      <c r="D27" s="28">
        <v>0</v>
      </c>
      <c r="E27" s="28">
        <v>0</v>
      </c>
      <c r="F27" s="28" t="s">
        <v>253</v>
      </c>
      <c r="G27" s="28">
        <v>420</v>
      </c>
      <c r="H27" s="28">
        <v>1</v>
      </c>
      <c r="I27" s="28">
        <v>0</v>
      </c>
      <c r="J27" s="28">
        <v>0</v>
      </c>
      <c r="K27" s="28">
        <v>1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248</v>
      </c>
      <c r="G28" s="3">
        <v>244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250</v>
      </c>
      <c r="G29" s="30">
        <v>176</v>
      </c>
      <c r="H29" s="30">
        <v>1</v>
      </c>
      <c r="I29" s="30">
        <v>0</v>
      </c>
      <c r="J29" s="30">
        <v>0</v>
      </c>
      <c r="K29" s="30">
        <v>1</v>
      </c>
      <c r="L29" s="30"/>
      <c r="M29" s="31"/>
    </row>
    <row r="30" spans="1:13">
      <c r="A30" s="94" t="s">
        <v>264</v>
      </c>
      <c r="B30" s="33">
        <v>15</v>
      </c>
      <c r="C30" s="33">
        <v>273</v>
      </c>
      <c r="D30" s="33">
        <v>0</v>
      </c>
      <c r="E30" s="33">
        <v>1</v>
      </c>
      <c r="F30" s="33" t="s">
        <v>253</v>
      </c>
      <c r="G30" s="33">
        <v>576</v>
      </c>
      <c r="H30" s="33">
        <v>3</v>
      </c>
      <c r="I30" s="69">
        <v>0</v>
      </c>
      <c r="J30" s="69">
        <v>0</v>
      </c>
      <c r="K30" s="69">
        <v>0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248</v>
      </c>
      <c r="G31" s="4">
        <v>335</v>
      </c>
      <c r="H31" s="4">
        <v>2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250</v>
      </c>
      <c r="G32" s="35">
        <v>241</v>
      </c>
      <c r="H32" s="35">
        <v>1</v>
      </c>
      <c r="I32" s="71">
        <v>0</v>
      </c>
      <c r="J32" s="71">
        <v>0</v>
      </c>
      <c r="K32" s="71">
        <v>0</v>
      </c>
      <c r="L32" s="61"/>
      <c r="M32" s="62"/>
    </row>
    <row r="33" spans="1:13">
      <c r="A33" s="97" t="s">
        <v>265</v>
      </c>
      <c r="B33" s="38">
        <v>14</v>
      </c>
      <c r="C33" s="38">
        <v>549</v>
      </c>
      <c r="D33" s="38">
        <v>0</v>
      </c>
      <c r="E33" s="38">
        <v>0</v>
      </c>
      <c r="F33" s="38" t="s">
        <v>253</v>
      </c>
      <c r="G33" s="38">
        <v>1333</v>
      </c>
      <c r="H33" s="38">
        <v>4</v>
      </c>
      <c r="I33" s="72">
        <v>2</v>
      </c>
      <c r="J33" s="72">
        <v>0</v>
      </c>
      <c r="K33" s="72">
        <v>1</v>
      </c>
      <c r="L33" s="63">
        <v>0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248</v>
      </c>
      <c r="G34" s="5">
        <v>709</v>
      </c>
      <c r="H34" s="5">
        <v>2</v>
      </c>
      <c r="I34" s="73">
        <v>2</v>
      </c>
      <c r="J34" s="73">
        <v>0</v>
      </c>
      <c r="K34" s="73">
        <v>0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250</v>
      </c>
      <c r="G35" s="40">
        <v>624</v>
      </c>
      <c r="H35" s="40">
        <v>2</v>
      </c>
      <c r="I35" s="74">
        <v>0</v>
      </c>
      <c r="J35" s="74">
        <v>0</v>
      </c>
      <c r="K35" s="74">
        <v>1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sqref="A1:XFD1048576"/>
    </sheetView>
  </sheetViews>
  <sheetFormatPr defaultRowHeight="16.2"/>
  <cols>
    <col min="18" max="18" width="12.109375" customWidth="1"/>
  </cols>
  <sheetData>
    <row r="1" spans="1:18" ht="27.75" customHeight="1" thickBot="1">
      <c r="A1" s="100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8" ht="16.8" thickTop="1">
      <c r="A2" s="15" t="s">
        <v>267</v>
      </c>
      <c r="B2" s="16" t="s">
        <v>268</v>
      </c>
      <c r="C2" s="16" t="s">
        <v>269</v>
      </c>
      <c r="D2" s="17" t="s">
        <v>270</v>
      </c>
      <c r="E2" s="17" t="s">
        <v>271</v>
      </c>
      <c r="F2" s="16" t="s">
        <v>272</v>
      </c>
      <c r="G2" s="16" t="s">
        <v>273</v>
      </c>
      <c r="H2" s="16" t="s">
        <v>274</v>
      </c>
      <c r="I2" s="16" t="s">
        <v>275</v>
      </c>
      <c r="J2" s="18" t="s">
        <v>276</v>
      </c>
      <c r="K2" s="16" t="s">
        <v>277</v>
      </c>
      <c r="L2" s="16" t="s">
        <v>278</v>
      </c>
      <c r="M2" s="19" t="s">
        <v>279</v>
      </c>
    </row>
    <row r="3" spans="1:18">
      <c r="A3" s="102" t="s">
        <v>280</v>
      </c>
      <c r="B3" s="77">
        <f>SUM(B6,B9,B12,B15,B18,B21,B24,B27,B30,B33)</f>
        <v>140</v>
      </c>
      <c r="C3" s="77">
        <f>SUM(C6,C9,C12,C15,C18,C21,C24,C27,C30,C33)</f>
        <v>3281</v>
      </c>
      <c r="D3" s="77">
        <f>SUM(D6,D9,D12,D15,D18,D21,D24,D27,D30,D33)</f>
        <v>0</v>
      </c>
      <c r="E3" s="77">
        <f>SUM(E6,E9,E12,E15,E18,E21,E24,E27,E30,E33)</f>
        <v>6</v>
      </c>
      <c r="F3" s="20" t="s">
        <v>281</v>
      </c>
      <c r="G3" s="77">
        <f t="shared" ref="G3:M5" si="0">SUM(G6,G9,G12,G15,G18,G21,G24,G27,G30,G33)</f>
        <v>7264</v>
      </c>
      <c r="H3" s="77">
        <f t="shared" si="0"/>
        <v>8</v>
      </c>
      <c r="I3" s="77">
        <f t="shared" si="0"/>
        <v>13</v>
      </c>
      <c r="J3" s="77">
        <f t="shared" si="0"/>
        <v>2</v>
      </c>
      <c r="K3" s="77">
        <f t="shared" si="0"/>
        <v>16</v>
      </c>
      <c r="L3" s="77">
        <f t="shared" si="0"/>
        <v>3</v>
      </c>
      <c r="M3" s="77">
        <f t="shared" si="0"/>
        <v>1</v>
      </c>
      <c r="N3" s="75" t="s">
        <v>282</v>
      </c>
      <c r="O3" s="50"/>
      <c r="P3" s="50"/>
      <c r="Q3" s="51"/>
      <c r="R3" s="51"/>
    </row>
    <row r="4" spans="1:18">
      <c r="A4" s="103"/>
      <c r="B4" s="78"/>
      <c r="C4" s="78"/>
      <c r="D4" s="78">
        <f>SUM(D7,D10,D13,D16,D19,D22,D25,D28,D31,D34)</f>
        <v>0</v>
      </c>
      <c r="E4" s="78">
        <f>SUM(E7,E10,E13,E16,E19,E22,E25,E28,E31,E34)</f>
        <v>1</v>
      </c>
      <c r="F4" s="1" t="s">
        <v>248</v>
      </c>
      <c r="G4" s="77">
        <f t="shared" si="0"/>
        <v>4019</v>
      </c>
      <c r="H4" s="77">
        <f t="shared" si="0"/>
        <v>1</v>
      </c>
      <c r="I4" s="77">
        <f t="shared" si="0"/>
        <v>4</v>
      </c>
      <c r="J4" s="77">
        <f t="shared" si="0"/>
        <v>1</v>
      </c>
      <c r="K4" s="77">
        <f t="shared" si="0"/>
        <v>10</v>
      </c>
      <c r="L4" s="78"/>
      <c r="M4" s="80"/>
      <c r="N4" s="56" t="s">
        <v>249</v>
      </c>
      <c r="O4" s="53">
        <f>L3/G3</f>
        <v>4.129955947136564E-4</v>
      </c>
      <c r="P4" s="54"/>
      <c r="Q4" s="54"/>
      <c r="R4" s="55"/>
    </row>
    <row r="5" spans="1:18">
      <c r="A5" s="104"/>
      <c r="B5" s="79"/>
      <c r="C5" s="79"/>
      <c r="D5" s="78">
        <f>SUM(D8,D11,D14,D17,D20,D23,D26,D29,D32,D35)</f>
        <v>0</v>
      </c>
      <c r="E5" s="78">
        <f>SUM(E8,E11,E14,E17,E20,E23,E26,E29,E32,E35)</f>
        <v>5</v>
      </c>
      <c r="F5" s="21" t="s">
        <v>250</v>
      </c>
      <c r="G5" s="77">
        <f t="shared" si="0"/>
        <v>3245</v>
      </c>
      <c r="H5" s="77">
        <f t="shared" si="0"/>
        <v>7</v>
      </c>
      <c r="I5" s="77">
        <f t="shared" si="0"/>
        <v>9</v>
      </c>
      <c r="J5" s="77">
        <f t="shared" si="0"/>
        <v>1</v>
      </c>
      <c r="K5" s="77">
        <f t="shared" si="0"/>
        <v>6</v>
      </c>
      <c r="L5" s="79"/>
      <c r="M5" s="81"/>
      <c r="N5" s="76" t="s">
        <v>251</v>
      </c>
      <c r="O5" s="50"/>
      <c r="P5" s="50"/>
      <c r="Q5" s="51"/>
      <c r="R5" s="51"/>
    </row>
    <row r="6" spans="1:18">
      <c r="A6" s="88" t="s">
        <v>252</v>
      </c>
      <c r="B6" s="22">
        <v>10</v>
      </c>
      <c r="C6" s="22">
        <v>161</v>
      </c>
      <c r="D6" s="22">
        <v>0</v>
      </c>
      <c r="E6" s="22">
        <v>1</v>
      </c>
      <c r="F6" s="23" t="s">
        <v>253</v>
      </c>
      <c r="G6" s="23">
        <v>386</v>
      </c>
      <c r="H6" s="23">
        <v>0</v>
      </c>
      <c r="I6" s="23">
        <v>1</v>
      </c>
      <c r="J6" s="23">
        <v>1</v>
      </c>
      <c r="K6" s="23">
        <v>0</v>
      </c>
      <c r="L6" s="23">
        <v>0</v>
      </c>
      <c r="M6" s="24">
        <v>0</v>
      </c>
      <c r="N6" s="52" t="s">
        <v>254</v>
      </c>
      <c r="O6" s="53">
        <f>M3/G3</f>
        <v>1.3766519823788548E-4</v>
      </c>
      <c r="P6" s="54"/>
      <c r="Q6" s="54"/>
      <c r="R6" s="55"/>
    </row>
    <row r="7" spans="1:18">
      <c r="A7" s="89"/>
      <c r="B7" s="2"/>
      <c r="C7" s="2"/>
      <c r="D7" s="2">
        <v>0</v>
      </c>
      <c r="E7" s="2">
        <v>0</v>
      </c>
      <c r="F7" s="2" t="s">
        <v>248</v>
      </c>
      <c r="G7" s="2">
        <v>216</v>
      </c>
      <c r="H7" s="2">
        <v>0</v>
      </c>
      <c r="I7" s="2">
        <v>0</v>
      </c>
      <c r="J7" s="2">
        <v>0</v>
      </c>
      <c r="K7" s="2">
        <v>0</v>
      </c>
      <c r="L7" s="2"/>
      <c r="M7" s="9"/>
      <c r="N7" s="52" t="s">
        <v>255</v>
      </c>
      <c r="O7" s="53">
        <f>J3/G3</f>
        <v>2.7533039647577095E-4</v>
      </c>
      <c r="P7" s="54"/>
      <c r="Q7" s="54"/>
      <c r="R7" s="55"/>
    </row>
    <row r="8" spans="1:18">
      <c r="A8" s="90"/>
      <c r="B8" s="25"/>
      <c r="C8" s="25"/>
      <c r="D8" s="25">
        <v>0</v>
      </c>
      <c r="E8" s="25">
        <v>1</v>
      </c>
      <c r="F8" s="25" t="s">
        <v>250</v>
      </c>
      <c r="G8" s="25">
        <v>170</v>
      </c>
      <c r="H8" s="25">
        <v>0</v>
      </c>
      <c r="I8" s="25">
        <v>1</v>
      </c>
      <c r="J8" s="25">
        <v>1</v>
      </c>
      <c r="K8" s="25">
        <v>0</v>
      </c>
      <c r="L8" s="25"/>
      <c r="M8" s="26"/>
      <c r="N8" s="52" t="s">
        <v>256</v>
      </c>
      <c r="O8" s="53">
        <f>K3/G3</f>
        <v>2.2026431718061676E-3</v>
      </c>
      <c r="P8" s="54"/>
      <c r="Q8" s="54"/>
      <c r="R8" s="55"/>
    </row>
    <row r="9" spans="1:18">
      <c r="A9" s="91" t="s">
        <v>257</v>
      </c>
      <c r="B9" s="27">
        <v>21</v>
      </c>
      <c r="C9" s="27">
        <v>536</v>
      </c>
      <c r="D9" s="27">
        <v>0</v>
      </c>
      <c r="E9" s="27">
        <v>2</v>
      </c>
      <c r="F9" s="28" t="s">
        <v>253</v>
      </c>
      <c r="G9" s="28">
        <v>1172</v>
      </c>
      <c r="H9" s="28">
        <v>1</v>
      </c>
      <c r="I9" s="28">
        <v>1</v>
      </c>
      <c r="J9" s="28">
        <v>0</v>
      </c>
      <c r="K9" s="28">
        <v>4</v>
      </c>
      <c r="L9" s="28">
        <v>1</v>
      </c>
      <c r="M9" s="29">
        <v>0</v>
      </c>
    </row>
    <row r="10" spans="1:18">
      <c r="A10" s="92"/>
      <c r="B10" s="3"/>
      <c r="C10" s="3"/>
      <c r="D10" s="3">
        <v>0</v>
      </c>
      <c r="E10" s="3">
        <v>1</v>
      </c>
      <c r="F10" s="3" t="s">
        <v>248</v>
      </c>
      <c r="G10" s="3">
        <v>672</v>
      </c>
      <c r="H10" s="3">
        <v>0</v>
      </c>
      <c r="I10" s="3">
        <v>1</v>
      </c>
      <c r="J10" s="3">
        <v>0</v>
      </c>
      <c r="K10" s="3">
        <v>2</v>
      </c>
      <c r="L10" s="3"/>
      <c r="M10" s="10"/>
    </row>
    <row r="11" spans="1:18">
      <c r="A11" s="93"/>
      <c r="B11" s="30"/>
      <c r="C11" s="30"/>
      <c r="D11" s="30">
        <v>0</v>
      </c>
      <c r="E11" s="30">
        <v>1</v>
      </c>
      <c r="F11" s="30" t="s">
        <v>250</v>
      </c>
      <c r="G11" s="30">
        <v>500</v>
      </c>
      <c r="H11" s="30">
        <v>1</v>
      </c>
      <c r="I11" s="30">
        <v>0</v>
      </c>
      <c r="J11" s="30">
        <v>0</v>
      </c>
      <c r="K11" s="30">
        <v>2</v>
      </c>
      <c r="L11" s="30"/>
      <c r="M11" s="31"/>
    </row>
    <row r="12" spans="1:18">
      <c r="A12" s="94" t="s">
        <v>258</v>
      </c>
      <c r="B12" s="32">
        <v>13</v>
      </c>
      <c r="C12" s="32">
        <v>195</v>
      </c>
      <c r="D12" s="32">
        <v>0</v>
      </c>
      <c r="E12" s="32">
        <v>1</v>
      </c>
      <c r="F12" s="33" t="s">
        <v>253</v>
      </c>
      <c r="G12" s="33">
        <v>396</v>
      </c>
      <c r="H12" s="33">
        <v>1</v>
      </c>
      <c r="I12" s="33">
        <v>2</v>
      </c>
      <c r="J12" s="33">
        <v>0</v>
      </c>
      <c r="K12" s="33">
        <v>1</v>
      </c>
      <c r="L12" s="33">
        <v>0</v>
      </c>
      <c r="M12" s="34">
        <v>0</v>
      </c>
    </row>
    <row r="13" spans="1:18">
      <c r="A13" s="95"/>
      <c r="B13" s="4"/>
      <c r="C13" s="4"/>
      <c r="D13" s="4">
        <v>0</v>
      </c>
      <c r="E13" s="4">
        <v>0</v>
      </c>
      <c r="F13" s="4" t="s">
        <v>248</v>
      </c>
      <c r="G13" s="4">
        <v>221</v>
      </c>
      <c r="H13" s="4">
        <v>0</v>
      </c>
      <c r="I13" s="4">
        <v>1</v>
      </c>
      <c r="J13" s="4">
        <v>0</v>
      </c>
      <c r="K13" s="4">
        <v>1</v>
      </c>
      <c r="L13" s="4"/>
      <c r="M13" s="11"/>
    </row>
    <row r="14" spans="1:18">
      <c r="A14" s="96"/>
      <c r="B14" s="35"/>
      <c r="C14" s="35"/>
      <c r="D14" s="35">
        <v>0</v>
      </c>
      <c r="E14" s="35">
        <v>1</v>
      </c>
      <c r="F14" s="35" t="s">
        <v>250</v>
      </c>
      <c r="G14" s="35">
        <v>175</v>
      </c>
      <c r="H14" s="35">
        <v>1</v>
      </c>
      <c r="I14" s="35">
        <v>1</v>
      </c>
      <c r="J14" s="35">
        <v>0</v>
      </c>
      <c r="K14" s="35">
        <v>0</v>
      </c>
      <c r="L14" s="35"/>
      <c r="M14" s="36"/>
    </row>
    <row r="15" spans="1:18">
      <c r="A15" s="97" t="s">
        <v>259</v>
      </c>
      <c r="B15" s="37">
        <v>13</v>
      </c>
      <c r="C15" s="37">
        <v>198</v>
      </c>
      <c r="D15" s="37">
        <v>0</v>
      </c>
      <c r="E15" s="37">
        <v>0</v>
      </c>
      <c r="F15" s="38" t="s">
        <v>253</v>
      </c>
      <c r="G15" s="38">
        <v>391</v>
      </c>
      <c r="H15" s="38">
        <v>0</v>
      </c>
      <c r="I15" s="38">
        <v>0</v>
      </c>
      <c r="J15" s="38">
        <v>0</v>
      </c>
      <c r="K15" s="38">
        <v>1</v>
      </c>
      <c r="L15" s="38">
        <v>0</v>
      </c>
      <c r="M15" s="39">
        <v>0</v>
      </c>
    </row>
    <row r="16" spans="1:18">
      <c r="A16" s="98"/>
      <c r="B16" s="5"/>
      <c r="C16" s="5"/>
      <c r="D16" s="5">
        <v>0</v>
      </c>
      <c r="E16" s="5">
        <v>0</v>
      </c>
      <c r="F16" s="5" t="s">
        <v>248</v>
      </c>
      <c r="G16" s="5">
        <v>205</v>
      </c>
      <c r="H16" s="5">
        <v>0</v>
      </c>
      <c r="I16" s="5">
        <v>0</v>
      </c>
      <c r="J16" s="5">
        <v>0</v>
      </c>
      <c r="K16" s="5">
        <v>1</v>
      </c>
      <c r="L16" s="5"/>
      <c r="M16" s="12"/>
    </row>
    <row r="17" spans="1:13">
      <c r="A17" s="99"/>
      <c r="B17" s="40"/>
      <c r="C17" s="40"/>
      <c r="D17" s="40">
        <v>0</v>
      </c>
      <c r="E17" s="40">
        <v>0</v>
      </c>
      <c r="F17" s="40" t="s">
        <v>250</v>
      </c>
      <c r="G17" s="40">
        <v>186</v>
      </c>
      <c r="H17" s="40">
        <v>0</v>
      </c>
      <c r="I17" s="40">
        <v>0</v>
      </c>
      <c r="J17" s="40">
        <v>0</v>
      </c>
      <c r="K17" s="40">
        <v>0</v>
      </c>
      <c r="L17" s="40"/>
      <c r="M17" s="41"/>
    </row>
    <row r="18" spans="1:13">
      <c r="A18" s="82" t="s">
        <v>260</v>
      </c>
      <c r="B18" s="42">
        <v>15</v>
      </c>
      <c r="C18" s="42">
        <v>408</v>
      </c>
      <c r="D18" s="42">
        <v>0</v>
      </c>
      <c r="E18" s="42">
        <v>0</v>
      </c>
      <c r="F18" s="43" t="s">
        <v>253</v>
      </c>
      <c r="G18" s="43">
        <v>647</v>
      </c>
      <c r="H18" s="43">
        <v>4</v>
      </c>
      <c r="I18" s="43">
        <v>0</v>
      </c>
      <c r="J18" s="43">
        <v>0</v>
      </c>
      <c r="K18" s="43">
        <v>4</v>
      </c>
      <c r="L18" s="43">
        <v>0</v>
      </c>
      <c r="M18" s="44">
        <v>1</v>
      </c>
    </row>
    <row r="19" spans="1:13">
      <c r="A19" s="83"/>
      <c r="B19" s="6"/>
      <c r="C19" s="6"/>
      <c r="D19" s="6">
        <v>0</v>
      </c>
      <c r="E19" s="6">
        <v>0</v>
      </c>
      <c r="F19" s="6" t="s">
        <v>248</v>
      </c>
      <c r="G19" s="6">
        <v>357</v>
      </c>
      <c r="H19" s="6">
        <v>1</v>
      </c>
      <c r="I19" s="6">
        <v>0</v>
      </c>
      <c r="J19" s="6">
        <v>0</v>
      </c>
      <c r="K19" s="6">
        <v>4</v>
      </c>
      <c r="L19" s="6"/>
      <c r="M19" s="13"/>
    </row>
    <row r="20" spans="1:13">
      <c r="A20" s="84"/>
      <c r="B20" s="45"/>
      <c r="C20" s="45"/>
      <c r="D20" s="45">
        <v>0</v>
      </c>
      <c r="E20" s="45">
        <v>0</v>
      </c>
      <c r="F20" s="45" t="s">
        <v>250</v>
      </c>
      <c r="G20" s="45">
        <v>290</v>
      </c>
      <c r="H20" s="45">
        <v>3</v>
      </c>
      <c r="I20" s="45">
        <v>0</v>
      </c>
      <c r="J20" s="45">
        <v>0</v>
      </c>
      <c r="K20" s="45">
        <v>0</v>
      </c>
      <c r="L20" s="45"/>
      <c r="M20" s="46"/>
    </row>
    <row r="21" spans="1:13">
      <c r="A21" s="85" t="s">
        <v>261</v>
      </c>
      <c r="B21" s="47">
        <v>15</v>
      </c>
      <c r="C21" s="47">
        <v>381</v>
      </c>
      <c r="D21" s="47">
        <v>0</v>
      </c>
      <c r="E21" s="47">
        <v>1</v>
      </c>
      <c r="F21" s="47" t="s">
        <v>253</v>
      </c>
      <c r="G21" s="47">
        <v>1051</v>
      </c>
      <c r="H21" s="47">
        <v>0</v>
      </c>
      <c r="I21" s="47">
        <v>2</v>
      </c>
      <c r="J21" s="47">
        <v>0</v>
      </c>
      <c r="K21" s="47">
        <v>1</v>
      </c>
      <c r="L21" s="47">
        <v>0</v>
      </c>
      <c r="M21" s="48">
        <v>0</v>
      </c>
    </row>
    <row r="22" spans="1:13">
      <c r="A22" s="86"/>
      <c r="B22" s="7"/>
      <c r="C22" s="7"/>
      <c r="D22" s="7">
        <v>0</v>
      </c>
      <c r="E22" s="7">
        <v>0</v>
      </c>
      <c r="F22" s="7" t="s">
        <v>248</v>
      </c>
      <c r="G22" s="7">
        <v>563</v>
      </c>
      <c r="H22" s="7">
        <v>0</v>
      </c>
      <c r="I22" s="7">
        <v>0</v>
      </c>
      <c r="J22" s="7">
        <v>0</v>
      </c>
      <c r="K22" s="7">
        <v>1</v>
      </c>
      <c r="L22" s="7"/>
      <c r="M22" s="14"/>
    </row>
    <row r="23" spans="1:13">
      <c r="A23" s="87"/>
      <c r="B23" s="8"/>
      <c r="C23" s="8"/>
      <c r="D23" s="8">
        <v>0</v>
      </c>
      <c r="E23" s="8">
        <v>1</v>
      </c>
      <c r="F23" s="8" t="s">
        <v>250</v>
      </c>
      <c r="G23" s="8">
        <v>488</v>
      </c>
      <c r="H23" s="8">
        <v>0</v>
      </c>
      <c r="I23" s="8">
        <v>2</v>
      </c>
      <c r="J23" s="8">
        <v>0</v>
      </c>
      <c r="K23" s="8">
        <v>0</v>
      </c>
      <c r="L23" s="8"/>
      <c r="M23" s="49"/>
    </row>
    <row r="24" spans="1:13">
      <c r="A24" s="88" t="s">
        <v>262</v>
      </c>
      <c r="B24" s="23">
        <v>12</v>
      </c>
      <c r="C24" s="23">
        <v>377</v>
      </c>
      <c r="D24" s="23">
        <v>0</v>
      </c>
      <c r="E24" s="23">
        <v>0</v>
      </c>
      <c r="F24" s="23" t="s">
        <v>253</v>
      </c>
      <c r="G24" s="23">
        <v>897</v>
      </c>
      <c r="H24" s="23">
        <v>0</v>
      </c>
      <c r="I24" s="23">
        <v>3</v>
      </c>
      <c r="J24" s="23">
        <v>0</v>
      </c>
      <c r="K24" s="23">
        <v>1</v>
      </c>
      <c r="L24" s="23">
        <v>0</v>
      </c>
      <c r="M24" s="24">
        <v>0</v>
      </c>
    </row>
    <row r="25" spans="1:13">
      <c r="A25" s="89"/>
      <c r="B25" s="2"/>
      <c r="C25" s="2"/>
      <c r="D25" s="2">
        <v>0</v>
      </c>
      <c r="E25" s="2">
        <v>0</v>
      </c>
      <c r="F25" s="2" t="s">
        <v>248</v>
      </c>
      <c r="G25" s="2">
        <v>498</v>
      </c>
      <c r="H25" s="2">
        <v>0</v>
      </c>
      <c r="I25" s="2">
        <v>1</v>
      </c>
      <c r="J25" s="2">
        <v>0</v>
      </c>
      <c r="K25" s="2">
        <v>0</v>
      </c>
      <c r="L25" s="2"/>
      <c r="M25" s="9"/>
    </row>
    <row r="26" spans="1:13">
      <c r="A26" s="90"/>
      <c r="B26" s="25"/>
      <c r="C26" s="25"/>
      <c r="D26" s="25">
        <v>0</v>
      </c>
      <c r="E26" s="25">
        <v>0</v>
      </c>
      <c r="F26" s="25" t="s">
        <v>250</v>
      </c>
      <c r="G26" s="25">
        <v>399</v>
      </c>
      <c r="H26" s="25">
        <v>0</v>
      </c>
      <c r="I26" s="25">
        <v>2</v>
      </c>
      <c r="J26" s="25">
        <v>0</v>
      </c>
      <c r="K26" s="25">
        <v>1</v>
      </c>
      <c r="L26" s="25"/>
      <c r="M26" s="26"/>
    </row>
    <row r="27" spans="1:13">
      <c r="A27" s="91" t="s">
        <v>263</v>
      </c>
      <c r="B27" s="28">
        <v>12</v>
      </c>
      <c r="C27" s="28">
        <v>205</v>
      </c>
      <c r="D27" s="28">
        <v>0</v>
      </c>
      <c r="E27" s="28">
        <v>0</v>
      </c>
      <c r="F27" s="28" t="s">
        <v>253</v>
      </c>
      <c r="G27" s="28">
        <v>417</v>
      </c>
      <c r="H27" s="28">
        <v>0</v>
      </c>
      <c r="I27" s="28">
        <v>3</v>
      </c>
      <c r="J27" s="28">
        <v>0</v>
      </c>
      <c r="K27" s="28">
        <v>0</v>
      </c>
      <c r="L27" s="28">
        <v>0</v>
      </c>
      <c r="M27" s="29">
        <v>0</v>
      </c>
    </row>
    <row r="28" spans="1:13">
      <c r="A28" s="92"/>
      <c r="B28" s="3"/>
      <c r="C28" s="3"/>
      <c r="D28" s="3">
        <v>0</v>
      </c>
      <c r="E28" s="3">
        <v>0</v>
      </c>
      <c r="F28" s="3" t="s">
        <v>248</v>
      </c>
      <c r="G28" s="3">
        <v>244</v>
      </c>
      <c r="H28" s="3">
        <v>0</v>
      </c>
      <c r="I28" s="3">
        <v>0</v>
      </c>
      <c r="J28" s="3">
        <v>0</v>
      </c>
      <c r="K28" s="3">
        <v>0</v>
      </c>
      <c r="L28" s="3"/>
      <c r="M28" s="10"/>
    </row>
    <row r="29" spans="1:13">
      <c r="A29" s="93"/>
      <c r="B29" s="30"/>
      <c r="C29" s="30"/>
      <c r="D29" s="30">
        <v>0</v>
      </c>
      <c r="E29" s="30">
        <v>0</v>
      </c>
      <c r="F29" s="30" t="s">
        <v>250</v>
      </c>
      <c r="G29" s="30">
        <v>173</v>
      </c>
      <c r="H29" s="30">
        <v>0</v>
      </c>
      <c r="I29" s="30">
        <v>3</v>
      </c>
      <c r="J29" s="30">
        <v>0</v>
      </c>
      <c r="K29" s="30">
        <v>0</v>
      </c>
      <c r="L29" s="30"/>
      <c r="M29" s="31"/>
    </row>
    <row r="30" spans="1:13">
      <c r="A30" s="94" t="s">
        <v>264</v>
      </c>
      <c r="B30" s="33">
        <v>15</v>
      </c>
      <c r="C30" s="33">
        <v>273</v>
      </c>
      <c r="D30" s="33">
        <v>0</v>
      </c>
      <c r="E30" s="33">
        <v>1</v>
      </c>
      <c r="F30" s="33" t="s">
        <v>253</v>
      </c>
      <c r="G30" s="33">
        <v>575</v>
      </c>
      <c r="H30" s="33">
        <v>0</v>
      </c>
      <c r="I30" s="69">
        <v>0</v>
      </c>
      <c r="J30" s="69">
        <v>0</v>
      </c>
      <c r="K30" s="69">
        <v>1</v>
      </c>
      <c r="L30" s="57">
        <v>0</v>
      </c>
      <c r="M30" s="58">
        <v>0</v>
      </c>
    </row>
    <row r="31" spans="1:13">
      <c r="A31" s="95"/>
      <c r="B31" s="4"/>
      <c r="C31" s="4"/>
      <c r="D31" s="4">
        <v>0</v>
      </c>
      <c r="E31" s="4">
        <v>0</v>
      </c>
      <c r="F31" s="4" t="s">
        <v>248</v>
      </c>
      <c r="G31" s="4">
        <v>335</v>
      </c>
      <c r="H31" s="4">
        <v>0</v>
      </c>
      <c r="I31" s="70">
        <v>0</v>
      </c>
      <c r="J31" s="70">
        <v>0</v>
      </c>
      <c r="K31" s="70">
        <v>0</v>
      </c>
      <c r="L31" s="59"/>
      <c r="M31" s="60"/>
    </row>
    <row r="32" spans="1:13">
      <c r="A32" s="96"/>
      <c r="B32" s="35"/>
      <c r="C32" s="35"/>
      <c r="D32" s="35">
        <v>0</v>
      </c>
      <c r="E32" s="35">
        <v>1</v>
      </c>
      <c r="F32" s="35" t="s">
        <v>250</v>
      </c>
      <c r="G32" s="35">
        <v>240</v>
      </c>
      <c r="H32" s="35">
        <v>0</v>
      </c>
      <c r="I32" s="71">
        <v>0</v>
      </c>
      <c r="J32" s="71">
        <v>0</v>
      </c>
      <c r="K32" s="71">
        <v>1</v>
      </c>
      <c r="L32" s="61"/>
      <c r="M32" s="62"/>
    </row>
    <row r="33" spans="1:13">
      <c r="A33" s="97" t="s">
        <v>265</v>
      </c>
      <c r="B33" s="38">
        <v>14</v>
      </c>
      <c r="C33" s="38">
        <v>547</v>
      </c>
      <c r="D33" s="38">
        <v>0</v>
      </c>
      <c r="E33" s="38">
        <v>0</v>
      </c>
      <c r="F33" s="38" t="s">
        <v>253</v>
      </c>
      <c r="G33" s="38">
        <v>1332</v>
      </c>
      <c r="H33" s="38">
        <v>2</v>
      </c>
      <c r="I33" s="72">
        <v>1</v>
      </c>
      <c r="J33" s="72">
        <v>1</v>
      </c>
      <c r="K33" s="72">
        <v>3</v>
      </c>
      <c r="L33" s="63">
        <v>2</v>
      </c>
      <c r="M33" s="64">
        <v>0</v>
      </c>
    </row>
    <row r="34" spans="1:13">
      <c r="A34" s="98"/>
      <c r="B34" s="5"/>
      <c r="C34" s="5"/>
      <c r="D34" s="5">
        <v>0</v>
      </c>
      <c r="E34" s="5">
        <v>0</v>
      </c>
      <c r="F34" s="5" t="s">
        <v>248</v>
      </c>
      <c r="G34" s="5">
        <v>708</v>
      </c>
      <c r="H34" s="5">
        <v>0</v>
      </c>
      <c r="I34" s="73">
        <v>1</v>
      </c>
      <c r="J34" s="73">
        <v>1</v>
      </c>
      <c r="K34" s="73">
        <v>1</v>
      </c>
      <c r="L34" s="65"/>
      <c r="M34" s="66"/>
    </row>
    <row r="35" spans="1:13">
      <c r="A35" s="99"/>
      <c r="B35" s="40"/>
      <c r="C35" s="40"/>
      <c r="D35" s="40">
        <v>0</v>
      </c>
      <c r="E35" s="40">
        <v>0</v>
      </c>
      <c r="F35" s="40" t="s">
        <v>250</v>
      </c>
      <c r="G35" s="40">
        <v>624</v>
      </c>
      <c r="H35" s="40">
        <v>2</v>
      </c>
      <c r="I35" s="74">
        <v>0</v>
      </c>
      <c r="J35" s="74">
        <v>0</v>
      </c>
      <c r="K35" s="74">
        <v>2</v>
      </c>
      <c r="L35" s="67"/>
      <c r="M35" s="68"/>
    </row>
  </sheetData>
  <mergeCells count="12">
    <mergeCell ref="A33:A35"/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user</cp:lastModifiedBy>
  <cp:lastPrinted>2018-03-28T01:35:14Z</cp:lastPrinted>
  <dcterms:created xsi:type="dcterms:W3CDTF">2011-12-27T01:48:53Z</dcterms:created>
  <dcterms:modified xsi:type="dcterms:W3CDTF">2018-03-28T01:38:03Z</dcterms:modified>
</cp:coreProperties>
</file>