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工作表1!$A$2:$M$45</definedName>
    <definedName name="HTML_all">工作表1!$A$1:$M$45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H45" i="1"/>
  <c r="D45" i="1" s="1"/>
  <c r="C45" i="1" s="1"/>
  <c r="G45" i="1"/>
  <c r="F45" i="1"/>
  <c r="E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D39" i="1" s="1"/>
  <c r="C39" i="1" s="1"/>
  <c r="G39" i="1"/>
  <c r="F39" i="1"/>
  <c r="E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D35" i="1" s="1"/>
  <c r="C35" i="1" s="1"/>
  <c r="G35" i="1"/>
  <c r="F35" i="1"/>
  <c r="E35" i="1"/>
  <c r="B35" i="1"/>
  <c r="M34" i="1"/>
  <c r="L34" i="1"/>
  <c r="K34" i="1"/>
  <c r="J34" i="1"/>
  <c r="I34" i="1"/>
  <c r="H34" i="1"/>
  <c r="D34" i="1" s="1"/>
  <c r="C34" i="1" s="1"/>
  <c r="G34" i="1"/>
  <c r="F34" i="1"/>
  <c r="E34" i="1"/>
  <c r="B34" i="1"/>
  <c r="M33" i="1"/>
  <c r="L33" i="1"/>
  <c r="K33" i="1"/>
  <c r="J33" i="1"/>
  <c r="I33" i="1"/>
  <c r="H33" i="1"/>
  <c r="D33" i="1" s="1"/>
  <c r="C33" i="1" s="1"/>
  <c r="G33" i="1"/>
  <c r="F33" i="1"/>
  <c r="E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D28" i="1" s="1"/>
  <c r="C28" i="1" s="1"/>
  <c r="G28" i="1"/>
  <c r="F28" i="1"/>
  <c r="E28" i="1"/>
  <c r="B28" i="1"/>
  <c r="M27" i="1"/>
  <c r="L27" i="1"/>
  <c r="K27" i="1"/>
  <c r="J27" i="1"/>
  <c r="I27" i="1"/>
  <c r="H27" i="1"/>
  <c r="D27" i="1" s="1"/>
  <c r="C27" i="1" s="1"/>
  <c r="G27" i="1"/>
  <c r="F27" i="1"/>
  <c r="E27" i="1"/>
  <c r="B27" i="1"/>
  <c r="M26" i="1"/>
  <c r="L26" i="1"/>
  <c r="K26" i="1"/>
  <c r="J26" i="1"/>
  <c r="I26" i="1"/>
  <c r="H26" i="1"/>
  <c r="D26" i="1" s="1"/>
  <c r="C26" i="1" s="1"/>
  <c r="G26" i="1"/>
  <c r="F26" i="1"/>
  <c r="E26" i="1"/>
  <c r="B26" i="1"/>
  <c r="M25" i="1"/>
  <c r="L25" i="1"/>
  <c r="K25" i="1"/>
  <c r="J25" i="1"/>
  <c r="I25" i="1"/>
  <c r="H25" i="1"/>
  <c r="D25" i="1" s="1"/>
  <c r="C25" i="1" s="1"/>
  <c r="G25" i="1"/>
  <c r="F25" i="1"/>
  <c r="E25" i="1"/>
  <c r="B25" i="1"/>
  <c r="M24" i="1"/>
  <c r="L24" i="1"/>
  <c r="K24" i="1"/>
  <c r="J24" i="1"/>
  <c r="I24" i="1"/>
  <c r="H24" i="1"/>
  <c r="D24" i="1" s="1"/>
  <c r="C24" i="1" s="1"/>
  <c r="G24" i="1"/>
  <c r="F24" i="1"/>
  <c r="E24" i="1"/>
  <c r="B24" i="1"/>
  <c r="M23" i="1"/>
  <c r="L23" i="1"/>
  <c r="K23" i="1"/>
  <c r="J23" i="1"/>
  <c r="I23" i="1"/>
  <c r="H23" i="1"/>
  <c r="D23" i="1" s="1"/>
  <c r="C23" i="1" s="1"/>
  <c r="G23" i="1"/>
  <c r="F23" i="1"/>
  <c r="E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D20" i="1" s="1"/>
  <c r="C20" i="1" s="1"/>
  <c r="G20" i="1"/>
  <c r="F20" i="1"/>
  <c r="E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D18" i="1" s="1"/>
  <c r="C18" i="1" s="1"/>
  <c r="G18" i="1"/>
  <c r="F18" i="1"/>
  <c r="E18" i="1"/>
  <c r="B18" i="1"/>
  <c r="M17" i="1"/>
  <c r="L17" i="1"/>
  <c r="K17" i="1"/>
  <c r="J17" i="1"/>
  <c r="I17" i="1"/>
  <c r="H17" i="1"/>
  <c r="D17" i="1" s="1"/>
  <c r="C17" i="1" s="1"/>
  <c r="G17" i="1"/>
  <c r="F17" i="1"/>
  <c r="E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D15" i="1" s="1"/>
  <c r="C15" i="1" s="1"/>
  <c r="G15" i="1"/>
  <c r="F15" i="1"/>
  <c r="E15" i="1"/>
  <c r="B15" i="1"/>
  <c r="M14" i="1"/>
  <c r="L14" i="1"/>
  <c r="K14" i="1"/>
  <c r="J14" i="1"/>
  <c r="I14" i="1"/>
  <c r="H14" i="1"/>
  <c r="D14" i="1" s="1"/>
  <c r="C14" i="1" s="1"/>
  <c r="G14" i="1"/>
  <c r="F14" i="1"/>
  <c r="E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D12" i="1" s="1"/>
  <c r="C12" i="1" s="1"/>
  <c r="G12" i="1"/>
  <c r="F12" i="1"/>
  <c r="E12" i="1"/>
  <c r="B12" i="1"/>
  <c r="M11" i="1"/>
  <c r="L11" i="1"/>
  <c r="K11" i="1"/>
  <c r="J11" i="1"/>
  <c r="I11" i="1"/>
  <c r="H11" i="1"/>
  <c r="D11" i="1" s="1"/>
  <c r="C11" i="1" s="1"/>
  <c r="G11" i="1"/>
  <c r="F11" i="1"/>
  <c r="E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D9" i="1" s="1"/>
  <c r="C9" i="1" s="1"/>
  <c r="G9" i="1"/>
  <c r="F9" i="1"/>
  <c r="E9" i="1"/>
  <c r="B9" i="1"/>
  <c r="M8" i="1"/>
  <c r="L8" i="1"/>
  <c r="K8" i="1"/>
  <c r="J8" i="1"/>
  <c r="I8" i="1"/>
  <c r="H8" i="1"/>
  <c r="D8" i="1" s="1"/>
  <c r="C8" i="1" s="1"/>
  <c r="G8" i="1"/>
  <c r="F8" i="1"/>
  <c r="E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D6" i="1" s="1"/>
  <c r="G6" i="1"/>
  <c r="F6" i="1"/>
  <c r="E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B4" i="1"/>
  <c r="C6" i="1" l="1"/>
  <c r="C4" i="1" s="1"/>
  <c r="D4" i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<sst xmlns="http://schemas.openxmlformats.org/spreadsheetml/2006/main" count="59" uniqueCount="51">
  <si>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</si>
  <si>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</si>
  <si>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</si>
  <si>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</si>
  <si>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</si>
  <si>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</si>
  <si>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</si>
  <si>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</si>
  <si>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</si>
  <si>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</si>
  <si>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</si>
  <si>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</si>
  <si>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</si>
  <si>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</si>
  <si>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</si>
  <si>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</si>
  <si>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</si>
  <si>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</si>
  <si>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</si>
  <si>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</si>
  <si>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</si>
  <si>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</si>
  <si>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</si>
  <si>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</si>
  <si>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</si>
  <si>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</si>
  <si>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</si>
  <si>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</si>
  <si>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</si>
  <si>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</si>
  <si>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</si>
  <si>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</si>
  <si>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</si>
  <si>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</si>
  <si>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</si>
  <si>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</si>
  <si>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</si>
  <si>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</si>
  <si>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</si>
  <si>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</si>
  <si>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</si>
  <si>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</si>
  <si>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</si>
  <si>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</si>
  <si>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</si>
  <si>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</si>
  <si>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</si>
  <si>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</si>
  <si>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</si>
  <si>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</si>
  <si>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6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</si>
</sst>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N3">
            <v>3</v>
          </cell>
          <cell r="P3">
            <v>0</v>
          </cell>
          <cell r="Q3">
            <v>5</v>
          </cell>
          <cell r="R3">
            <v>2</v>
          </cell>
          <cell r="T3">
            <v>2</v>
          </cell>
          <cell r="U3">
            <v>1</v>
          </cell>
        </row>
        <row r="4">
          <cell r="N4">
            <v>21</v>
          </cell>
          <cell r="P4">
            <v>19</v>
          </cell>
          <cell r="Q4">
            <v>29</v>
          </cell>
          <cell r="R4">
            <v>64</v>
          </cell>
          <cell r="T4">
            <v>48</v>
          </cell>
          <cell r="U4">
            <v>105</v>
          </cell>
        </row>
        <row r="5">
          <cell r="N5">
            <v>5</v>
          </cell>
          <cell r="P5">
            <v>7</v>
          </cell>
          <cell r="Q5">
            <v>2</v>
          </cell>
          <cell r="R5">
            <v>5</v>
          </cell>
          <cell r="T5">
            <v>3</v>
          </cell>
          <cell r="U5">
            <v>7</v>
          </cell>
        </row>
        <row r="6">
          <cell r="N6">
            <v>13</v>
          </cell>
          <cell r="P6">
            <v>17</v>
          </cell>
          <cell r="Q6">
            <v>13</v>
          </cell>
          <cell r="R6">
            <v>12</v>
          </cell>
          <cell r="T6">
            <v>12</v>
          </cell>
          <cell r="U6">
            <v>18</v>
          </cell>
        </row>
        <row r="7">
          <cell r="N7">
            <v>1</v>
          </cell>
          <cell r="P7">
            <v>3</v>
          </cell>
          <cell r="Q7">
            <v>0</v>
          </cell>
          <cell r="R7">
            <v>6</v>
          </cell>
          <cell r="T7">
            <v>4</v>
          </cell>
          <cell r="U7">
            <v>5</v>
          </cell>
        </row>
        <row r="8">
          <cell r="N8">
            <v>13</v>
          </cell>
          <cell r="P8">
            <v>14</v>
          </cell>
          <cell r="Q8">
            <v>23</v>
          </cell>
          <cell r="R8">
            <v>35</v>
          </cell>
          <cell r="T8">
            <v>35</v>
          </cell>
          <cell r="U8">
            <v>47</v>
          </cell>
        </row>
        <row r="9">
          <cell r="N9">
            <v>21</v>
          </cell>
          <cell r="P9">
            <v>26</v>
          </cell>
          <cell r="Q9">
            <v>24</v>
          </cell>
          <cell r="R9">
            <v>19</v>
          </cell>
          <cell r="T9">
            <v>28</v>
          </cell>
          <cell r="U9">
            <v>24</v>
          </cell>
        </row>
        <row r="10">
          <cell r="N10">
            <v>8</v>
          </cell>
          <cell r="P10">
            <v>9</v>
          </cell>
          <cell r="Q10">
            <v>10</v>
          </cell>
          <cell r="R10">
            <v>12</v>
          </cell>
          <cell r="T10">
            <v>14</v>
          </cell>
          <cell r="U10">
            <v>18</v>
          </cell>
        </row>
        <row r="11">
          <cell r="N11">
            <v>5</v>
          </cell>
          <cell r="P11">
            <v>2</v>
          </cell>
          <cell r="Q11">
            <v>7</v>
          </cell>
          <cell r="R11">
            <v>6</v>
          </cell>
          <cell r="T11">
            <v>4</v>
          </cell>
          <cell r="U11">
            <v>9</v>
          </cell>
        </row>
        <row r="12">
          <cell r="N12">
            <v>6</v>
          </cell>
          <cell r="P12">
            <v>11</v>
          </cell>
          <cell r="Q12">
            <v>10</v>
          </cell>
          <cell r="R12">
            <v>11</v>
          </cell>
          <cell r="T12">
            <v>18</v>
          </cell>
          <cell r="U12">
            <v>14</v>
          </cell>
        </row>
        <row r="13">
          <cell r="N13">
            <v>4</v>
          </cell>
          <cell r="P13">
            <v>8</v>
          </cell>
          <cell r="Q13">
            <v>5</v>
          </cell>
          <cell r="R13">
            <v>6</v>
          </cell>
          <cell r="T13">
            <v>7</v>
          </cell>
          <cell r="U13">
            <v>5</v>
          </cell>
        </row>
        <row r="14">
          <cell r="N14">
            <v>4</v>
          </cell>
          <cell r="P14">
            <v>5</v>
          </cell>
          <cell r="Q14">
            <v>6</v>
          </cell>
          <cell r="R14">
            <v>1</v>
          </cell>
          <cell r="T14">
            <v>0</v>
          </cell>
          <cell r="U14">
            <v>1</v>
          </cell>
        </row>
        <row r="15">
          <cell r="N15">
            <v>1</v>
          </cell>
          <cell r="P15">
            <v>0</v>
          </cell>
          <cell r="Q15">
            <v>1</v>
          </cell>
          <cell r="R15">
            <v>0</v>
          </cell>
          <cell r="T15">
            <v>0</v>
          </cell>
          <cell r="U15">
            <v>2</v>
          </cell>
        </row>
        <row r="16">
          <cell r="N16">
            <v>4</v>
          </cell>
          <cell r="P16">
            <v>7</v>
          </cell>
          <cell r="Q16">
            <v>12</v>
          </cell>
          <cell r="R16">
            <v>7</v>
          </cell>
          <cell r="T16">
            <v>7</v>
          </cell>
          <cell r="U16">
            <v>13</v>
          </cell>
        </row>
        <row r="17">
          <cell r="N17">
            <v>1</v>
          </cell>
          <cell r="P17">
            <v>0</v>
          </cell>
          <cell r="Q17">
            <v>1</v>
          </cell>
          <cell r="R17">
            <v>1</v>
          </cell>
          <cell r="T17">
            <v>2</v>
          </cell>
          <cell r="U17">
            <v>2</v>
          </cell>
        </row>
        <row r="18">
          <cell r="N18">
            <v>4</v>
          </cell>
          <cell r="P18">
            <v>4</v>
          </cell>
          <cell r="Q18">
            <v>6</v>
          </cell>
          <cell r="R18">
            <v>8</v>
          </cell>
          <cell r="T18">
            <v>9</v>
          </cell>
          <cell r="U18">
            <v>8</v>
          </cell>
        </row>
        <row r="19">
          <cell r="N19">
            <v>10</v>
          </cell>
          <cell r="P19">
            <v>3</v>
          </cell>
          <cell r="Q19">
            <v>23</v>
          </cell>
          <cell r="R19">
            <v>12</v>
          </cell>
          <cell r="T19">
            <v>14</v>
          </cell>
          <cell r="U19">
            <v>19</v>
          </cell>
        </row>
        <row r="20">
          <cell r="N20">
            <v>9</v>
          </cell>
          <cell r="P20">
            <v>12</v>
          </cell>
          <cell r="Q20">
            <v>17</v>
          </cell>
          <cell r="R20">
            <v>12</v>
          </cell>
          <cell r="T20">
            <v>13</v>
          </cell>
          <cell r="U20">
            <v>14</v>
          </cell>
        </row>
        <row r="21">
          <cell r="N21">
            <v>4</v>
          </cell>
          <cell r="P21">
            <v>3</v>
          </cell>
          <cell r="Q21">
            <v>5</v>
          </cell>
          <cell r="R21">
            <v>9</v>
          </cell>
          <cell r="T21">
            <v>12</v>
          </cell>
          <cell r="U21">
            <v>11</v>
          </cell>
        </row>
        <row r="22">
          <cell r="N22">
            <v>11</v>
          </cell>
          <cell r="P22">
            <v>11</v>
          </cell>
          <cell r="Q22">
            <v>12</v>
          </cell>
          <cell r="R22">
            <v>22</v>
          </cell>
          <cell r="T22">
            <v>25</v>
          </cell>
          <cell r="U22">
            <v>23</v>
          </cell>
        </row>
        <row r="23">
          <cell r="N23">
            <v>6</v>
          </cell>
          <cell r="P23">
            <v>5</v>
          </cell>
          <cell r="Q23">
            <v>5</v>
          </cell>
          <cell r="R23">
            <v>11</v>
          </cell>
          <cell r="T23">
            <v>8</v>
          </cell>
          <cell r="U23">
            <v>9</v>
          </cell>
        </row>
        <row r="24">
          <cell r="N24">
            <v>1</v>
          </cell>
          <cell r="P24">
            <v>0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</row>
        <row r="25">
          <cell r="N25">
            <v>7</v>
          </cell>
          <cell r="P25">
            <v>8</v>
          </cell>
          <cell r="Q25">
            <v>10</v>
          </cell>
          <cell r="R25">
            <v>14</v>
          </cell>
          <cell r="T25">
            <v>10</v>
          </cell>
          <cell r="U25">
            <v>16</v>
          </cell>
        </row>
        <row r="26">
          <cell r="N26">
            <v>12</v>
          </cell>
          <cell r="P26">
            <v>16</v>
          </cell>
          <cell r="Q26">
            <v>23</v>
          </cell>
          <cell r="R26">
            <v>31</v>
          </cell>
          <cell r="T26">
            <v>33</v>
          </cell>
          <cell r="U26">
            <v>46</v>
          </cell>
        </row>
        <row r="27">
          <cell r="N27">
            <v>4</v>
          </cell>
          <cell r="P27">
            <v>4</v>
          </cell>
          <cell r="Q27">
            <v>6</v>
          </cell>
          <cell r="R27">
            <v>0</v>
          </cell>
          <cell r="T27">
            <v>0</v>
          </cell>
          <cell r="U27">
            <v>3</v>
          </cell>
        </row>
        <row r="28">
          <cell r="N28">
            <v>8</v>
          </cell>
          <cell r="P28">
            <v>4</v>
          </cell>
          <cell r="Q28">
            <v>6</v>
          </cell>
          <cell r="R28">
            <v>7</v>
          </cell>
          <cell r="T28">
            <v>6</v>
          </cell>
          <cell r="U28">
            <v>5</v>
          </cell>
        </row>
        <row r="29">
          <cell r="N29">
            <v>5</v>
          </cell>
          <cell r="P29">
            <v>6</v>
          </cell>
          <cell r="Q29">
            <v>9</v>
          </cell>
          <cell r="R29">
            <v>18</v>
          </cell>
          <cell r="T29">
            <v>10</v>
          </cell>
          <cell r="U29">
            <v>20</v>
          </cell>
        </row>
        <row r="30">
          <cell r="N30">
            <v>9</v>
          </cell>
          <cell r="P30">
            <v>11</v>
          </cell>
          <cell r="Q30">
            <v>15</v>
          </cell>
          <cell r="R30">
            <v>18</v>
          </cell>
          <cell r="T30">
            <v>17</v>
          </cell>
          <cell r="U30">
            <v>34</v>
          </cell>
        </row>
        <row r="31">
          <cell r="N31">
            <v>7</v>
          </cell>
          <cell r="P31">
            <v>7</v>
          </cell>
          <cell r="Q31">
            <v>10</v>
          </cell>
          <cell r="R31">
            <v>14</v>
          </cell>
          <cell r="T31">
            <v>21</v>
          </cell>
          <cell r="U31">
            <v>17</v>
          </cell>
        </row>
        <row r="32">
          <cell r="N32">
            <v>15</v>
          </cell>
          <cell r="P32">
            <v>12</v>
          </cell>
          <cell r="Q32">
            <v>16</v>
          </cell>
          <cell r="R32">
            <v>12</v>
          </cell>
          <cell r="T32">
            <v>12</v>
          </cell>
          <cell r="U32">
            <v>17</v>
          </cell>
        </row>
        <row r="33">
          <cell r="N33">
            <v>5</v>
          </cell>
          <cell r="P33">
            <v>3</v>
          </cell>
          <cell r="Q33">
            <v>7</v>
          </cell>
          <cell r="R33">
            <v>9</v>
          </cell>
          <cell r="T33">
            <v>8</v>
          </cell>
          <cell r="U33">
            <v>7</v>
          </cell>
        </row>
        <row r="34">
          <cell r="N34">
            <v>4</v>
          </cell>
          <cell r="P34">
            <v>3</v>
          </cell>
          <cell r="Q34">
            <v>9</v>
          </cell>
          <cell r="R34">
            <v>14</v>
          </cell>
          <cell r="T34">
            <v>15</v>
          </cell>
          <cell r="U34">
            <v>19</v>
          </cell>
        </row>
        <row r="35">
          <cell r="N35">
            <v>20</v>
          </cell>
          <cell r="P35">
            <v>20</v>
          </cell>
          <cell r="Q35">
            <v>23</v>
          </cell>
          <cell r="R35">
            <v>21</v>
          </cell>
          <cell r="T35">
            <v>16</v>
          </cell>
          <cell r="U35">
            <v>31</v>
          </cell>
        </row>
        <row r="36">
          <cell r="N36">
            <v>0</v>
          </cell>
          <cell r="P36">
            <v>0</v>
          </cell>
          <cell r="Q36">
            <v>0</v>
          </cell>
          <cell r="R36">
            <v>2</v>
          </cell>
          <cell r="T36">
            <v>3</v>
          </cell>
          <cell r="U36">
            <v>2</v>
          </cell>
        </row>
        <row r="37">
          <cell r="N37">
            <v>0</v>
          </cell>
          <cell r="P37">
            <v>0</v>
          </cell>
          <cell r="Q37">
            <v>0</v>
          </cell>
          <cell r="R37">
            <v>1</v>
          </cell>
          <cell r="T37">
            <v>0</v>
          </cell>
          <cell r="U37">
            <v>2</v>
          </cell>
        </row>
        <row r="38">
          <cell r="N38">
            <v>0</v>
          </cell>
          <cell r="P38">
            <v>0</v>
          </cell>
          <cell r="Q38">
            <v>0</v>
          </cell>
          <cell r="R38">
            <v>0</v>
          </cell>
          <cell r="T38">
            <v>1</v>
          </cell>
          <cell r="U38">
            <v>0</v>
          </cell>
        </row>
        <row r="39">
          <cell r="N39">
            <v>0</v>
          </cell>
          <cell r="P39">
            <v>0</v>
          </cell>
          <cell r="Q39">
            <v>0</v>
          </cell>
          <cell r="R39">
            <v>1</v>
          </cell>
          <cell r="T39">
            <v>2</v>
          </cell>
          <cell r="U39">
            <v>4</v>
          </cell>
        </row>
        <row r="40">
          <cell r="N40">
            <v>3</v>
          </cell>
          <cell r="P40">
            <v>2</v>
          </cell>
          <cell r="Q40">
            <v>8</v>
          </cell>
          <cell r="R40">
            <v>7</v>
          </cell>
          <cell r="T40">
            <v>7</v>
          </cell>
          <cell r="U40">
            <v>9</v>
          </cell>
        </row>
        <row r="41">
          <cell r="N41">
            <v>16</v>
          </cell>
          <cell r="P41">
            <v>15</v>
          </cell>
          <cell r="Q41">
            <v>17</v>
          </cell>
          <cell r="R41">
            <v>22</v>
          </cell>
          <cell r="T41">
            <v>16</v>
          </cell>
          <cell r="U41">
            <v>24</v>
          </cell>
        </row>
        <row r="42">
          <cell r="N42">
            <v>4</v>
          </cell>
          <cell r="P42">
            <v>3</v>
          </cell>
          <cell r="Q42">
            <v>6</v>
          </cell>
          <cell r="R42">
            <v>1</v>
          </cell>
          <cell r="T42">
            <v>1</v>
          </cell>
          <cell r="U42">
            <v>4</v>
          </cell>
        </row>
        <row r="43">
          <cell r="N43">
            <v>4</v>
          </cell>
          <cell r="P43">
            <v>2</v>
          </cell>
          <cell r="Q43">
            <v>5</v>
          </cell>
          <cell r="R43">
            <v>1</v>
          </cell>
          <cell r="T43">
            <v>1</v>
          </cell>
          <cell r="U43">
            <v>3</v>
          </cell>
        </row>
      </sheetData>
      <sheetData sheetId="1"/>
      <sheetData sheetId="2"/>
      <sheetData sheetId="3">
        <row r="5">
          <cell r="F5">
            <v>3</v>
          </cell>
          <cell r="I5">
            <v>5</v>
          </cell>
          <cell r="J5">
            <v>2</v>
          </cell>
          <cell r="M5">
            <v>1</v>
          </cell>
        </row>
        <row r="6">
          <cell r="F6">
            <v>21</v>
          </cell>
          <cell r="I6">
            <v>29</v>
          </cell>
          <cell r="J6">
            <v>64</v>
          </cell>
          <cell r="M6">
            <v>105</v>
          </cell>
        </row>
        <row r="7">
          <cell r="F7">
            <v>5</v>
          </cell>
          <cell r="I7">
            <v>2</v>
          </cell>
          <cell r="J7">
            <v>5</v>
          </cell>
          <cell r="M7">
            <v>7</v>
          </cell>
        </row>
        <row r="8">
          <cell r="F8">
            <v>13</v>
          </cell>
          <cell r="I8">
            <v>13</v>
          </cell>
          <cell r="J8">
            <v>12</v>
          </cell>
          <cell r="M8">
            <v>18</v>
          </cell>
        </row>
        <row r="9">
          <cell r="F9">
            <v>1</v>
          </cell>
          <cell r="I9">
            <v>0</v>
          </cell>
          <cell r="J9">
            <v>6</v>
          </cell>
          <cell r="M9">
            <v>5</v>
          </cell>
        </row>
        <row r="10">
          <cell r="F10">
            <v>13</v>
          </cell>
          <cell r="I10">
            <v>23</v>
          </cell>
          <cell r="J10">
            <v>35</v>
          </cell>
          <cell r="M10">
            <v>47</v>
          </cell>
        </row>
        <row r="11">
          <cell r="F11">
            <v>21</v>
          </cell>
          <cell r="I11">
            <v>24</v>
          </cell>
          <cell r="J11">
            <v>19</v>
          </cell>
          <cell r="M11">
            <v>24</v>
          </cell>
        </row>
        <row r="12">
          <cell r="F12">
            <v>8</v>
          </cell>
          <cell r="I12">
            <v>10</v>
          </cell>
          <cell r="J12">
            <v>12</v>
          </cell>
          <cell r="M12">
            <v>18</v>
          </cell>
        </row>
        <row r="13">
          <cell r="F13">
            <v>5</v>
          </cell>
          <cell r="I13">
            <v>7</v>
          </cell>
          <cell r="J13">
            <v>6</v>
          </cell>
          <cell r="M13">
            <v>9</v>
          </cell>
        </row>
        <row r="14">
          <cell r="F14">
            <v>6</v>
          </cell>
          <cell r="I14">
            <v>10</v>
          </cell>
          <cell r="J14">
            <v>11</v>
          </cell>
          <cell r="M14">
            <v>14</v>
          </cell>
        </row>
        <row r="15">
          <cell r="F15">
            <v>4</v>
          </cell>
          <cell r="I15">
            <v>5</v>
          </cell>
          <cell r="J15">
            <v>6</v>
          </cell>
          <cell r="M15">
            <v>5</v>
          </cell>
        </row>
        <row r="16">
          <cell r="F16">
            <v>4</v>
          </cell>
          <cell r="I16">
            <v>6</v>
          </cell>
          <cell r="J16">
            <v>1</v>
          </cell>
          <cell r="M16">
            <v>1</v>
          </cell>
        </row>
        <row r="17">
          <cell r="F17">
            <v>1</v>
          </cell>
          <cell r="I17">
            <v>1</v>
          </cell>
          <cell r="J17">
            <v>0</v>
          </cell>
          <cell r="M17">
            <v>2</v>
          </cell>
        </row>
        <row r="18">
          <cell r="F18">
            <v>4</v>
          </cell>
          <cell r="I18">
            <v>12</v>
          </cell>
          <cell r="J18">
            <v>7</v>
          </cell>
          <cell r="M18">
            <v>13</v>
          </cell>
        </row>
        <row r="19">
          <cell r="F19">
            <v>1</v>
          </cell>
          <cell r="I19">
            <v>1</v>
          </cell>
          <cell r="J19">
            <v>1</v>
          </cell>
          <cell r="M19">
            <v>2</v>
          </cell>
        </row>
        <row r="20">
          <cell r="F20">
            <v>4</v>
          </cell>
          <cell r="I20">
            <v>6</v>
          </cell>
          <cell r="J20">
            <v>8</v>
          </cell>
          <cell r="M20">
            <v>8</v>
          </cell>
        </row>
        <row r="21">
          <cell r="F21">
            <v>10</v>
          </cell>
          <cell r="I21">
            <v>23</v>
          </cell>
          <cell r="J21">
            <v>12</v>
          </cell>
          <cell r="M21">
            <v>19</v>
          </cell>
        </row>
        <row r="22">
          <cell r="F22">
            <v>9</v>
          </cell>
          <cell r="I22">
            <v>17</v>
          </cell>
          <cell r="J22">
            <v>12</v>
          </cell>
          <cell r="M22">
            <v>14</v>
          </cell>
        </row>
        <row r="23">
          <cell r="F23">
            <v>4</v>
          </cell>
          <cell r="I23">
            <v>5</v>
          </cell>
          <cell r="J23">
            <v>9</v>
          </cell>
          <cell r="M23">
            <v>11</v>
          </cell>
        </row>
        <row r="24">
          <cell r="F24">
            <v>11</v>
          </cell>
          <cell r="I24">
            <v>12</v>
          </cell>
          <cell r="J24">
            <v>22</v>
          </cell>
          <cell r="M24">
            <v>23</v>
          </cell>
        </row>
        <row r="25">
          <cell r="F25">
            <v>6</v>
          </cell>
          <cell r="I25">
            <v>5</v>
          </cell>
          <cell r="J25">
            <v>11</v>
          </cell>
          <cell r="M25">
            <v>9</v>
          </cell>
        </row>
        <row r="26">
          <cell r="F26">
            <v>1</v>
          </cell>
          <cell r="I26">
            <v>1</v>
          </cell>
          <cell r="J26">
            <v>0</v>
          </cell>
          <cell r="M26">
            <v>0</v>
          </cell>
        </row>
        <row r="27">
          <cell r="F27">
            <v>7</v>
          </cell>
          <cell r="I27">
            <v>10</v>
          </cell>
          <cell r="J27">
            <v>14</v>
          </cell>
          <cell r="M27">
            <v>16</v>
          </cell>
        </row>
        <row r="28">
          <cell r="F28">
            <v>12</v>
          </cell>
          <cell r="I28">
            <v>23</v>
          </cell>
          <cell r="J28">
            <v>31</v>
          </cell>
          <cell r="M28">
            <v>46</v>
          </cell>
        </row>
        <row r="29">
          <cell r="F29">
            <v>4</v>
          </cell>
          <cell r="I29">
            <v>6</v>
          </cell>
          <cell r="J29">
            <v>0</v>
          </cell>
          <cell r="M29">
            <v>3</v>
          </cell>
        </row>
        <row r="30">
          <cell r="F30">
            <v>8</v>
          </cell>
          <cell r="I30">
            <v>6</v>
          </cell>
          <cell r="J30">
            <v>7</v>
          </cell>
          <cell r="M30">
            <v>5</v>
          </cell>
        </row>
        <row r="31">
          <cell r="F31">
            <v>5</v>
          </cell>
          <cell r="I31">
            <v>9</v>
          </cell>
          <cell r="J31">
            <v>18</v>
          </cell>
          <cell r="M31">
            <v>20</v>
          </cell>
        </row>
        <row r="32">
          <cell r="F32">
            <v>9</v>
          </cell>
          <cell r="I32">
            <v>15</v>
          </cell>
          <cell r="J32">
            <v>18</v>
          </cell>
          <cell r="M32">
            <v>34</v>
          </cell>
        </row>
        <row r="33">
          <cell r="F33">
            <v>7</v>
          </cell>
          <cell r="I33">
            <v>10</v>
          </cell>
          <cell r="J33">
            <v>14</v>
          </cell>
          <cell r="M33">
            <v>17</v>
          </cell>
        </row>
        <row r="34">
          <cell r="F34">
            <v>15</v>
          </cell>
          <cell r="I34">
            <v>16</v>
          </cell>
          <cell r="J34">
            <v>12</v>
          </cell>
          <cell r="M34">
            <v>17</v>
          </cell>
        </row>
        <row r="35">
          <cell r="F35">
            <v>5</v>
          </cell>
          <cell r="I35">
            <v>7</v>
          </cell>
          <cell r="J35">
            <v>9</v>
          </cell>
          <cell r="M35">
            <v>7</v>
          </cell>
        </row>
        <row r="36">
          <cell r="F36">
            <v>4</v>
          </cell>
          <cell r="I36">
            <v>9</v>
          </cell>
          <cell r="J36">
            <v>14</v>
          </cell>
          <cell r="M36">
            <v>19</v>
          </cell>
        </row>
        <row r="37">
          <cell r="F37">
            <v>20</v>
          </cell>
          <cell r="I37">
            <v>23</v>
          </cell>
          <cell r="J37">
            <v>21</v>
          </cell>
          <cell r="M37">
            <v>31</v>
          </cell>
        </row>
        <row r="38">
          <cell r="F38">
            <v>0</v>
          </cell>
          <cell r="I38">
            <v>0</v>
          </cell>
          <cell r="J38">
            <v>2</v>
          </cell>
          <cell r="M38">
            <v>2</v>
          </cell>
        </row>
        <row r="39">
          <cell r="F39">
            <v>0</v>
          </cell>
          <cell r="I39">
            <v>0</v>
          </cell>
          <cell r="J39">
            <v>1</v>
          </cell>
          <cell r="M39">
            <v>2</v>
          </cell>
        </row>
        <row r="40">
          <cell r="F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F41">
            <v>0</v>
          </cell>
          <cell r="I41">
            <v>0</v>
          </cell>
          <cell r="J41">
            <v>1</v>
          </cell>
          <cell r="M41">
            <v>4</v>
          </cell>
        </row>
        <row r="42">
          <cell r="F42">
            <v>3</v>
          </cell>
          <cell r="I42">
            <v>8</v>
          </cell>
          <cell r="J42">
            <v>7</v>
          </cell>
          <cell r="M42">
            <v>9</v>
          </cell>
        </row>
        <row r="43">
          <cell r="F43">
            <v>16</v>
          </cell>
          <cell r="I43">
            <v>17</v>
          </cell>
          <cell r="J43">
            <v>22</v>
          </cell>
          <cell r="M43">
            <v>24</v>
          </cell>
        </row>
        <row r="44">
          <cell r="F44">
            <v>4</v>
          </cell>
          <cell r="I44">
            <v>6</v>
          </cell>
          <cell r="J44">
            <v>1</v>
          </cell>
          <cell r="M44">
            <v>4</v>
          </cell>
        </row>
        <row r="45">
          <cell r="F45">
            <v>4</v>
          </cell>
          <cell r="I45">
            <v>5</v>
          </cell>
          <cell r="J45">
            <v>1</v>
          </cell>
          <cell r="M45">
            <v>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B4" sqref="B4:M45"/>
    </sheetView>
  </sheetViews>
  <sheetFormatPr defaultColWidth="11" defaultRowHeight="13.8" x14ac:dyDescent="0.3"/>
  <cols>
    <col min="1" max="1" width="9.5" style="1" bestFit="1" customWidth="1"/>
    <col min="2" max="13" width="6.69921875" style="1" customWidth="1"/>
    <col min="14" max="16384" width="11" style="1"/>
  </cols>
  <sheetData>
    <row r="1" spans="1:13" x14ac:dyDescent="0.3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3">
      <c r="A2" s="7" t="s">
        <v>0</v>
      </c>
      <c r="B2" s="7" t="s">
        <v>1</v>
      </c>
      <c r="C2" s="7"/>
      <c r="D2" s="7"/>
      <c r="E2" s="7"/>
      <c r="F2" s="7" t="s">
        <v>2</v>
      </c>
      <c r="G2" s="7"/>
      <c r="H2" s="7"/>
      <c r="I2" s="7"/>
      <c r="J2" s="7" t="s">
        <v>3</v>
      </c>
      <c r="K2" s="7"/>
      <c r="L2" s="7"/>
      <c r="M2" s="7"/>
    </row>
    <row r="3" spans="1:13" x14ac:dyDescent="0.3">
      <c r="A3" s="7"/>
      <c r="B3" s="3" t="s">
        <v>4</v>
      </c>
      <c r="C3" s="3" t="s">
        <v>5</v>
      </c>
      <c r="D3" s="3" t="s">
        <v>6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s="5" customFormat="1" x14ac:dyDescent="0.3">
      <c r="A4" s="4" t="s">
        <v>49</v>
      </c>
      <c r="B4" s="4">
        <f>SUM(F4+J4)</f>
        <v>732</v>
      </c>
      <c r="C4" s="4">
        <f t="shared" ref="C4:M4" si="0">SUM(C5:C45)</f>
        <v>1731</v>
      </c>
      <c r="D4" s="4">
        <f t="shared" si="0"/>
        <v>726</v>
      </c>
      <c r="E4" s="4">
        <f t="shared" si="0"/>
        <v>1005</v>
      </c>
      <c r="F4" s="4">
        <f t="shared" si="0"/>
        <v>278</v>
      </c>
      <c r="G4" s="4">
        <f t="shared" si="0"/>
        <v>669</v>
      </c>
      <c r="H4" s="4">
        <f t="shared" si="0"/>
        <v>282</v>
      </c>
      <c r="I4" s="4">
        <f t="shared" si="0"/>
        <v>387</v>
      </c>
      <c r="J4" s="4">
        <f t="shared" si="0"/>
        <v>454</v>
      </c>
      <c r="K4" s="4">
        <f t="shared" si="0"/>
        <v>1062</v>
      </c>
      <c r="L4" s="4">
        <f t="shared" si="0"/>
        <v>444</v>
      </c>
      <c r="M4" s="4">
        <f t="shared" si="0"/>
        <v>618</v>
      </c>
    </row>
    <row r="5" spans="1:13" x14ac:dyDescent="0.3">
      <c r="A5" s="2" t="s">
        <v>8</v>
      </c>
      <c r="B5" s="8">
        <f>SUM([1]原住民人口統計!F5+[1]原住民人口統計!J5)</f>
        <v>5</v>
      </c>
      <c r="C5" s="8">
        <f>SUM(D5:E5)</f>
        <v>8</v>
      </c>
      <c r="D5" s="8">
        <f>SUM(H5+L5)</f>
        <v>2</v>
      </c>
      <c r="E5" s="8">
        <f>SUM([1]原住民人口統計!I5+[1]原住民人口統計!M5)</f>
        <v>6</v>
      </c>
      <c r="F5" s="8">
        <f>SUM([1]總表!N3)</f>
        <v>3</v>
      </c>
      <c r="G5" s="8">
        <f>SUM(H5+I5)</f>
        <v>5</v>
      </c>
      <c r="H5" s="8">
        <f>SUM([1]總表!P3)</f>
        <v>0</v>
      </c>
      <c r="I5" s="8">
        <f>SUM([1]總表!Q3)</f>
        <v>5</v>
      </c>
      <c r="J5" s="8">
        <f>SUM([1]總表!R3)</f>
        <v>2</v>
      </c>
      <c r="K5" s="8">
        <f>SUM(L5+M5)</f>
        <v>3</v>
      </c>
      <c r="L5" s="8">
        <f>SUM([1]總表!T3)</f>
        <v>2</v>
      </c>
      <c r="M5" s="8">
        <f>SUM([1]總表!U3)</f>
        <v>1</v>
      </c>
    </row>
    <row r="6" spans="1:13" x14ac:dyDescent="0.3">
      <c r="A6" s="2" t="s">
        <v>9</v>
      </c>
      <c r="B6" s="8">
        <f>SUM([1]原住民人口統計!F6+[1]原住民人口統計!J6)</f>
        <v>85</v>
      </c>
      <c r="C6" s="8">
        <f t="shared" ref="C6:C45" si="1">SUM(D6:E6)</f>
        <v>201</v>
      </c>
      <c r="D6" s="8">
        <f t="shared" ref="D6:D45" si="2">SUM(H6+L6)</f>
        <v>67</v>
      </c>
      <c r="E6" s="8">
        <f>SUM([1]原住民人口統計!I6+[1]原住民人口統計!M6)</f>
        <v>134</v>
      </c>
      <c r="F6" s="8">
        <f>SUM([1]總表!N4)</f>
        <v>21</v>
      </c>
      <c r="G6" s="8">
        <f t="shared" ref="G6:G45" si="3">SUM(H6+I6)</f>
        <v>48</v>
      </c>
      <c r="H6" s="8">
        <f>SUM([1]總表!P4)</f>
        <v>19</v>
      </c>
      <c r="I6" s="8">
        <f>SUM([1]總表!Q4)</f>
        <v>29</v>
      </c>
      <c r="J6" s="8">
        <f>SUM([1]總表!R4)</f>
        <v>64</v>
      </c>
      <c r="K6" s="8">
        <f t="shared" ref="K6:K45" si="4">SUM(L6+M6)</f>
        <v>153</v>
      </c>
      <c r="L6" s="8">
        <f>SUM([1]總表!T4)</f>
        <v>48</v>
      </c>
      <c r="M6" s="8">
        <f>SUM([1]總表!U4)</f>
        <v>105</v>
      </c>
    </row>
    <row r="7" spans="1:13" x14ac:dyDescent="0.3">
      <c r="A7" s="2" t="s">
        <v>10</v>
      </c>
      <c r="B7" s="8">
        <f>SUM([1]原住民人口統計!F7+[1]原住民人口統計!J7)</f>
        <v>10</v>
      </c>
      <c r="C7" s="8">
        <f t="shared" si="1"/>
        <v>19</v>
      </c>
      <c r="D7" s="8">
        <f t="shared" si="2"/>
        <v>10</v>
      </c>
      <c r="E7" s="8">
        <f>SUM([1]原住民人口統計!I7+[1]原住民人口統計!M7)</f>
        <v>9</v>
      </c>
      <c r="F7" s="8">
        <f>SUM([1]總表!N5)</f>
        <v>5</v>
      </c>
      <c r="G7" s="8">
        <f t="shared" si="3"/>
        <v>9</v>
      </c>
      <c r="H7" s="8">
        <f>SUM([1]總表!P5)</f>
        <v>7</v>
      </c>
      <c r="I7" s="8">
        <f>SUM([1]總表!Q5)</f>
        <v>2</v>
      </c>
      <c r="J7" s="8">
        <f>SUM([1]總表!R5)</f>
        <v>5</v>
      </c>
      <c r="K7" s="8">
        <f t="shared" si="4"/>
        <v>10</v>
      </c>
      <c r="L7" s="8">
        <f>SUM([1]總表!T5)</f>
        <v>3</v>
      </c>
      <c r="M7" s="8">
        <f>SUM([1]總表!U5)</f>
        <v>7</v>
      </c>
    </row>
    <row r="8" spans="1:13" x14ac:dyDescent="0.3">
      <c r="A8" s="2" t="s">
        <v>11</v>
      </c>
      <c r="B8" s="8">
        <f>SUM([1]原住民人口統計!F8+[1]原住民人口統計!J8)</f>
        <v>25</v>
      </c>
      <c r="C8" s="8">
        <f t="shared" si="1"/>
        <v>60</v>
      </c>
      <c r="D8" s="8">
        <f t="shared" si="2"/>
        <v>29</v>
      </c>
      <c r="E8" s="8">
        <f>SUM([1]原住民人口統計!I8+[1]原住民人口統計!M8)</f>
        <v>31</v>
      </c>
      <c r="F8" s="8">
        <f>SUM([1]總表!N6)</f>
        <v>13</v>
      </c>
      <c r="G8" s="8">
        <f t="shared" si="3"/>
        <v>30</v>
      </c>
      <c r="H8" s="8">
        <f>SUM([1]總表!P6)</f>
        <v>17</v>
      </c>
      <c r="I8" s="8">
        <f>SUM([1]總表!Q6)</f>
        <v>13</v>
      </c>
      <c r="J8" s="8">
        <f>SUM([1]總表!R6)</f>
        <v>12</v>
      </c>
      <c r="K8" s="8">
        <f t="shared" si="4"/>
        <v>30</v>
      </c>
      <c r="L8" s="8">
        <f>SUM([1]總表!T6)</f>
        <v>12</v>
      </c>
      <c r="M8" s="8">
        <f>SUM([1]總表!U6)</f>
        <v>18</v>
      </c>
    </row>
    <row r="9" spans="1:13" x14ac:dyDescent="0.3">
      <c r="A9" s="2" t="s">
        <v>12</v>
      </c>
      <c r="B9" s="8">
        <f>SUM([1]原住民人口統計!F9+[1]原住民人口統計!J9)</f>
        <v>7</v>
      </c>
      <c r="C9" s="8">
        <f t="shared" si="1"/>
        <v>12</v>
      </c>
      <c r="D9" s="8">
        <f t="shared" si="2"/>
        <v>7</v>
      </c>
      <c r="E9" s="8">
        <f>SUM([1]原住民人口統計!I9+[1]原住民人口統計!M9)</f>
        <v>5</v>
      </c>
      <c r="F9" s="8">
        <f>SUM([1]總表!N7)</f>
        <v>1</v>
      </c>
      <c r="G9" s="8">
        <f t="shared" si="3"/>
        <v>3</v>
      </c>
      <c r="H9" s="8">
        <f>SUM([1]總表!P7)</f>
        <v>3</v>
      </c>
      <c r="I9" s="8">
        <f>SUM([1]總表!Q7)</f>
        <v>0</v>
      </c>
      <c r="J9" s="8">
        <f>SUM([1]總表!R7)</f>
        <v>6</v>
      </c>
      <c r="K9" s="8">
        <f t="shared" si="4"/>
        <v>9</v>
      </c>
      <c r="L9" s="8">
        <f>SUM([1]總表!T7)</f>
        <v>4</v>
      </c>
      <c r="M9" s="8">
        <f>SUM([1]總表!U7)</f>
        <v>5</v>
      </c>
    </row>
    <row r="10" spans="1:13" x14ac:dyDescent="0.3">
      <c r="A10" s="2" t="s">
        <v>13</v>
      </c>
      <c r="B10" s="8">
        <f>SUM([1]原住民人口統計!F10+[1]原住民人口統計!J10)</f>
        <v>48</v>
      </c>
      <c r="C10" s="8">
        <f t="shared" si="1"/>
        <v>119</v>
      </c>
      <c r="D10" s="8">
        <f t="shared" si="2"/>
        <v>49</v>
      </c>
      <c r="E10" s="8">
        <f>SUM([1]原住民人口統計!I10+[1]原住民人口統計!M10)</f>
        <v>70</v>
      </c>
      <c r="F10" s="8">
        <f>SUM([1]總表!N8)</f>
        <v>13</v>
      </c>
      <c r="G10" s="8">
        <f t="shared" si="3"/>
        <v>37</v>
      </c>
      <c r="H10" s="8">
        <f>SUM([1]總表!P8)</f>
        <v>14</v>
      </c>
      <c r="I10" s="8">
        <f>SUM([1]總表!Q8)</f>
        <v>23</v>
      </c>
      <c r="J10" s="8">
        <f>SUM([1]總表!R8)</f>
        <v>35</v>
      </c>
      <c r="K10" s="8">
        <f t="shared" si="4"/>
        <v>82</v>
      </c>
      <c r="L10" s="8">
        <f>SUM([1]總表!T8)</f>
        <v>35</v>
      </c>
      <c r="M10" s="8">
        <f>SUM([1]總表!U8)</f>
        <v>47</v>
      </c>
    </row>
    <row r="11" spans="1:13" x14ac:dyDescent="0.3">
      <c r="A11" s="2" t="s">
        <v>14</v>
      </c>
      <c r="B11" s="8">
        <f>SUM([1]原住民人口統計!F11+[1]原住民人口統計!J11)</f>
        <v>40</v>
      </c>
      <c r="C11" s="8">
        <f t="shared" si="1"/>
        <v>102</v>
      </c>
      <c r="D11" s="8">
        <f t="shared" si="2"/>
        <v>54</v>
      </c>
      <c r="E11" s="8">
        <f>SUM([1]原住民人口統計!I11+[1]原住民人口統計!M11)</f>
        <v>48</v>
      </c>
      <c r="F11" s="8">
        <f>SUM([1]總表!N9)</f>
        <v>21</v>
      </c>
      <c r="G11" s="8">
        <f t="shared" si="3"/>
        <v>50</v>
      </c>
      <c r="H11" s="8">
        <f>SUM([1]總表!P9)</f>
        <v>26</v>
      </c>
      <c r="I11" s="8">
        <f>SUM([1]總表!Q9)</f>
        <v>24</v>
      </c>
      <c r="J11" s="8">
        <f>SUM([1]總表!R9)</f>
        <v>19</v>
      </c>
      <c r="K11" s="8">
        <f t="shared" si="4"/>
        <v>52</v>
      </c>
      <c r="L11" s="8">
        <f>SUM([1]總表!T9)</f>
        <v>28</v>
      </c>
      <c r="M11" s="8">
        <f>SUM([1]總表!U9)</f>
        <v>24</v>
      </c>
    </row>
    <row r="12" spans="1:13" x14ac:dyDescent="0.3">
      <c r="A12" s="2" t="s">
        <v>15</v>
      </c>
      <c r="B12" s="8">
        <f>SUM([1]原住民人口統計!F12+[1]原住民人口統計!J12)</f>
        <v>20</v>
      </c>
      <c r="C12" s="8">
        <f t="shared" si="1"/>
        <v>51</v>
      </c>
      <c r="D12" s="8">
        <f t="shared" si="2"/>
        <v>23</v>
      </c>
      <c r="E12" s="8">
        <f>SUM([1]原住民人口統計!I12+[1]原住民人口統計!M12)</f>
        <v>28</v>
      </c>
      <c r="F12" s="8">
        <f>SUM([1]總表!N10)</f>
        <v>8</v>
      </c>
      <c r="G12" s="8">
        <f t="shared" si="3"/>
        <v>19</v>
      </c>
      <c r="H12" s="8">
        <f>SUM([1]總表!P10)</f>
        <v>9</v>
      </c>
      <c r="I12" s="8">
        <f>SUM([1]總表!Q10)</f>
        <v>10</v>
      </c>
      <c r="J12" s="8">
        <f>SUM([1]總表!R10)</f>
        <v>12</v>
      </c>
      <c r="K12" s="8">
        <f t="shared" si="4"/>
        <v>32</v>
      </c>
      <c r="L12" s="8">
        <f>SUM([1]總表!T10)</f>
        <v>14</v>
      </c>
      <c r="M12" s="8">
        <f>SUM([1]總表!U10)</f>
        <v>18</v>
      </c>
    </row>
    <row r="13" spans="1:13" x14ac:dyDescent="0.3">
      <c r="A13" s="2" t="s">
        <v>16</v>
      </c>
      <c r="B13" s="8">
        <f>SUM([1]原住民人口統計!F13+[1]原住民人口統計!J13)</f>
        <v>11</v>
      </c>
      <c r="C13" s="8">
        <f t="shared" si="1"/>
        <v>22</v>
      </c>
      <c r="D13" s="8">
        <f t="shared" si="2"/>
        <v>6</v>
      </c>
      <c r="E13" s="8">
        <f>SUM([1]原住民人口統計!I13+[1]原住民人口統計!M13)</f>
        <v>16</v>
      </c>
      <c r="F13" s="8">
        <f>SUM([1]總表!N11)</f>
        <v>5</v>
      </c>
      <c r="G13" s="8">
        <f t="shared" si="3"/>
        <v>9</v>
      </c>
      <c r="H13" s="8">
        <f>SUM([1]總表!P11)</f>
        <v>2</v>
      </c>
      <c r="I13" s="8">
        <f>SUM([1]總表!Q11)</f>
        <v>7</v>
      </c>
      <c r="J13" s="8">
        <f>SUM([1]總表!R11)</f>
        <v>6</v>
      </c>
      <c r="K13" s="8">
        <f t="shared" si="4"/>
        <v>13</v>
      </c>
      <c r="L13" s="8">
        <f>SUM([1]總表!T11)</f>
        <v>4</v>
      </c>
      <c r="M13" s="8">
        <f>SUM([1]總表!U11)</f>
        <v>9</v>
      </c>
    </row>
    <row r="14" spans="1:13" x14ac:dyDescent="0.3">
      <c r="A14" s="2" t="s">
        <v>17</v>
      </c>
      <c r="B14" s="8">
        <f>SUM([1]原住民人口統計!F14+[1]原住民人口統計!J14)</f>
        <v>17</v>
      </c>
      <c r="C14" s="8">
        <f t="shared" si="1"/>
        <v>53</v>
      </c>
      <c r="D14" s="8">
        <f t="shared" si="2"/>
        <v>29</v>
      </c>
      <c r="E14" s="8">
        <f>SUM([1]原住民人口統計!I14+[1]原住民人口統計!M14)</f>
        <v>24</v>
      </c>
      <c r="F14" s="8">
        <f>SUM([1]總表!N12)</f>
        <v>6</v>
      </c>
      <c r="G14" s="8">
        <f t="shared" si="3"/>
        <v>21</v>
      </c>
      <c r="H14" s="8">
        <f>SUM([1]總表!P12)</f>
        <v>11</v>
      </c>
      <c r="I14" s="8">
        <f>SUM([1]總表!Q12)</f>
        <v>10</v>
      </c>
      <c r="J14" s="8">
        <f>SUM([1]總表!R12)</f>
        <v>11</v>
      </c>
      <c r="K14" s="8">
        <f t="shared" si="4"/>
        <v>32</v>
      </c>
      <c r="L14" s="8">
        <f>SUM([1]總表!T12)</f>
        <v>18</v>
      </c>
      <c r="M14" s="8">
        <f>SUM([1]總表!U12)</f>
        <v>14</v>
      </c>
    </row>
    <row r="15" spans="1:13" x14ac:dyDescent="0.3">
      <c r="A15" s="2" t="s">
        <v>18</v>
      </c>
      <c r="B15" s="8">
        <f>SUM([1]原住民人口統計!F15+[1]原住民人口統計!J15)</f>
        <v>10</v>
      </c>
      <c r="C15" s="8">
        <f t="shared" si="1"/>
        <v>25</v>
      </c>
      <c r="D15" s="8">
        <f t="shared" si="2"/>
        <v>15</v>
      </c>
      <c r="E15" s="8">
        <f>SUM([1]原住民人口統計!I15+[1]原住民人口統計!M15)</f>
        <v>10</v>
      </c>
      <c r="F15" s="8">
        <f>SUM([1]總表!N13)</f>
        <v>4</v>
      </c>
      <c r="G15" s="8">
        <f t="shared" si="3"/>
        <v>13</v>
      </c>
      <c r="H15" s="8">
        <f>SUM([1]總表!P13)</f>
        <v>8</v>
      </c>
      <c r="I15" s="8">
        <f>SUM([1]總表!Q13)</f>
        <v>5</v>
      </c>
      <c r="J15" s="8">
        <f>SUM([1]總表!R13)</f>
        <v>6</v>
      </c>
      <c r="K15" s="8">
        <f t="shared" si="4"/>
        <v>12</v>
      </c>
      <c r="L15" s="8">
        <f>SUM([1]總表!T13)</f>
        <v>7</v>
      </c>
      <c r="M15" s="8">
        <f>SUM([1]總表!U13)</f>
        <v>5</v>
      </c>
    </row>
    <row r="16" spans="1:13" x14ac:dyDescent="0.3">
      <c r="A16" s="2" t="s">
        <v>19</v>
      </c>
      <c r="B16" s="8">
        <f>SUM([1]原住民人口統計!F16+[1]原住民人口統計!J16)</f>
        <v>5</v>
      </c>
      <c r="C16" s="8">
        <f t="shared" si="1"/>
        <v>12</v>
      </c>
      <c r="D16" s="8">
        <f t="shared" si="2"/>
        <v>5</v>
      </c>
      <c r="E16" s="8">
        <f>SUM([1]原住民人口統計!I16+[1]原住民人口統計!M16)</f>
        <v>7</v>
      </c>
      <c r="F16" s="8">
        <f>SUM([1]總表!N14)</f>
        <v>4</v>
      </c>
      <c r="G16" s="8">
        <f t="shared" si="3"/>
        <v>11</v>
      </c>
      <c r="H16" s="8">
        <f>SUM([1]總表!P14)</f>
        <v>5</v>
      </c>
      <c r="I16" s="8">
        <f>SUM([1]總表!Q14)</f>
        <v>6</v>
      </c>
      <c r="J16" s="8">
        <f>SUM([1]總表!R14)</f>
        <v>1</v>
      </c>
      <c r="K16" s="8">
        <f t="shared" si="4"/>
        <v>1</v>
      </c>
      <c r="L16" s="8">
        <f>SUM([1]總表!T14)</f>
        <v>0</v>
      </c>
      <c r="M16" s="8">
        <f>SUM([1]總表!U14)</f>
        <v>1</v>
      </c>
    </row>
    <row r="17" spans="1:13" x14ac:dyDescent="0.3">
      <c r="A17" s="2" t="s">
        <v>20</v>
      </c>
      <c r="B17" s="8">
        <f>SUM([1]原住民人口統計!F17+[1]原住民人口統計!J17)</f>
        <v>1</v>
      </c>
      <c r="C17" s="8">
        <f t="shared" si="1"/>
        <v>3</v>
      </c>
      <c r="D17" s="8">
        <f t="shared" si="2"/>
        <v>0</v>
      </c>
      <c r="E17" s="8">
        <f>SUM([1]原住民人口統計!I17+[1]原住民人口統計!M17)</f>
        <v>3</v>
      </c>
      <c r="F17" s="8">
        <f>SUM([1]總表!N15)</f>
        <v>1</v>
      </c>
      <c r="G17" s="8">
        <f t="shared" si="3"/>
        <v>1</v>
      </c>
      <c r="H17" s="8">
        <f>SUM([1]總表!P15)</f>
        <v>0</v>
      </c>
      <c r="I17" s="8">
        <f>SUM([1]總表!Q15)</f>
        <v>1</v>
      </c>
      <c r="J17" s="8">
        <f>SUM([1]總表!R15)</f>
        <v>0</v>
      </c>
      <c r="K17" s="8">
        <f t="shared" si="4"/>
        <v>2</v>
      </c>
      <c r="L17" s="8">
        <f>SUM([1]總表!T15)</f>
        <v>0</v>
      </c>
      <c r="M17" s="8">
        <f>SUM([1]總表!U15)</f>
        <v>2</v>
      </c>
    </row>
    <row r="18" spans="1:13" x14ac:dyDescent="0.3">
      <c r="A18" s="2" t="s">
        <v>21</v>
      </c>
      <c r="B18" s="8">
        <f>SUM([1]原住民人口統計!F18+[1]原住民人口統計!J18)</f>
        <v>11</v>
      </c>
      <c r="C18" s="8">
        <f t="shared" si="1"/>
        <v>39</v>
      </c>
      <c r="D18" s="8">
        <f t="shared" si="2"/>
        <v>14</v>
      </c>
      <c r="E18" s="8">
        <f>SUM([1]原住民人口統計!I18+[1]原住民人口統計!M18)</f>
        <v>25</v>
      </c>
      <c r="F18" s="8">
        <f>SUM([1]總表!N16)</f>
        <v>4</v>
      </c>
      <c r="G18" s="8">
        <f t="shared" si="3"/>
        <v>19</v>
      </c>
      <c r="H18" s="8">
        <f>SUM([1]總表!P16)</f>
        <v>7</v>
      </c>
      <c r="I18" s="8">
        <f>SUM([1]總表!Q16)</f>
        <v>12</v>
      </c>
      <c r="J18" s="8">
        <f>SUM([1]總表!R16)</f>
        <v>7</v>
      </c>
      <c r="K18" s="8">
        <f t="shared" si="4"/>
        <v>20</v>
      </c>
      <c r="L18" s="8">
        <f>SUM([1]總表!T16)</f>
        <v>7</v>
      </c>
      <c r="M18" s="8">
        <f>SUM([1]總表!U16)</f>
        <v>13</v>
      </c>
    </row>
    <row r="19" spans="1:13" x14ac:dyDescent="0.3">
      <c r="A19" s="2" t="s">
        <v>22</v>
      </c>
      <c r="B19" s="8">
        <f>SUM([1]原住民人口統計!F19+[1]原住民人口統計!J19)</f>
        <v>2</v>
      </c>
      <c r="C19" s="8">
        <f t="shared" si="1"/>
        <v>5</v>
      </c>
      <c r="D19" s="8">
        <f t="shared" si="2"/>
        <v>2</v>
      </c>
      <c r="E19" s="8">
        <f>SUM([1]原住民人口統計!I19+[1]原住民人口統計!M19)</f>
        <v>3</v>
      </c>
      <c r="F19" s="8">
        <f>SUM([1]總表!N17)</f>
        <v>1</v>
      </c>
      <c r="G19" s="8">
        <f t="shared" si="3"/>
        <v>1</v>
      </c>
      <c r="H19" s="8">
        <f>SUM([1]總表!P17)</f>
        <v>0</v>
      </c>
      <c r="I19" s="8">
        <f>SUM([1]總表!Q17)</f>
        <v>1</v>
      </c>
      <c r="J19" s="8">
        <f>SUM([1]總表!R17)</f>
        <v>1</v>
      </c>
      <c r="K19" s="8">
        <f t="shared" si="4"/>
        <v>4</v>
      </c>
      <c r="L19" s="8">
        <f>SUM([1]總表!T17)</f>
        <v>2</v>
      </c>
      <c r="M19" s="8">
        <f>SUM([1]總表!U17)</f>
        <v>2</v>
      </c>
    </row>
    <row r="20" spans="1:13" x14ac:dyDescent="0.3">
      <c r="A20" s="2" t="s">
        <v>23</v>
      </c>
      <c r="B20" s="8">
        <f>SUM([1]原住民人口統計!F20+[1]原住民人口統計!J20)</f>
        <v>12</v>
      </c>
      <c r="C20" s="8">
        <f t="shared" si="1"/>
        <v>27</v>
      </c>
      <c r="D20" s="8">
        <f t="shared" si="2"/>
        <v>13</v>
      </c>
      <c r="E20" s="8">
        <f>SUM([1]原住民人口統計!I20+[1]原住民人口統計!M20)</f>
        <v>14</v>
      </c>
      <c r="F20" s="8">
        <f>SUM([1]總表!N18)</f>
        <v>4</v>
      </c>
      <c r="G20" s="8">
        <f t="shared" si="3"/>
        <v>10</v>
      </c>
      <c r="H20" s="8">
        <f>SUM([1]總表!P18)</f>
        <v>4</v>
      </c>
      <c r="I20" s="8">
        <f>SUM([1]總表!Q18)</f>
        <v>6</v>
      </c>
      <c r="J20" s="8">
        <f>SUM([1]總表!R18)</f>
        <v>8</v>
      </c>
      <c r="K20" s="8">
        <f t="shared" si="4"/>
        <v>17</v>
      </c>
      <c r="L20" s="8">
        <f>SUM([1]總表!T18)</f>
        <v>9</v>
      </c>
      <c r="M20" s="8">
        <f>SUM([1]總表!U18)</f>
        <v>8</v>
      </c>
    </row>
    <row r="21" spans="1:13" x14ac:dyDescent="0.3">
      <c r="A21" s="2" t="s">
        <v>24</v>
      </c>
      <c r="B21" s="8">
        <f>SUM([1]原住民人口統計!F21+[1]原住民人口統計!J21)</f>
        <v>22</v>
      </c>
      <c r="C21" s="8">
        <f t="shared" si="1"/>
        <v>59</v>
      </c>
      <c r="D21" s="8">
        <f t="shared" si="2"/>
        <v>17</v>
      </c>
      <c r="E21" s="8">
        <f>SUM([1]原住民人口統計!I21+[1]原住民人口統計!M21)</f>
        <v>42</v>
      </c>
      <c r="F21" s="8">
        <f>SUM([1]總表!N19)</f>
        <v>10</v>
      </c>
      <c r="G21" s="8">
        <f t="shared" si="3"/>
        <v>26</v>
      </c>
      <c r="H21" s="8">
        <f>SUM([1]總表!P19)</f>
        <v>3</v>
      </c>
      <c r="I21" s="8">
        <f>SUM([1]總表!Q19)</f>
        <v>23</v>
      </c>
      <c r="J21" s="8">
        <f>SUM([1]總表!R19)</f>
        <v>12</v>
      </c>
      <c r="K21" s="8">
        <f t="shared" si="4"/>
        <v>33</v>
      </c>
      <c r="L21" s="8">
        <f>SUM([1]總表!T19)</f>
        <v>14</v>
      </c>
      <c r="M21" s="8">
        <f>SUM([1]總表!U19)</f>
        <v>19</v>
      </c>
    </row>
    <row r="22" spans="1:13" x14ac:dyDescent="0.3">
      <c r="A22" s="2" t="s">
        <v>25</v>
      </c>
      <c r="B22" s="8">
        <f>SUM([1]原住民人口統計!F22+[1]原住民人口統計!J22)</f>
        <v>21</v>
      </c>
      <c r="C22" s="8">
        <f t="shared" si="1"/>
        <v>56</v>
      </c>
      <c r="D22" s="8">
        <f t="shared" si="2"/>
        <v>25</v>
      </c>
      <c r="E22" s="8">
        <f>SUM([1]原住民人口統計!I22+[1]原住民人口統計!M22)</f>
        <v>31</v>
      </c>
      <c r="F22" s="8">
        <f>SUM([1]總表!N20)</f>
        <v>9</v>
      </c>
      <c r="G22" s="8">
        <f t="shared" si="3"/>
        <v>29</v>
      </c>
      <c r="H22" s="8">
        <f>SUM([1]總表!P20)</f>
        <v>12</v>
      </c>
      <c r="I22" s="8">
        <f>SUM([1]總表!Q20)</f>
        <v>17</v>
      </c>
      <c r="J22" s="8">
        <f>SUM([1]總表!R20)</f>
        <v>12</v>
      </c>
      <c r="K22" s="8">
        <f t="shared" si="4"/>
        <v>27</v>
      </c>
      <c r="L22" s="8">
        <f>SUM([1]總表!T20)</f>
        <v>13</v>
      </c>
      <c r="M22" s="8">
        <f>SUM([1]總表!U20)</f>
        <v>14</v>
      </c>
    </row>
    <row r="23" spans="1:13" x14ac:dyDescent="0.3">
      <c r="A23" s="2" t="s">
        <v>26</v>
      </c>
      <c r="B23" s="8">
        <f>SUM([1]原住民人口統計!F23+[1]原住民人口統計!J23)</f>
        <v>13</v>
      </c>
      <c r="C23" s="8">
        <f t="shared" si="1"/>
        <v>31</v>
      </c>
      <c r="D23" s="8">
        <f t="shared" si="2"/>
        <v>15</v>
      </c>
      <c r="E23" s="8">
        <f>SUM([1]原住民人口統計!I23+[1]原住民人口統計!M23)</f>
        <v>16</v>
      </c>
      <c r="F23" s="8">
        <f>SUM([1]總表!N21)</f>
        <v>4</v>
      </c>
      <c r="G23" s="8">
        <f t="shared" si="3"/>
        <v>8</v>
      </c>
      <c r="H23" s="8">
        <f>SUM([1]總表!P21)</f>
        <v>3</v>
      </c>
      <c r="I23" s="8">
        <f>SUM([1]總表!Q21)</f>
        <v>5</v>
      </c>
      <c r="J23" s="8">
        <f>SUM([1]總表!R21)</f>
        <v>9</v>
      </c>
      <c r="K23" s="8">
        <f t="shared" si="4"/>
        <v>23</v>
      </c>
      <c r="L23" s="8">
        <f>SUM([1]總表!T21)</f>
        <v>12</v>
      </c>
      <c r="M23" s="8">
        <f>SUM([1]總表!U21)</f>
        <v>11</v>
      </c>
    </row>
    <row r="24" spans="1:13" x14ac:dyDescent="0.3">
      <c r="A24" s="2" t="s">
        <v>27</v>
      </c>
      <c r="B24" s="8">
        <f>SUM([1]原住民人口統計!F24+[1]原住民人口統計!J24)</f>
        <v>33</v>
      </c>
      <c r="C24" s="8">
        <f t="shared" si="1"/>
        <v>71</v>
      </c>
      <c r="D24" s="8">
        <f t="shared" si="2"/>
        <v>36</v>
      </c>
      <c r="E24" s="8">
        <f>SUM([1]原住民人口統計!I24+[1]原住民人口統計!M24)</f>
        <v>35</v>
      </c>
      <c r="F24" s="8">
        <f>SUM([1]總表!N22)</f>
        <v>11</v>
      </c>
      <c r="G24" s="8">
        <f t="shared" si="3"/>
        <v>23</v>
      </c>
      <c r="H24" s="8">
        <f>SUM([1]總表!P22)</f>
        <v>11</v>
      </c>
      <c r="I24" s="8">
        <f>SUM([1]總表!Q22)</f>
        <v>12</v>
      </c>
      <c r="J24" s="8">
        <f>SUM([1]總表!R22)</f>
        <v>22</v>
      </c>
      <c r="K24" s="8">
        <f t="shared" si="4"/>
        <v>48</v>
      </c>
      <c r="L24" s="8">
        <f>SUM([1]總表!T22)</f>
        <v>25</v>
      </c>
      <c r="M24" s="8">
        <f>SUM([1]總表!U22)</f>
        <v>23</v>
      </c>
    </row>
    <row r="25" spans="1:13" x14ac:dyDescent="0.3">
      <c r="A25" s="2" t="s">
        <v>28</v>
      </c>
      <c r="B25" s="8">
        <f>SUM([1]原住民人口統計!F25+[1]原住民人口統計!J25)</f>
        <v>17</v>
      </c>
      <c r="C25" s="8">
        <f t="shared" si="1"/>
        <v>27</v>
      </c>
      <c r="D25" s="8">
        <f t="shared" si="2"/>
        <v>13</v>
      </c>
      <c r="E25" s="8">
        <f>SUM([1]原住民人口統計!I25+[1]原住民人口統計!M25)</f>
        <v>14</v>
      </c>
      <c r="F25" s="8">
        <f>SUM([1]總表!N23)</f>
        <v>6</v>
      </c>
      <c r="G25" s="8">
        <f t="shared" si="3"/>
        <v>10</v>
      </c>
      <c r="H25" s="8">
        <f>SUM([1]總表!P23)</f>
        <v>5</v>
      </c>
      <c r="I25" s="8">
        <f>SUM([1]總表!Q23)</f>
        <v>5</v>
      </c>
      <c r="J25" s="8">
        <f>SUM([1]總表!R23)</f>
        <v>11</v>
      </c>
      <c r="K25" s="8">
        <f t="shared" si="4"/>
        <v>17</v>
      </c>
      <c r="L25" s="8">
        <f>SUM([1]總表!T23)</f>
        <v>8</v>
      </c>
      <c r="M25" s="8">
        <f>SUM([1]總表!U23)</f>
        <v>9</v>
      </c>
    </row>
    <row r="26" spans="1:13" x14ac:dyDescent="0.3">
      <c r="A26" s="2" t="s">
        <v>29</v>
      </c>
      <c r="B26" s="8">
        <f>SUM([1]原住民人口統計!F26+[1]原住民人口統計!J26)</f>
        <v>1</v>
      </c>
      <c r="C26" s="8">
        <f t="shared" si="1"/>
        <v>1</v>
      </c>
      <c r="D26" s="8">
        <f t="shared" si="2"/>
        <v>0</v>
      </c>
      <c r="E26" s="8">
        <f>SUM([1]原住民人口統計!I26+[1]原住民人口統計!M26)</f>
        <v>1</v>
      </c>
      <c r="F26" s="8">
        <f>SUM([1]總表!N24)</f>
        <v>1</v>
      </c>
      <c r="G26" s="8">
        <f t="shared" si="3"/>
        <v>1</v>
      </c>
      <c r="H26" s="8">
        <f>SUM([1]總表!P24)</f>
        <v>0</v>
      </c>
      <c r="I26" s="8">
        <f>SUM([1]總表!Q24)</f>
        <v>1</v>
      </c>
      <c r="J26" s="8">
        <f>SUM([1]總表!R24)</f>
        <v>0</v>
      </c>
      <c r="K26" s="8">
        <f t="shared" si="4"/>
        <v>0</v>
      </c>
      <c r="L26" s="8">
        <f>SUM([1]總表!T24)</f>
        <v>0</v>
      </c>
      <c r="M26" s="8">
        <f>SUM([1]總表!U24)</f>
        <v>0</v>
      </c>
    </row>
    <row r="27" spans="1:13" x14ac:dyDescent="0.3">
      <c r="A27" s="2" t="s">
        <v>30</v>
      </c>
      <c r="B27" s="8">
        <f>SUM([1]原住民人口統計!F27+[1]原住民人口統計!J27)</f>
        <v>21</v>
      </c>
      <c r="C27" s="8">
        <f t="shared" si="1"/>
        <v>44</v>
      </c>
      <c r="D27" s="8">
        <f t="shared" si="2"/>
        <v>18</v>
      </c>
      <c r="E27" s="8">
        <f>SUM([1]原住民人口統計!I27+[1]原住民人口統計!M27)</f>
        <v>26</v>
      </c>
      <c r="F27" s="8">
        <f>SUM([1]總表!N25)</f>
        <v>7</v>
      </c>
      <c r="G27" s="8">
        <f t="shared" si="3"/>
        <v>18</v>
      </c>
      <c r="H27" s="8">
        <f>SUM([1]總表!P25)</f>
        <v>8</v>
      </c>
      <c r="I27" s="8">
        <f>SUM([1]總表!Q25)</f>
        <v>10</v>
      </c>
      <c r="J27" s="8">
        <f>SUM([1]總表!R25)</f>
        <v>14</v>
      </c>
      <c r="K27" s="8">
        <f t="shared" si="4"/>
        <v>26</v>
      </c>
      <c r="L27" s="8">
        <f>SUM([1]總表!T25)</f>
        <v>10</v>
      </c>
      <c r="M27" s="8">
        <f>SUM([1]總表!U25)</f>
        <v>16</v>
      </c>
    </row>
    <row r="28" spans="1:13" x14ac:dyDescent="0.3">
      <c r="A28" s="2" t="s">
        <v>31</v>
      </c>
      <c r="B28" s="8">
        <f>SUM([1]原住民人口統計!F28+[1]原住民人口統計!J28)</f>
        <v>43</v>
      </c>
      <c r="C28" s="8">
        <f t="shared" si="1"/>
        <v>118</v>
      </c>
      <c r="D28" s="8">
        <f t="shared" si="2"/>
        <v>49</v>
      </c>
      <c r="E28" s="8">
        <f>SUM([1]原住民人口統計!I28+[1]原住民人口統計!M28)</f>
        <v>69</v>
      </c>
      <c r="F28" s="8">
        <f>SUM([1]總表!N26)</f>
        <v>12</v>
      </c>
      <c r="G28" s="8">
        <f t="shared" si="3"/>
        <v>39</v>
      </c>
      <c r="H28" s="8">
        <f>SUM([1]總表!P26)</f>
        <v>16</v>
      </c>
      <c r="I28" s="8">
        <f>SUM([1]總表!Q26)</f>
        <v>23</v>
      </c>
      <c r="J28" s="8">
        <f>SUM([1]總表!R26)</f>
        <v>31</v>
      </c>
      <c r="K28" s="8">
        <f t="shared" si="4"/>
        <v>79</v>
      </c>
      <c r="L28" s="8">
        <f>SUM([1]總表!T26)</f>
        <v>33</v>
      </c>
      <c r="M28" s="8">
        <f>SUM([1]總表!U26)</f>
        <v>46</v>
      </c>
    </row>
    <row r="29" spans="1:13" x14ac:dyDescent="0.3">
      <c r="A29" s="2" t="s">
        <v>32</v>
      </c>
      <c r="B29" s="8">
        <f>SUM([1]原住民人口統計!F29+[1]原住民人口統計!J29)</f>
        <v>4</v>
      </c>
      <c r="C29" s="8">
        <f t="shared" si="1"/>
        <v>13</v>
      </c>
      <c r="D29" s="8">
        <f t="shared" si="2"/>
        <v>4</v>
      </c>
      <c r="E29" s="8">
        <f>SUM([1]原住民人口統計!I29+[1]原住民人口統計!M29)</f>
        <v>9</v>
      </c>
      <c r="F29" s="8">
        <f>SUM([1]總表!N27)</f>
        <v>4</v>
      </c>
      <c r="G29" s="8">
        <f t="shared" si="3"/>
        <v>10</v>
      </c>
      <c r="H29" s="8">
        <f>SUM([1]總表!P27)</f>
        <v>4</v>
      </c>
      <c r="I29" s="8">
        <f>SUM([1]總表!Q27)</f>
        <v>6</v>
      </c>
      <c r="J29" s="8">
        <f>SUM([1]總表!R27)</f>
        <v>0</v>
      </c>
      <c r="K29" s="8">
        <f t="shared" si="4"/>
        <v>3</v>
      </c>
      <c r="L29" s="8">
        <f>SUM([1]總表!T27)</f>
        <v>0</v>
      </c>
      <c r="M29" s="8">
        <f>SUM([1]總表!U27)</f>
        <v>3</v>
      </c>
    </row>
    <row r="30" spans="1:13" x14ac:dyDescent="0.3">
      <c r="A30" s="2" t="s">
        <v>33</v>
      </c>
      <c r="B30" s="8">
        <f>SUM([1]原住民人口統計!F30+[1]原住民人口統計!J30)</f>
        <v>15</v>
      </c>
      <c r="C30" s="8">
        <f t="shared" si="1"/>
        <v>21</v>
      </c>
      <c r="D30" s="8">
        <f t="shared" si="2"/>
        <v>10</v>
      </c>
      <c r="E30" s="8">
        <f>SUM([1]原住民人口統計!I30+[1]原住民人口統計!M30)</f>
        <v>11</v>
      </c>
      <c r="F30" s="8">
        <f>SUM([1]總表!N28)</f>
        <v>8</v>
      </c>
      <c r="G30" s="8">
        <f t="shared" si="3"/>
        <v>10</v>
      </c>
      <c r="H30" s="8">
        <f>SUM([1]總表!P28)</f>
        <v>4</v>
      </c>
      <c r="I30" s="8">
        <f>SUM([1]總表!Q28)</f>
        <v>6</v>
      </c>
      <c r="J30" s="8">
        <f>SUM([1]總表!R28)</f>
        <v>7</v>
      </c>
      <c r="K30" s="8">
        <f t="shared" si="4"/>
        <v>11</v>
      </c>
      <c r="L30" s="8">
        <f>SUM([1]總表!T28)</f>
        <v>6</v>
      </c>
      <c r="M30" s="8">
        <f>SUM([1]總表!U28)</f>
        <v>5</v>
      </c>
    </row>
    <row r="31" spans="1:13" x14ac:dyDescent="0.3">
      <c r="A31" s="2" t="s">
        <v>34</v>
      </c>
      <c r="B31" s="8">
        <f>SUM([1]原住民人口統計!F31+[1]原住民人口統計!J31)</f>
        <v>23</v>
      </c>
      <c r="C31" s="8">
        <f t="shared" si="1"/>
        <v>45</v>
      </c>
      <c r="D31" s="8">
        <f t="shared" si="2"/>
        <v>16</v>
      </c>
      <c r="E31" s="8">
        <f>SUM([1]原住民人口統計!I31+[1]原住民人口統計!M31)</f>
        <v>29</v>
      </c>
      <c r="F31" s="8">
        <f>SUM([1]總表!N29)</f>
        <v>5</v>
      </c>
      <c r="G31" s="8">
        <f t="shared" si="3"/>
        <v>15</v>
      </c>
      <c r="H31" s="8">
        <f>SUM([1]總表!P29)</f>
        <v>6</v>
      </c>
      <c r="I31" s="8">
        <f>SUM([1]總表!Q29)</f>
        <v>9</v>
      </c>
      <c r="J31" s="8">
        <f>SUM([1]總表!R29)</f>
        <v>18</v>
      </c>
      <c r="K31" s="8">
        <f t="shared" si="4"/>
        <v>30</v>
      </c>
      <c r="L31" s="8">
        <f>SUM([1]總表!T29)</f>
        <v>10</v>
      </c>
      <c r="M31" s="8">
        <f>SUM([1]總表!U29)</f>
        <v>20</v>
      </c>
    </row>
    <row r="32" spans="1:13" x14ac:dyDescent="0.3">
      <c r="A32" s="2" t="s">
        <v>35</v>
      </c>
      <c r="B32" s="8">
        <f>SUM([1]原住民人口統計!F32+[1]原住民人口統計!J32)</f>
        <v>27</v>
      </c>
      <c r="C32" s="8">
        <f t="shared" si="1"/>
        <v>77</v>
      </c>
      <c r="D32" s="8">
        <f t="shared" si="2"/>
        <v>28</v>
      </c>
      <c r="E32" s="8">
        <f>SUM([1]原住民人口統計!I32+[1]原住民人口統計!M32)</f>
        <v>49</v>
      </c>
      <c r="F32" s="8">
        <f>SUM([1]總表!N30)</f>
        <v>9</v>
      </c>
      <c r="G32" s="8">
        <f t="shared" si="3"/>
        <v>26</v>
      </c>
      <c r="H32" s="8">
        <f>SUM([1]總表!P30)</f>
        <v>11</v>
      </c>
      <c r="I32" s="8">
        <f>SUM([1]總表!Q30)</f>
        <v>15</v>
      </c>
      <c r="J32" s="8">
        <f>SUM([1]總表!R30)</f>
        <v>18</v>
      </c>
      <c r="K32" s="8">
        <f t="shared" si="4"/>
        <v>51</v>
      </c>
      <c r="L32" s="8">
        <f>SUM([1]總表!T30)</f>
        <v>17</v>
      </c>
      <c r="M32" s="8">
        <f>SUM([1]總表!U30)</f>
        <v>34</v>
      </c>
    </row>
    <row r="33" spans="1:13" x14ac:dyDescent="0.3">
      <c r="A33" s="2" t="s">
        <v>36</v>
      </c>
      <c r="B33" s="8">
        <f>SUM([1]原住民人口統計!F33+[1]原住民人口統計!J33)</f>
        <v>21</v>
      </c>
      <c r="C33" s="8">
        <f t="shared" si="1"/>
        <v>55</v>
      </c>
      <c r="D33" s="8">
        <f t="shared" si="2"/>
        <v>28</v>
      </c>
      <c r="E33" s="8">
        <f>SUM([1]原住民人口統計!I33+[1]原住民人口統計!M33)</f>
        <v>27</v>
      </c>
      <c r="F33" s="8">
        <f>SUM([1]總表!N31)</f>
        <v>7</v>
      </c>
      <c r="G33" s="8">
        <f t="shared" si="3"/>
        <v>17</v>
      </c>
      <c r="H33" s="8">
        <f>SUM([1]總表!P31)</f>
        <v>7</v>
      </c>
      <c r="I33" s="8">
        <f>SUM([1]總表!Q31)</f>
        <v>10</v>
      </c>
      <c r="J33" s="8">
        <f>SUM([1]總表!R31)</f>
        <v>14</v>
      </c>
      <c r="K33" s="8">
        <f t="shared" si="4"/>
        <v>38</v>
      </c>
      <c r="L33" s="8">
        <f>SUM([1]總表!T31)</f>
        <v>21</v>
      </c>
      <c r="M33" s="8">
        <f>SUM([1]總表!U31)</f>
        <v>17</v>
      </c>
    </row>
    <row r="34" spans="1:13" x14ac:dyDescent="0.3">
      <c r="A34" s="2" t="s">
        <v>37</v>
      </c>
      <c r="B34" s="8">
        <f>SUM([1]原住民人口統計!F34+[1]原住民人口統計!J34)</f>
        <v>27</v>
      </c>
      <c r="C34" s="8">
        <f t="shared" si="1"/>
        <v>57</v>
      </c>
      <c r="D34" s="8">
        <f t="shared" si="2"/>
        <v>24</v>
      </c>
      <c r="E34" s="8">
        <f>SUM([1]原住民人口統計!I34+[1]原住民人口統計!M34)</f>
        <v>33</v>
      </c>
      <c r="F34" s="8">
        <f>SUM([1]總表!N32)</f>
        <v>15</v>
      </c>
      <c r="G34" s="8">
        <f t="shared" si="3"/>
        <v>28</v>
      </c>
      <c r="H34" s="8">
        <f>SUM([1]總表!P32)</f>
        <v>12</v>
      </c>
      <c r="I34" s="8">
        <f>SUM([1]總表!Q32)</f>
        <v>16</v>
      </c>
      <c r="J34" s="8">
        <f>SUM([1]總表!R32)</f>
        <v>12</v>
      </c>
      <c r="K34" s="8">
        <f t="shared" si="4"/>
        <v>29</v>
      </c>
      <c r="L34" s="8">
        <f>SUM([1]總表!T32)</f>
        <v>12</v>
      </c>
      <c r="M34" s="8">
        <f>SUM([1]總表!U32)</f>
        <v>17</v>
      </c>
    </row>
    <row r="35" spans="1:13" x14ac:dyDescent="0.3">
      <c r="A35" s="2" t="s">
        <v>38</v>
      </c>
      <c r="B35" s="8">
        <f>SUM([1]原住民人口統計!F35+[1]原住民人口統計!J35)</f>
        <v>14</v>
      </c>
      <c r="C35" s="8">
        <f t="shared" si="1"/>
        <v>25</v>
      </c>
      <c r="D35" s="8">
        <f t="shared" si="2"/>
        <v>11</v>
      </c>
      <c r="E35" s="8">
        <f>SUM([1]原住民人口統計!I35+[1]原住民人口統計!M35)</f>
        <v>14</v>
      </c>
      <c r="F35" s="8">
        <f>SUM([1]總表!N33)</f>
        <v>5</v>
      </c>
      <c r="G35" s="8">
        <f t="shared" si="3"/>
        <v>10</v>
      </c>
      <c r="H35" s="8">
        <f>SUM([1]總表!P33)</f>
        <v>3</v>
      </c>
      <c r="I35" s="8">
        <f>SUM([1]總表!Q33)</f>
        <v>7</v>
      </c>
      <c r="J35" s="8">
        <f>SUM([1]總表!R33)</f>
        <v>9</v>
      </c>
      <c r="K35" s="8">
        <f t="shared" si="4"/>
        <v>15</v>
      </c>
      <c r="L35" s="8">
        <f>SUM([1]總表!T33)</f>
        <v>8</v>
      </c>
      <c r="M35" s="8">
        <f>SUM([1]總表!U33)</f>
        <v>7</v>
      </c>
    </row>
    <row r="36" spans="1:13" x14ac:dyDescent="0.3">
      <c r="A36" s="2" t="s">
        <v>39</v>
      </c>
      <c r="B36" s="8">
        <f>SUM([1]原住民人口統計!F36+[1]原住民人口統計!J36)</f>
        <v>18</v>
      </c>
      <c r="C36" s="8">
        <f t="shared" si="1"/>
        <v>46</v>
      </c>
      <c r="D36" s="8">
        <f t="shared" si="2"/>
        <v>18</v>
      </c>
      <c r="E36" s="8">
        <f>SUM([1]原住民人口統計!I36+[1]原住民人口統計!M36)</f>
        <v>28</v>
      </c>
      <c r="F36" s="8">
        <f>SUM([1]總表!N34)</f>
        <v>4</v>
      </c>
      <c r="G36" s="8">
        <f t="shared" si="3"/>
        <v>12</v>
      </c>
      <c r="H36" s="8">
        <f>SUM([1]總表!P34)</f>
        <v>3</v>
      </c>
      <c r="I36" s="8">
        <f>SUM([1]總表!Q34)</f>
        <v>9</v>
      </c>
      <c r="J36" s="8">
        <f>SUM([1]總表!R34)</f>
        <v>14</v>
      </c>
      <c r="K36" s="8">
        <f t="shared" si="4"/>
        <v>34</v>
      </c>
      <c r="L36" s="8">
        <f>SUM([1]總表!T34)</f>
        <v>15</v>
      </c>
      <c r="M36" s="8">
        <f>SUM([1]總表!U34)</f>
        <v>19</v>
      </c>
    </row>
    <row r="37" spans="1:13" x14ac:dyDescent="0.3">
      <c r="A37" s="2" t="s">
        <v>40</v>
      </c>
      <c r="B37" s="8">
        <f>SUM([1]原住民人口統計!F37+[1]原住民人口統計!J37)</f>
        <v>41</v>
      </c>
      <c r="C37" s="8">
        <f t="shared" si="1"/>
        <v>90</v>
      </c>
      <c r="D37" s="8">
        <f t="shared" si="2"/>
        <v>36</v>
      </c>
      <c r="E37" s="8">
        <f>SUM([1]原住民人口統計!I37+[1]原住民人口統計!M37)</f>
        <v>54</v>
      </c>
      <c r="F37" s="8">
        <f>SUM([1]總表!N35)</f>
        <v>20</v>
      </c>
      <c r="G37" s="8">
        <f t="shared" si="3"/>
        <v>43</v>
      </c>
      <c r="H37" s="8">
        <f>SUM([1]總表!P35)</f>
        <v>20</v>
      </c>
      <c r="I37" s="8">
        <f>SUM([1]總表!Q35)</f>
        <v>23</v>
      </c>
      <c r="J37" s="8">
        <f>SUM([1]總表!R35)</f>
        <v>21</v>
      </c>
      <c r="K37" s="8">
        <f t="shared" si="4"/>
        <v>47</v>
      </c>
      <c r="L37" s="8">
        <f>SUM([1]總表!T35)</f>
        <v>16</v>
      </c>
      <c r="M37" s="8">
        <f>SUM([1]總表!U35)</f>
        <v>31</v>
      </c>
    </row>
    <row r="38" spans="1:13" x14ac:dyDescent="0.3">
      <c r="A38" s="2" t="s">
        <v>41</v>
      </c>
      <c r="B38" s="8">
        <f>SUM([1]原住民人口統計!F38+[1]原住民人口統計!J38)</f>
        <v>2</v>
      </c>
      <c r="C38" s="8">
        <f t="shared" si="1"/>
        <v>5</v>
      </c>
      <c r="D38" s="8">
        <f t="shared" si="2"/>
        <v>3</v>
      </c>
      <c r="E38" s="8">
        <f>SUM([1]原住民人口統計!I38+[1]原住民人口統計!M38)</f>
        <v>2</v>
      </c>
      <c r="F38" s="8">
        <f>SUM([1]總表!N36)</f>
        <v>0</v>
      </c>
      <c r="G38" s="8">
        <f t="shared" si="3"/>
        <v>0</v>
      </c>
      <c r="H38" s="8">
        <f>SUM([1]總表!P36)</f>
        <v>0</v>
      </c>
      <c r="I38" s="8">
        <f>SUM([1]總表!Q36)</f>
        <v>0</v>
      </c>
      <c r="J38" s="8">
        <f>SUM([1]總表!R36)</f>
        <v>2</v>
      </c>
      <c r="K38" s="8">
        <f t="shared" si="4"/>
        <v>5</v>
      </c>
      <c r="L38" s="8">
        <f>SUM([1]總表!T36)</f>
        <v>3</v>
      </c>
      <c r="M38" s="8">
        <f>SUM([1]總表!U36)</f>
        <v>2</v>
      </c>
    </row>
    <row r="39" spans="1:13" x14ac:dyDescent="0.3">
      <c r="A39" s="2" t="s">
        <v>42</v>
      </c>
      <c r="B39" s="8">
        <f>SUM([1]原住民人口統計!F39+[1]原住民人口統計!J39)</f>
        <v>1</v>
      </c>
      <c r="C39" s="8">
        <f t="shared" si="1"/>
        <v>2</v>
      </c>
      <c r="D39" s="8">
        <f t="shared" si="2"/>
        <v>0</v>
      </c>
      <c r="E39" s="8">
        <f>SUM([1]原住民人口統計!I39+[1]原住民人口統計!M39)</f>
        <v>2</v>
      </c>
      <c r="F39" s="8">
        <f>SUM([1]總表!N37)</f>
        <v>0</v>
      </c>
      <c r="G39" s="8">
        <f t="shared" si="3"/>
        <v>0</v>
      </c>
      <c r="H39" s="8">
        <f>SUM([1]總表!P37)</f>
        <v>0</v>
      </c>
      <c r="I39" s="8">
        <f>SUM([1]總表!Q37)</f>
        <v>0</v>
      </c>
      <c r="J39" s="8">
        <f>SUM([1]總表!R37)</f>
        <v>1</v>
      </c>
      <c r="K39" s="8">
        <f t="shared" si="4"/>
        <v>2</v>
      </c>
      <c r="L39" s="8">
        <f>SUM([1]總表!T37)</f>
        <v>0</v>
      </c>
      <c r="M39" s="8">
        <f>SUM([1]總表!U37)</f>
        <v>2</v>
      </c>
    </row>
    <row r="40" spans="1:13" x14ac:dyDescent="0.3">
      <c r="A40" s="2" t="s">
        <v>43</v>
      </c>
      <c r="B40" s="8">
        <f>SUM([1]原住民人口統計!F40+[1]原住民人口統計!J40)</f>
        <v>0</v>
      </c>
      <c r="C40" s="8">
        <f t="shared" si="1"/>
        <v>1</v>
      </c>
      <c r="D40" s="8">
        <f t="shared" si="2"/>
        <v>1</v>
      </c>
      <c r="E40" s="8">
        <f>SUM([1]原住民人口統計!I40+[1]原住民人口統計!M40)</f>
        <v>0</v>
      </c>
      <c r="F40" s="8">
        <f>SUM([1]總表!N38)</f>
        <v>0</v>
      </c>
      <c r="G40" s="8">
        <f t="shared" si="3"/>
        <v>0</v>
      </c>
      <c r="H40" s="8">
        <f>SUM([1]總表!P38)</f>
        <v>0</v>
      </c>
      <c r="I40" s="8">
        <f>SUM([1]總表!Q38)</f>
        <v>0</v>
      </c>
      <c r="J40" s="8">
        <f>SUM([1]總表!R38)</f>
        <v>0</v>
      </c>
      <c r="K40" s="8">
        <f t="shared" si="4"/>
        <v>1</v>
      </c>
      <c r="L40" s="8">
        <f>SUM([1]總表!T38)</f>
        <v>1</v>
      </c>
      <c r="M40" s="8">
        <f>SUM([1]總表!U38)</f>
        <v>0</v>
      </c>
    </row>
    <row r="41" spans="1:13" x14ac:dyDescent="0.3">
      <c r="A41" s="2" t="s">
        <v>44</v>
      </c>
      <c r="B41" s="8">
        <f>SUM([1]原住民人口統計!F41+[1]原住民人口統計!J41)</f>
        <v>1</v>
      </c>
      <c r="C41" s="8">
        <f t="shared" si="1"/>
        <v>6</v>
      </c>
      <c r="D41" s="8">
        <f t="shared" si="2"/>
        <v>2</v>
      </c>
      <c r="E41" s="8">
        <f>SUM([1]原住民人口統計!I41+[1]原住民人口統計!M41)</f>
        <v>4</v>
      </c>
      <c r="F41" s="8">
        <f>SUM([1]總表!N39)</f>
        <v>0</v>
      </c>
      <c r="G41" s="8">
        <f t="shared" si="3"/>
        <v>0</v>
      </c>
      <c r="H41" s="8">
        <f>SUM([1]總表!P39)</f>
        <v>0</v>
      </c>
      <c r="I41" s="8">
        <f>SUM([1]總表!Q39)</f>
        <v>0</v>
      </c>
      <c r="J41" s="8">
        <f>SUM([1]總表!R39)</f>
        <v>1</v>
      </c>
      <c r="K41" s="8">
        <f t="shared" si="4"/>
        <v>6</v>
      </c>
      <c r="L41" s="8">
        <f>SUM([1]總表!T39)</f>
        <v>2</v>
      </c>
      <c r="M41" s="8">
        <f>SUM([1]總表!U39)</f>
        <v>4</v>
      </c>
    </row>
    <row r="42" spans="1:13" x14ac:dyDescent="0.3">
      <c r="A42" s="2" t="s">
        <v>45</v>
      </c>
      <c r="B42" s="8">
        <f>SUM([1]原住民人口統計!F42+[1]原住民人口統計!J42)</f>
        <v>10</v>
      </c>
      <c r="C42" s="8">
        <f t="shared" si="1"/>
        <v>26</v>
      </c>
      <c r="D42" s="8">
        <f t="shared" si="2"/>
        <v>9</v>
      </c>
      <c r="E42" s="8">
        <f>SUM([1]原住民人口統計!I42+[1]原住民人口統計!M42)</f>
        <v>17</v>
      </c>
      <c r="F42" s="8">
        <f>SUM([1]總表!N40)</f>
        <v>3</v>
      </c>
      <c r="G42" s="8">
        <f t="shared" si="3"/>
        <v>10</v>
      </c>
      <c r="H42" s="8">
        <f>SUM([1]總表!P40)</f>
        <v>2</v>
      </c>
      <c r="I42" s="8">
        <f>SUM([1]總表!Q40)</f>
        <v>8</v>
      </c>
      <c r="J42" s="8">
        <f>SUM([1]總表!R40)</f>
        <v>7</v>
      </c>
      <c r="K42" s="8">
        <f t="shared" si="4"/>
        <v>16</v>
      </c>
      <c r="L42" s="8">
        <f>SUM([1]總表!T40)</f>
        <v>7</v>
      </c>
      <c r="M42" s="8">
        <f>SUM([1]總表!U40)</f>
        <v>9</v>
      </c>
    </row>
    <row r="43" spans="1:13" x14ac:dyDescent="0.3">
      <c r="A43" s="2" t="s">
        <v>46</v>
      </c>
      <c r="B43" s="8">
        <f>SUM([1]原住民人口統計!F43+[1]原住民人口統計!J43)</f>
        <v>38</v>
      </c>
      <c r="C43" s="8">
        <f t="shared" si="1"/>
        <v>72</v>
      </c>
      <c r="D43" s="8">
        <f t="shared" si="2"/>
        <v>31</v>
      </c>
      <c r="E43" s="8">
        <f>SUM([1]原住民人口統計!I43+[1]原住民人口統計!M43)</f>
        <v>41</v>
      </c>
      <c r="F43" s="8">
        <f>SUM([1]總表!N41)</f>
        <v>16</v>
      </c>
      <c r="G43" s="8">
        <f t="shared" si="3"/>
        <v>32</v>
      </c>
      <c r="H43" s="8">
        <f>SUM([1]總表!P41)</f>
        <v>15</v>
      </c>
      <c r="I43" s="8">
        <f>SUM([1]總表!Q41)</f>
        <v>17</v>
      </c>
      <c r="J43" s="8">
        <f>SUM([1]總表!R41)</f>
        <v>22</v>
      </c>
      <c r="K43" s="8">
        <f t="shared" si="4"/>
        <v>40</v>
      </c>
      <c r="L43" s="8">
        <f>SUM([1]總表!T41)</f>
        <v>16</v>
      </c>
      <c r="M43" s="8">
        <f>SUM([1]總表!U41)</f>
        <v>24</v>
      </c>
    </row>
    <row r="44" spans="1:13" x14ac:dyDescent="0.3">
      <c r="A44" s="2" t="s">
        <v>47</v>
      </c>
      <c r="B44" s="8">
        <f>SUM([1]原住民人口統計!F44+[1]原住民人口統計!J44)</f>
        <v>5</v>
      </c>
      <c r="C44" s="8">
        <f t="shared" si="1"/>
        <v>14</v>
      </c>
      <c r="D44" s="8">
        <f t="shared" si="2"/>
        <v>4</v>
      </c>
      <c r="E44" s="8">
        <f>SUM([1]原住民人口統計!I44+[1]原住民人口統計!M44)</f>
        <v>10</v>
      </c>
      <c r="F44" s="8">
        <f>SUM([1]總表!N42)</f>
        <v>4</v>
      </c>
      <c r="G44" s="8">
        <f t="shared" si="3"/>
        <v>9</v>
      </c>
      <c r="H44" s="8">
        <f>SUM([1]總表!P42)</f>
        <v>3</v>
      </c>
      <c r="I44" s="8">
        <f>SUM([1]總表!Q42)</f>
        <v>6</v>
      </c>
      <c r="J44" s="8">
        <f>SUM([1]總表!R42)</f>
        <v>1</v>
      </c>
      <c r="K44" s="8">
        <f t="shared" si="4"/>
        <v>5</v>
      </c>
      <c r="L44" s="8">
        <f>SUM([1]總表!T42)</f>
        <v>1</v>
      </c>
      <c r="M44" s="8">
        <f>SUM([1]總表!U42)</f>
        <v>4</v>
      </c>
    </row>
    <row r="45" spans="1:13" x14ac:dyDescent="0.3">
      <c r="A45" s="2" t="s">
        <v>48</v>
      </c>
      <c r="B45" s="8">
        <f>SUM([1]原住民人口統計!F45+[1]原住民人口統計!J45)</f>
        <v>5</v>
      </c>
      <c r="C45" s="8">
        <f t="shared" si="1"/>
        <v>11</v>
      </c>
      <c r="D45" s="8">
        <f t="shared" si="2"/>
        <v>3</v>
      </c>
      <c r="E45" s="8">
        <f>SUM([1]原住民人口統計!I45+[1]原住民人口統計!M45)</f>
        <v>8</v>
      </c>
      <c r="F45" s="8">
        <f>SUM([1]總表!N43)</f>
        <v>4</v>
      </c>
      <c r="G45" s="8">
        <f t="shared" si="3"/>
        <v>7</v>
      </c>
      <c r="H45" s="8">
        <f>SUM([1]總表!P43)</f>
        <v>2</v>
      </c>
      <c r="I45" s="8">
        <f>SUM([1]總表!Q43)</f>
        <v>5</v>
      </c>
      <c r="J45" s="8">
        <f>SUM([1]總表!R43)</f>
        <v>1</v>
      </c>
      <c r="K45" s="8">
        <f t="shared" si="4"/>
        <v>4</v>
      </c>
      <c r="L45" s="8">
        <f>SUM([1]總表!T43)</f>
        <v>1</v>
      </c>
      <c r="M45" s="8">
        <f>SUM([1]總表!U43)</f>
        <v>3</v>
      </c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2018-06-30T09:14:18Z</dcterms:modified>
</cp:coreProperties>
</file>