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D:\工作資料\人口統計\人口統計新網站資料\年終靜態統計(按教育程度分)\"/>
    </mc:Choice>
  </mc:AlternateContent>
  <xr:revisionPtr revIDLastSave="0" documentId="13_ncr:1_{0606AC75-D62E-4D39-8848-7CC988E090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工作表1" sheetId="1" r:id="rId1"/>
  </sheets>
  <definedNames>
    <definedName name="HTML_1">工作表1!$A$2:$N$74</definedName>
    <definedName name="HTML_all">工作表1!$A$1:$N$74</definedName>
    <definedName name="HTML_tables">工作表1!$A$1:$A$1</definedName>
    <definedName name="_xlnm.Print_Titles" localSheetId="0">工作表1!$1:$2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1" l="1"/>
  <c r="F54" i="1"/>
  <c r="D69" i="1"/>
  <c r="E69" i="1"/>
  <c r="F69" i="1"/>
  <c r="G69" i="1"/>
  <c r="H69" i="1"/>
  <c r="I69" i="1"/>
  <c r="J69" i="1"/>
  <c r="K69" i="1"/>
  <c r="L69" i="1"/>
  <c r="M69" i="1"/>
  <c r="N69" i="1"/>
  <c r="D51" i="1"/>
  <c r="E51" i="1"/>
  <c r="F51" i="1"/>
  <c r="G51" i="1"/>
  <c r="H51" i="1"/>
  <c r="I51" i="1"/>
  <c r="J51" i="1"/>
  <c r="K51" i="1"/>
  <c r="L51" i="1"/>
  <c r="M51" i="1"/>
  <c r="N51" i="1"/>
  <c r="F57" i="1"/>
  <c r="E5" i="1" l="1"/>
  <c r="F5" i="1"/>
  <c r="G5" i="1"/>
  <c r="H5" i="1"/>
  <c r="I5" i="1"/>
  <c r="J5" i="1"/>
  <c r="K5" i="1"/>
  <c r="L5" i="1"/>
  <c r="M5" i="1"/>
  <c r="N5" i="1"/>
  <c r="E4" i="1"/>
  <c r="F4" i="1"/>
  <c r="G4" i="1"/>
  <c r="H4" i="1"/>
  <c r="I4" i="1"/>
  <c r="J4" i="1"/>
  <c r="K4" i="1"/>
  <c r="L4" i="1"/>
  <c r="M4" i="1"/>
  <c r="N4" i="1"/>
  <c r="D5" i="1"/>
  <c r="D4" i="1"/>
  <c r="I27" i="1"/>
  <c r="C4" i="1" l="1"/>
  <c r="C5" i="1"/>
  <c r="E72" i="1"/>
  <c r="F72" i="1"/>
  <c r="G72" i="1"/>
  <c r="H72" i="1"/>
  <c r="I72" i="1"/>
  <c r="J72" i="1"/>
  <c r="K72" i="1"/>
  <c r="L72" i="1"/>
  <c r="M72" i="1"/>
  <c r="N72" i="1"/>
  <c r="D72" i="1"/>
  <c r="E66" i="1"/>
  <c r="F66" i="1"/>
  <c r="G66" i="1"/>
  <c r="H66" i="1"/>
  <c r="I66" i="1"/>
  <c r="J66" i="1"/>
  <c r="K66" i="1"/>
  <c r="L66" i="1"/>
  <c r="M66" i="1"/>
  <c r="N66" i="1"/>
  <c r="D66" i="1"/>
  <c r="E63" i="1"/>
  <c r="F63" i="1"/>
  <c r="G63" i="1"/>
  <c r="H63" i="1"/>
  <c r="I63" i="1"/>
  <c r="J63" i="1"/>
  <c r="K63" i="1"/>
  <c r="L63" i="1"/>
  <c r="M63" i="1"/>
  <c r="N63" i="1"/>
  <c r="D63" i="1"/>
  <c r="L60" i="1"/>
  <c r="M60" i="1"/>
  <c r="N60" i="1"/>
  <c r="E60" i="1"/>
  <c r="F60" i="1"/>
  <c r="G60" i="1"/>
  <c r="H60" i="1"/>
  <c r="I60" i="1"/>
  <c r="J60" i="1"/>
  <c r="K60" i="1"/>
  <c r="D60" i="1"/>
  <c r="E57" i="1"/>
  <c r="G57" i="1"/>
  <c r="H57" i="1"/>
  <c r="I57" i="1"/>
  <c r="J57" i="1"/>
  <c r="K57" i="1"/>
  <c r="L57" i="1"/>
  <c r="M57" i="1"/>
  <c r="N57" i="1"/>
  <c r="D57" i="1"/>
  <c r="E54" i="1"/>
  <c r="H54" i="1"/>
  <c r="I54" i="1"/>
  <c r="J54" i="1"/>
  <c r="K54" i="1"/>
  <c r="L54" i="1"/>
  <c r="M54" i="1"/>
  <c r="N54" i="1"/>
  <c r="D54" i="1"/>
  <c r="E48" i="1"/>
  <c r="F48" i="1"/>
  <c r="G48" i="1"/>
  <c r="H48" i="1"/>
  <c r="I48" i="1"/>
  <c r="J48" i="1"/>
  <c r="K48" i="1"/>
  <c r="L48" i="1"/>
  <c r="M48" i="1"/>
  <c r="N48" i="1"/>
  <c r="D48" i="1"/>
  <c r="E45" i="1"/>
  <c r="F45" i="1"/>
  <c r="G45" i="1"/>
  <c r="H45" i="1"/>
  <c r="I45" i="1"/>
  <c r="J45" i="1"/>
  <c r="K45" i="1"/>
  <c r="L45" i="1"/>
  <c r="M45" i="1"/>
  <c r="N45" i="1"/>
  <c r="D45" i="1"/>
  <c r="E42" i="1"/>
  <c r="F42" i="1"/>
  <c r="G42" i="1"/>
  <c r="H42" i="1"/>
  <c r="I42" i="1"/>
  <c r="J42" i="1"/>
  <c r="K42" i="1"/>
  <c r="L42" i="1"/>
  <c r="M42" i="1"/>
  <c r="N42" i="1"/>
  <c r="D42" i="1"/>
  <c r="N39" i="1"/>
  <c r="E39" i="1"/>
  <c r="F39" i="1"/>
  <c r="G39" i="1"/>
  <c r="H39" i="1"/>
  <c r="I39" i="1"/>
  <c r="J39" i="1"/>
  <c r="K39" i="1"/>
  <c r="L39" i="1"/>
  <c r="M39" i="1"/>
  <c r="D39" i="1"/>
  <c r="E36" i="1"/>
  <c r="F36" i="1"/>
  <c r="G36" i="1"/>
  <c r="H36" i="1"/>
  <c r="I36" i="1"/>
  <c r="J36" i="1"/>
  <c r="K36" i="1"/>
  <c r="L36" i="1"/>
  <c r="M36" i="1"/>
  <c r="N36" i="1"/>
  <c r="D36" i="1"/>
  <c r="E33" i="1"/>
  <c r="F33" i="1"/>
  <c r="G33" i="1"/>
  <c r="H33" i="1"/>
  <c r="I33" i="1"/>
  <c r="J33" i="1"/>
  <c r="K33" i="1"/>
  <c r="L33" i="1"/>
  <c r="M33" i="1"/>
  <c r="N33" i="1"/>
  <c r="D33" i="1"/>
  <c r="E30" i="1"/>
  <c r="F30" i="1"/>
  <c r="G30" i="1"/>
  <c r="H30" i="1"/>
  <c r="I30" i="1"/>
  <c r="J30" i="1"/>
  <c r="K30" i="1"/>
  <c r="L30" i="1"/>
  <c r="M30" i="1"/>
  <c r="N30" i="1"/>
  <c r="D30" i="1"/>
  <c r="E27" i="1"/>
  <c r="F27" i="1"/>
  <c r="G27" i="1"/>
  <c r="H27" i="1"/>
  <c r="J27" i="1"/>
  <c r="K27" i="1"/>
  <c r="L27" i="1"/>
  <c r="M27" i="1"/>
  <c r="N27" i="1"/>
  <c r="D27" i="1"/>
  <c r="N24" i="1"/>
  <c r="E24" i="1"/>
  <c r="F24" i="1"/>
  <c r="G24" i="1"/>
  <c r="H24" i="1"/>
  <c r="I24" i="1"/>
  <c r="J24" i="1"/>
  <c r="K24" i="1"/>
  <c r="L24" i="1"/>
  <c r="M24" i="1"/>
  <c r="D24" i="1"/>
  <c r="E21" i="1"/>
  <c r="F21" i="1"/>
  <c r="G21" i="1"/>
  <c r="H21" i="1"/>
  <c r="I21" i="1"/>
  <c r="J21" i="1"/>
  <c r="K21" i="1"/>
  <c r="L21" i="1"/>
  <c r="M21" i="1"/>
  <c r="N21" i="1"/>
  <c r="D21" i="1"/>
  <c r="E18" i="1"/>
  <c r="F18" i="1"/>
  <c r="G18" i="1"/>
  <c r="H18" i="1"/>
  <c r="I18" i="1"/>
  <c r="J18" i="1"/>
  <c r="K18" i="1"/>
  <c r="L18" i="1"/>
  <c r="M18" i="1"/>
  <c r="N18" i="1"/>
  <c r="D18" i="1"/>
  <c r="N15" i="1"/>
  <c r="E15" i="1"/>
  <c r="F15" i="1"/>
  <c r="G15" i="1"/>
  <c r="H15" i="1"/>
  <c r="I15" i="1"/>
  <c r="J15" i="1"/>
  <c r="K15" i="1"/>
  <c r="L15" i="1"/>
  <c r="M15" i="1"/>
  <c r="D15" i="1"/>
  <c r="E12" i="1"/>
  <c r="F12" i="1"/>
  <c r="G12" i="1"/>
  <c r="H12" i="1"/>
  <c r="I12" i="1"/>
  <c r="J12" i="1"/>
  <c r="K12" i="1"/>
  <c r="L12" i="1"/>
  <c r="M12" i="1"/>
  <c r="N12" i="1"/>
  <c r="D12" i="1"/>
  <c r="E9" i="1"/>
  <c r="F9" i="1"/>
  <c r="G9" i="1"/>
  <c r="H9" i="1"/>
  <c r="I9" i="1"/>
  <c r="J9" i="1"/>
  <c r="K9" i="1"/>
  <c r="L9" i="1"/>
  <c r="M9" i="1"/>
  <c r="N9" i="1"/>
  <c r="D9" i="1"/>
  <c r="C7" i="1"/>
  <c r="C8" i="1"/>
  <c r="C10" i="1"/>
  <c r="C11" i="1"/>
  <c r="C13" i="1"/>
  <c r="C14" i="1"/>
  <c r="C16" i="1"/>
  <c r="C17" i="1"/>
  <c r="C19" i="1"/>
  <c r="C20" i="1"/>
  <c r="C22" i="1"/>
  <c r="C23" i="1"/>
  <c r="C25" i="1"/>
  <c r="C26" i="1"/>
  <c r="C28" i="1"/>
  <c r="C29" i="1"/>
  <c r="C31" i="1"/>
  <c r="C32" i="1"/>
  <c r="C34" i="1"/>
  <c r="C35" i="1"/>
  <c r="C37" i="1"/>
  <c r="C38" i="1"/>
  <c r="C40" i="1"/>
  <c r="C41" i="1"/>
  <c r="C43" i="1"/>
  <c r="C44" i="1"/>
  <c r="C46" i="1"/>
  <c r="C47" i="1"/>
  <c r="C49" i="1"/>
  <c r="C50" i="1"/>
  <c r="C52" i="1"/>
  <c r="C53" i="1"/>
  <c r="C55" i="1"/>
  <c r="C56" i="1"/>
  <c r="C58" i="1"/>
  <c r="C59" i="1"/>
  <c r="C61" i="1"/>
  <c r="C62" i="1"/>
  <c r="C64" i="1"/>
  <c r="C65" i="1"/>
  <c r="C67" i="1"/>
  <c r="C68" i="1"/>
  <c r="C70" i="1"/>
  <c r="C71" i="1"/>
  <c r="C73" i="1"/>
  <c r="C74" i="1"/>
  <c r="D6" i="1"/>
  <c r="E6" i="1"/>
  <c r="F6" i="1"/>
  <c r="G6" i="1"/>
  <c r="H6" i="1"/>
  <c r="I6" i="1"/>
  <c r="J6" i="1"/>
  <c r="K6" i="1"/>
  <c r="L6" i="1"/>
  <c r="M6" i="1"/>
  <c r="N6" i="1"/>
  <c r="D3" i="1"/>
  <c r="E3" i="1"/>
  <c r="F3" i="1"/>
  <c r="G3" i="1"/>
  <c r="H3" i="1"/>
  <c r="I3" i="1"/>
  <c r="J3" i="1"/>
  <c r="K3" i="1"/>
  <c r="L3" i="1"/>
  <c r="M3" i="1"/>
  <c r="N3" i="1"/>
  <c r="C3" i="1" l="1"/>
  <c r="C72" i="1"/>
  <c r="C6" i="1"/>
  <c r="C69" i="1"/>
  <c r="C66" i="1"/>
  <c r="C63" i="1"/>
  <c r="C60" i="1"/>
  <c r="C57" i="1"/>
  <c r="C54" i="1"/>
  <c r="C51" i="1"/>
  <c r="C48" i="1"/>
  <c r="C45" i="1"/>
  <c r="C42" i="1"/>
  <c r="C39" i="1"/>
  <c r="C36" i="1"/>
  <c r="C33" i="1"/>
  <c r="C30" i="1"/>
  <c r="C27" i="1"/>
  <c r="C24" i="1"/>
  <c r="C21" i="1"/>
  <c r="C18" i="1"/>
  <c r="C15" i="1"/>
  <c r="C12" i="1"/>
  <c r="C9" i="1"/>
</calcChain>
</file>

<file path=xl/sharedStrings.xml><?xml version="1.0" encoding="utf-8"?>
<sst xmlns="http://schemas.openxmlformats.org/spreadsheetml/2006/main" count="110" uniqueCount="41">
  <si>
    <t>項目</t>
  </si>
  <si>
    <r>
      <t>65</t>
    </r>
    <r>
      <rPr>
        <b/>
        <sz val="10"/>
        <rFont val="微軟正黑體"/>
        <family val="2"/>
        <charset val="136"/>
      </rPr>
      <t>歲以上</t>
    </r>
  </si>
  <si>
    <t>總計</t>
  </si>
  <si>
    <t>計</t>
  </si>
  <si>
    <t>男</t>
  </si>
  <si>
    <t>女</t>
  </si>
  <si>
    <t>博士畢業</t>
  </si>
  <si>
    <t>博士肄業</t>
  </si>
  <si>
    <t>碩士畢業</t>
  </si>
  <si>
    <t>碩士肄業</t>
  </si>
  <si>
    <t>大學畢業</t>
  </si>
  <si>
    <t>大學肄業</t>
  </si>
  <si>
    <t>專科二、三年制畢業</t>
  </si>
  <si>
    <t>專科二、三年制肄業</t>
  </si>
  <si>
    <t>專科五年制後二年畢業</t>
  </si>
  <si>
    <t>專科五年制後二年肄業</t>
  </si>
  <si>
    <t>專科五年制前三年肄業</t>
  </si>
  <si>
    <t>高中畢業</t>
  </si>
  <si>
    <t>高中肄業</t>
  </si>
  <si>
    <t>高職畢業</t>
  </si>
  <si>
    <t>高職肄業</t>
  </si>
  <si>
    <t>國中畢業</t>
  </si>
  <si>
    <t>國中肄業</t>
  </si>
  <si>
    <t>國小畢業</t>
  </si>
  <si>
    <t>國小肄業</t>
  </si>
  <si>
    <t>自修</t>
  </si>
  <si>
    <t>不識字</t>
  </si>
  <si>
    <r>
      <t>15</t>
    </r>
    <r>
      <rPr>
        <sz val="10"/>
        <rFont val="微軟正黑體"/>
        <family val="2"/>
        <charset val="136"/>
      </rPr>
      <t>歲以上人口數合計</t>
    </r>
  </si>
  <si>
    <r>
      <t>15~19</t>
    </r>
    <r>
      <rPr>
        <sz val="10"/>
        <rFont val="微軟正黑體"/>
        <family val="2"/>
        <charset val="136"/>
      </rPr>
      <t>歲</t>
    </r>
  </si>
  <si>
    <r>
      <t>20~24</t>
    </r>
    <r>
      <rPr>
        <sz val="10"/>
        <rFont val="微軟正黑體"/>
        <family val="2"/>
        <charset val="136"/>
      </rPr>
      <t>歲</t>
    </r>
  </si>
  <si>
    <r>
      <t>25~29</t>
    </r>
    <r>
      <rPr>
        <sz val="10"/>
        <rFont val="微軟正黑體"/>
        <family val="2"/>
        <charset val="136"/>
      </rPr>
      <t>歲</t>
    </r>
  </si>
  <si>
    <r>
      <t>30~34</t>
    </r>
    <r>
      <rPr>
        <sz val="10"/>
        <rFont val="微軟正黑體"/>
        <family val="2"/>
        <charset val="136"/>
      </rPr>
      <t>歲</t>
    </r>
  </si>
  <si>
    <r>
      <t>35~39</t>
    </r>
    <r>
      <rPr>
        <sz val="10"/>
        <rFont val="微軟正黑體"/>
        <family val="2"/>
        <charset val="136"/>
      </rPr>
      <t>歲</t>
    </r>
  </si>
  <si>
    <r>
      <t>40~44</t>
    </r>
    <r>
      <rPr>
        <sz val="10"/>
        <rFont val="微軟正黑體"/>
        <family val="2"/>
        <charset val="136"/>
      </rPr>
      <t>歲</t>
    </r>
  </si>
  <si>
    <r>
      <t>45~49</t>
    </r>
    <r>
      <rPr>
        <sz val="10"/>
        <rFont val="微軟正黑體"/>
        <family val="2"/>
        <charset val="136"/>
      </rPr>
      <t>歲</t>
    </r>
  </si>
  <si>
    <r>
      <t>50~54</t>
    </r>
    <r>
      <rPr>
        <sz val="10"/>
        <rFont val="微軟正黑體"/>
        <family val="2"/>
        <charset val="136"/>
      </rPr>
      <t>歲</t>
    </r>
  </si>
  <si>
    <r>
      <t>55~59</t>
    </r>
    <r>
      <rPr>
        <sz val="10"/>
        <rFont val="微軟正黑體"/>
        <family val="2"/>
        <charset val="136"/>
      </rPr>
      <t>歲</t>
    </r>
  </si>
  <si>
    <r>
      <t>60~64</t>
    </r>
    <r>
      <rPr>
        <sz val="10"/>
        <rFont val="微軟正黑體"/>
        <family val="2"/>
        <charset val="136"/>
      </rPr>
      <t>歲</t>
    </r>
  </si>
  <si>
    <t>初職畢業</t>
    <phoneticPr fontId="4" type="noConversion"/>
  </si>
  <si>
    <t>初職肄業</t>
    <phoneticPr fontId="4" type="noConversion"/>
  </si>
  <si>
    <r>
      <t>高雄市鳳山戶政事務所</t>
    </r>
    <r>
      <rPr>
        <sz val="10"/>
        <rFont val="Times New Roman"/>
        <family val="1"/>
      </rPr>
      <t>110</t>
    </r>
    <r>
      <rPr>
        <sz val="10"/>
        <rFont val="微軟正黑體"/>
        <family val="2"/>
        <charset val="136"/>
      </rPr>
      <t>年底</t>
    </r>
    <r>
      <rPr>
        <sz val="10"/>
        <rFont val="Times New Roman"/>
        <family val="1"/>
      </rPr>
      <t>15</t>
    </r>
    <r>
      <rPr>
        <sz val="10"/>
        <rFont val="微軟正黑體"/>
        <family val="2"/>
        <charset val="136"/>
      </rPr>
      <t>歲以上人口數按性別、年齡及教育程度分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</si>
</sst>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微軟正黑體"/>
      <family val="2"/>
      <charset val="136"/>
    </font>
    <font>
      <sz val="10"/>
      <name val="Times New Roman"/>
      <family val="1"/>
    </font>
    <font>
      <b/>
      <sz val="10"/>
      <name val="微軟正黑體"/>
      <family val="2"/>
      <charset val="136"/>
    </font>
    <font>
      <b/>
      <sz val="10"/>
      <name val="Times New Roman"/>
      <family val="1"/>
    </font>
    <font>
      <sz val="9"/>
      <name val="微軟正黑體"/>
      <family val="2"/>
      <charset val="136"/>
    </font>
    <font>
      <sz val="10"/>
      <color theme="9" tint="-0.249977111117893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49"/>
      </patternFill>
    </fill>
    <fill>
      <patternFill patternType="solid">
        <fgColor rgb="FF00FFFF"/>
        <bgColor indexed="4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4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20" sqref="H20"/>
    </sheetView>
  </sheetViews>
  <sheetFormatPr defaultColWidth="11" defaultRowHeight="13.5"/>
  <cols>
    <col min="1" max="1" width="19.125" style="1" bestFit="1" customWidth="1"/>
    <col min="2" max="2" width="3.125" style="1" bestFit="1" customWidth="1"/>
    <col min="3" max="3" width="15" style="1" customWidth="1"/>
    <col min="4" max="13" width="7.625" style="1" bestFit="1" customWidth="1"/>
    <col min="14" max="14" width="8.25" style="1" bestFit="1" customWidth="1"/>
    <col min="15" max="16384" width="11" style="1"/>
  </cols>
  <sheetData>
    <row r="1" spans="1:14" ht="19.899999999999999" customHeight="1">
      <c r="A1" s="15" t="s">
        <v>40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9.899999999999999" customHeight="1">
      <c r="A2" s="4" t="s">
        <v>0</v>
      </c>
      <c r="B2" s="16" t="s">
        <v>27</v>
      </c>
      <c r="C2" s="16"/>
      <c r="D2" s="5" t="s">
        <v>28</v>
      </c>
      <c r="E2" s="5" t="s">
        <v>29</v>
      </c>
      <c r="F2" s="5" t="s">
        <v>30</v>
      </c>
      <c r="G2" s="5" t="s">
        <v>31</v>
      </c>
      <c r="H2" s="5" t="s">
        <v>32</v>
      </c>
      <c r="I2" s="5" t="s">
        <v>33</v>
      </c>
      <c r="J2" s="5" t="s">
        <v>34</v>
      </c>
      <c r="K2" s="5" t="s">
        <v>35</v>
      </c>
      <c r="L2" s="5" t="s">
        <v>36</v>
      </c>
      <c r="M2" s="5" t="s">
        <v>37</v>
      </c>
      <c r="N2" s="2" t="s">
        <v>1</v>
      </c>
    </row>
    <row r="3" spans="1:14" s="7" customFormat="1" ht="19.899999999999999" customHeight="1">
      <c r="A3" s="17" t="s">
        <v>2</v>
      </c>
      <c r="B3" s="6" t="s">
        <v>3</v>
      </c>
      <c r="C3" s="6">
        <f>SUM(C4:C5)</f>
        <v>312813</v>
      </c>
      <c r="D3" s="8">
        <f t="shared" ref="D3:N3" si="0">SUM(D4:D5)</f>
        <v>16701</v>
      </c>
      <c r="E3" s="8">
        <f t="shared" si="0"/>
        <v>21103</v>
      </c>
      <c r="F3" s="8">
        <f t="shared" si="0"/>
        <v>23904</v>
      </c>
      <c r="G3" s="8">
        <f t="shared" si="0"/>
        <v>24694</v>
      </c>
      <c r="H3" s="8">
        <f t="shared" si="0"/>
        <v>27939</v>
      </c>
      <c r="I3" s="8">
        <f t="shared" si="0"/>
        <v>32666</v>
      </c>
      <c r="J3" s="8">
        <f t="shared" si="0"/>
        <v>29432</v>
      </c>
      <c r="K3" s="8">
        <f t="shared" si="0"/>
        <v>27079</v>
      </c>
      <c r="L3" s="8">
        <f t="shared" si="0"/>
        <v>26546</v>
      </c>
      <c r="M3" s="8">
        <f t="shared" si="0"/>
        <v>25332</v>
      </c>
      <c r="N3" s="8">
        <f t="shared" si="0"/>
        <v>57417</v>
      </c>
    </row>
    <row r="4" spans="1:14" s="7" customFormat="1" ht="19.899999999999999" customHeight="1">
      <c r="A4" s="17"/>
      <c r="B4" s="6" t="s">
        <v>4</v>
      </c>
      <c r="C4" s="6">
        <f>SUM(D4:N4)</f>
        <v>151104</v>
      </c>
      <c r="D4" s="6">
        <f>D7+D10+D13+D16+D19+D22+D25+D28+D31+D34+D37+D40+D43+D46+D49+D52+D55+D58+D61+D64+D67+D70+D73</f>
        <v>8621</v>
      </c>
      <c r="E4" s="10">
        <f t="shared" ref="E4:N4" si="1">E7+E10+E13+E16+E19+E22+E25+E28+E31+E34+E37+E40+E43+E46+E49+E52+E55+E58+E61+E64+E67+E70+E73</f>
        <v>10964</v>
      </c>
      <c r="F4" s="10">
        <f t="shared" si="1"/>
        <v>12378</v>
      </c>
      <c r="G4" s="10">
        <f t="shared" si="1"/>
        <v>12637</v>
      </c>
      <c r="H4" s="10">
        <f t="shared" si="1"/>
        <v>13861</v>
      </c>
      <c r="I4" s="10">
        <f t="shared" si="1"/>
        <v>15824</v>
      </c>
      <c r="J4" s="10">
        <f t="shared" si="1"/>
        <v>14292</v>
      </c>
      <c r="K4" s="10">
        <f t="shared" si="1"/>
        <v>13101</v>
      </c>
      <c r="L4" s="10">
        <f t="shared" si="1"/>
        <v>12593</v>
      </c>
      <c r="M4" s="10">
        <f t="shared" si="1"/>
        <v>11550</v>
      </c>
      <c r="N4" s="10">
        <f t="shared" si="1"/>
        <v>25283</v>
      </c>
    </row>
    <row r="5" spans="1:14" s="7" customFormat="1" ht="19.899999999999999" customHeight="1">
      <c r="A5" s="17"/>
      <c r="B5" s="6" t="s">
        <v>5</v>
      </c>
      <c r="C5" s="10">
        <f>SUM(D5:N5)</f>
        <v>161709</v>
      </c>
      <c r="D5" s="6">
        <f>D8+D11+D14+D17+D20+D23+D26+D29+D32+D35+D38+D41+D44+D47+D50+D53+D56+D59+D62+D65+D68+D71+D74</f>
        <v>8080</v>
      </c>
      <c r="E5" s="10">
        <f t="shared" ref="E5:N5" si="2">E8+E11+E14+E17+E20+E23+E26+E29+E32+E35+E38+E41+E44+E47+E50+E53+E56+E59+E62+E65+E68+E71+E74</f>
        <v>10139</v>
      </c>
      <c r="F5" s="10">
        <f t="shared" si="2"/>
        <v>11526</v>
      </c>
      <c r="G5" s="10">
        <f t="shared" si="2"/>
        <v>12057</v>
      </c>
      <c r="H5" s="10">
        <f t="shared" si="2"/>
        <v>14078</v>
      </c>
      <c r="I5" s="10">
        <f t="shared" si="2"/>
        <v>16842</v>
      </c>
      <c r="J5" s="10">
        <f t="shared" si="2"/>
        <v>15140</v>
      </c>
      <c r="K5" s="10">
        <f t="shared" si="2"/>
        <v>13978</v>
      </c>
      <c r="L5" s="10">
        <f t="shared" si="2"/>
        <v>13953</v>
      </c>
      <c r="M5" s="10">
        <f t="shared" si="2"/>
        <v>13782</v>
      </c>
      <c r="N5" s="10">
        <f t="shared" si="2"/>
        <v>32134</v>
      </c>
    </row>
    <row r="6" spans="1:14" ht="19.899999999999999" customHeight="1">
      <c r="A6" s="13" t="s">
        <v>6</v>
      </c>
      <c r="B6" s="3" t="s">
        <v>3</v>
      </c>
      <c r="C6" s="3">
        <f>SUM(D6:N6)</f>
        <v>1022</v>
      </c>
      <c r="D6" s="9">
        <f t="shared" ref="D6:N6" si="3">SUM(D7:D8)</f>
        <v>0</v>
      </c>
      <c r="E6" s="9">
        <f t="shared" si="3"/>
        <v>0</v>
      </c>
      <c r="F6" s="9">
        <f t="shared" si="3"/>
        <v>12</v>
      </c>
      <c r="G6" s="9">
        <f t="shared" si="3"/>
        <v>48</v>
      </c>
      <c r="H6" s="9">
        <f t="shared" si="3"/>
        <v>161</v>
      </c>
      <c r="I6" s="9">
        <f t="shared" si="3"/>
        <v>193</v>
      </c>
      <c r="J6" s="9">
        <f t="shared" si="3"/>
        <v>176</v>
      </c>
      <c r="K6" s="9">
        <f t="shared" si="3"/>
        <v>144</v>
      </c>
      <c r="L6" s="9">
        <f t="shared" si="3"/>
        <v>116</v>
      </c>
      <c r="M6" s="9">
        <f t="shared" si="3"/>
        <v>86</v>
      </c>
      <c r="N6" s="9">
        <f t="shared" si="3"/>
        <v>86</v>
      </c>
    </row>
    <row r="7" spans="1:14" ht="19.899999999999999" customHeight="1">
      <c r="A7" s="13"/>
      <c r="B7" s="3" t="s">
        <v>4</v>
      </c>
      <c r="C7" s="9">
        <f t="shared" ref="C7:C70" si="4">SUM(D7:N7)</f>
        <v>721</v>
      </c>
      <c r="D7" s="3">
        <v>0</v>
      </c>
      <c r="E7" s="3">
        <v>0</v>
      </c>
      <c r="F7" s="3">
        <v>10</v>
      </c>
      <c r="G7" s="3">
        <v>36</v>
      </c>
      <c r="H7" s="3">
        <v>108</v>
      </c>
      <c r="I7" s="3">
        <v>136</v>
      </c>
      <c r="J7" s="3">
        <v>109</v>
      </c>
      <c r="K7" s="3">
        <v>98</v>
      </c>
      <c r="L7" s="3">
        <v>82</v>
      </c>
      <c r="M7" s="3">
        <v>68</v>
      </c>
      <c r="N7" s="3">
        <v>74</v>
      </c>
    </row>
    <row r="8" spans="1:14" ht="19.899999999999999" customHeight="1">
      <c r="A8" s="13"/>
      <c r="B8" s="3" t="s">
        <v>5</v>
      </c>
      <c r="C8" s="9">
        <f t="shared" si="4"/>
        <v>301</v>
      </c>
      <c r="D8" s="3">
        <v>0</v>
      </c>
      <c r="E8" s="3">
        <v>0</v>
      </c>
      <c r="F8" s="3">
        <v>2</v>
      </c>
      <c r="G8" s="3">
        <v>12</v>
      </c>
      <c r="H8" s="3">
        <v>53</v>
      </c>
      <c r="I8" s="3">
        <v>57</v>
      </c>
      <c r="J8" s="3">
        <v>67</v>
      </c>
      <c r="K8" s="3">
        <v>46</v>
      </c>
      <c r="L8" s="3">
        <v>34</v>
      </c>
      <c r="M8" s="3">
        <v>18</v>
      </c>
      <c r="N8" s="3">
        <v>12</v>
      </c>
    </row>
    <row r="9" spans="1:14" ht="19.899999999999999" customHeight="1">
      <c r="A9" s="13" t="s">
        <v>7</v>
      </c>
      <c r="B9" s="3" t="s">
        <v>3</v>
      </c>
      <c r="C9" s="9">
        <f t="shared" si="4"/>
        <v>663</v>
      </c>
      <c r="D9" s="9">
        <f>SUM(D10:D11)</f>
        <v>0</v>
      </c>
      <c r="E9" s="9">
        <f t="shared" ref="E9:N9" si="5">SUM(E10:E11)</f>
        <v>2</v>
      </c>
      <c r="F9" s="9">
        <f t="shared" si="5"/>
        <v>72</v>
      </c>
      <c r="G9" s="9">
        <f t="shared" si="5"/>
        <v>102</v>
      </c>
      <c r="H9" s="9">
        <f t="shared" si="5"/>
        <v>121</v>
      </c>
      <c r="I9" s="9">
        <f t="shared" si="5"/>
        <v>104</v>
      </c>
      <c r="J9" s="9">
        <f t="shared" si="5"/>
        <v>92</v>
      </c>
      <c r="K9" s="9">
        <f t="shared" si="5"/>
        <v>82</v>
      </c>
      <c r="L9" s="9">
        <f t="shared" si="5"/>
        <v>55</v>
      </c>
      <c r="M9" s="9">
        <f t="shared" si="5"/>
        <v>21</v>
      </c>
      <c r="N9" s="9">
        <f t="shared" si="5"/>
        <v>12</v>
      </c>
    </row>
    <row r="10" spans="1:14" ht="19.899999999999999" customHeight="1">
      <c r="A10" s="13"/>
      <c r="B10" s="3" t="s">
        <v>4</v>
      </c>
      <c r="C10" s="9">
        <f t="shared" si="4"/>
        <v>471</v>
      </c>
      <c r="D10" s="3">
        <v>0</v>
      </c>
      <c r="E10" s="3">
        <v>1</v>
      </c>
      <c r="F10" s="3">
        <v>55</v>
      </c>
      <c r="G10" s="3">
        <v>69</v>
      </c>
      <c r="H10" s="3">
        <v>89</v>
      </c>
      <c r="I10" s="3">
        <v>66</v>
      </c>
      <c r="J10" s="3">
        <v>69</v>
      </c>
      <c r="K10" s="3">
        <v>59</v>
      </c>
      <c r="L10" s="3">
        <v>38</v>
      </c>
      <c r="M10" s="3">
        <v>15</v>
      </c>
      <c r="N10" s="3">
        <v>10</v>
      </c>
    </row>
    <row r="11" spans="1:14" ht="19.899999999999999" customHeight="1">
      <c r="A11" s="13"/>
      <c r="B11" s="3" t="s">
        <v>5</v>
      </c>
      <c r="C11" s="9">
        <f t="shared" si="4"/>
        <v>192</v>
      </c>
      <c r="D11" s="3">
        <v>0</v>
      </c>
      <c r="E11" s="3">
        <v>1</v>
      </c>
      <c r="F11" s="3">
        <v>17</v>
      </c>
      <c r="G11" s="3">
        <v>33</v>
      </c>
      <c r="H11" s="3">
        <v>32</v>
      </c>
      <c r="I11" s="3">
        <v>38</v>
      </c>
      <c r="J11" s="3">
        <v>23</v>
      </c>
      <c r="K11" s="3">
        <v>23</v>
      </c>
      <c r="L11" s="3">
        <v>17</v>
      </c>
      <c r="M11" s="3">
        <v>6</v>
      </c>
      <c r="N11" s="3">
        <v>2</v>
      </c>
    </row>
    <row r="12" spans="1:14" ht="19.899999999999999" customHeight="1">
      <c r="A12" s="13" t="s">
        <v>8</v>
      </c>
      <c r="B12" s="3" t="s">
        <v>3</v>
      </c>
      <c r="C12" s="9">
        <f t="shared" si="4"/>
        <v>16489</v>
      </c>
      <c r="D12" s="3">
        <f>SUM(D13:D14)</f>
        <v>0</v>
      </c>
      <c r="E12" s="9">
        <f t="shared" ref="E12:N12" si="6">SUM(E13:E14)</f>
        <v>120</v>
      </c>
      <c r="F12" s="9">
        <f t="shared" si="6"/>
        <v>1966</v>
      </c>
      <c r="G12" s="9">
        <f t="shared" si="6"/>
        <v>2849</v>
      </c>
      <c r="H12" s="9">
        <f t="shared" si="6"/>
        <v>3058</v>
      </c>
      <c r="I12" s="9">
        <f t="shared" si="6"/>
        <v>2874</v>
      </c>
      <c r="J12" s="9">
        <f t="shared" si="6"/>
        <v>2051</v>
      </c>
      <c r="K12" s="9">
        <f t="shared" si="6"/>
        <v>1539</v>
      </c>
      <c r="L12" s="9">
        <f t="shared" si="6"/>
        <v>972</v>
      </c>
      <c r="M12" s="9">
        <f t="shared" si="6"/>
        <v>529</v>
      </c>
      <c r="N12" s="9">
        <f t="shared" si="6"/>
        <v>531</v>
      </c>
    </row>
    <row r="13" spans="1:14" ht="19.899999999999999" customHeight="1">
      <c r="A13" s="13"/>
      <c r="B13" s="3" t="s">
        <v>4</v>
      </c>
      <c r="C13" s="9">
        <f t="shared" si="4"/>
        <v>9896</v>
      </c>
      <c r="D13" s="3">
        <v>0</v>
      </c>
      <c r="E13" s="3">
        <v>60</v>
      </c>
      <c r="F13" s="3">
        <v>1197</v>
      </c>
      <c r="G13" s="3">
        <v>1733</v>
      </c>
      <c r="H13" s="3">
        <v>1814</v>
      </c>
      <c r="I13" s="3">
        <v>1620</v>
      </c>
      <c r="J13" s="3">
        <v>1156</v>
      </c>
      <c r="K13" s="3">
        <v>903</v>
      </c>
      <c r="L13" s="3">
        <v>619</v>
      </c>
      <c r="M13" s="3">
        <v>370</v>
      </c>
      <c r="N13" s="3">
        <v>424</v>
      </c>
    </row>
    <row r="14" spans="1:14" ht="19.899999999999999" customHeight="1">
      <c r="A14" s="13"/>
      <c r="B14" s="3" t="s">
        <v>5</v>
      </c>
      <c r="C14" s="9">
        <f t="shared" si="4"/>
        <v>6593</v>
      </c>
      <c r="D14" s="3">
        <v>0</v>
      </c>
      <c r="E14" s="3">
        <v>60</v>
      </c>
      <c r="F14" s="3">
        <v>769</v>
      </c>
      <c r="G14" s="3">
        <v>1116</v>
      </c>
      <c r="H14" s="3">
        <v>1244</v>
      </c>
      <c r="I14" s="3">
        <v>1254</v>
      </c>
      <c r="J14" s="3">
        <v>895</v>
      </c>
      <c r="K14" s="3">
        <v>636</v>
      </c>
      <c r="L14" s="3">
        <v>353</v>
      </c>
      <c r="M14" s="3">
        <v>159</v>
      </c>
      <c r="N14" s="3">
        <v>107</v>
      </c>
    </row>
    <row r="15" spans="1:14" ht="19.899999999999999" customHeight="1">
      <c r="A15" s="13" t="s">
        <v>9</v>
      </c>
      <c r="B15" s="3" t="s">
        <v>3</v>
      </c>
      <c r="C15" s="9">
        <f t="shared" si="4"/>
        <v>5072</v>
      </c>
      <c r="D15" s="3">
        <f>SUM(D16:D17)</f>
        <v>0</v>
      </c>
      <c r="E15" s="9">
        <f t="shared" ref="E15:N15" si="7">SUM(E16:E17)</f>
        <v>1049</v>
      </c>
      <c r="F15" s="9">
        <f t="shared" si="7"/>
        <v>1101</v>
      </c>
      <c r="G15" s="9">
        <f t="shared" si="7"/>
        <v>721</v>
      </c>
      <c r="H15" s="9">
        <f t="shared" si="7"/>
        <v>602</v>
      </c>
      <c r="I15" s="9">
        <f t="shared" si="7"/>
        <v>593</v>
      </c>
      <c r="J15" s="9">
        <f t="shared" si="7"/>
        <v>421</v>
      </c>
      <c r="K15" s="9">
        <f t="shared" si="7"/>
        <v>284</v>
      </c>
      <c r="L15" s="9">
        <f t="shared" si="7"/>
        <v>160</v>
      </c>
      <c r="M15" s="9">
        <f t="shared" si="7"/>
        <v>73</v>
      </c>
      <c r="N15" s="9">
        <f t="shared" si="7"/>
        <v>68</v>
      </c>
    </row>
    <row r="16" spans="1:14" ht="19.899999999999999" customHeight="1">
      <c r="A16" s="13"/>
      <c r="B16" s="3" t="s">
        <v>4</v>
      </c>
      <c r="C16" s="9">
        <f t="shared" si="4"/>
        <v>2800</v>
      </c>
      <c r="D16" s="3">
        <v>0</v>
      </c>
      <c r="E16" s="3">
        <v>616</v>
      </c>
      <c r="F16" s="3">
        <v>597</v>
      </c>
      <c r="G16" s="3">
        <v>409</v>
      </c>
      <c r="H16" s="3">
        <v>327</v>
      </c>
      <c r="I16" s="3">
        <v>300</v>
      </c>
      <c r="J16" s="3">
        <v>242</v>
      </c>
      <c r="K16" s="3">
        <v>144</v>
      </c>
      <c r="L16" s="3">
        <v>84</v>
      </c>
      <c r="M16" s="3">
        <v>37</v>
      </c>
      <c r="N16" s="3">
        <v>44</v>
      </c>
    </row>
    <row r="17" spans="1:14" ht="19.899999999999999" customHeight="1">
      <c r="A17" s="13"/>
      <c r="B17" s="3" t="s">
        <v>5</v>
      </c>
      <c r="C17" s="9">
        <f t="shared" si="4"/>
        <v>2272</v>
      </c>
      <c r="D17" s="3">
        <v>0</v>
      </c>
      <c r="E17" s="3">
        <v>433</v>
      </c>
      <c r="F17" s="3">
        <v>504</v>
      </c>
      <c r="G17" s="3">
        <v>312</v>
      </c>
      <c r="H17" s="3">
        <v>275</v>
      </c>
      <c r="I17" s="3">
        <v>293</v>
      </c>
      <c r="J17" s="3">
        <v>179</v>
      </c>
      <c r="K17" s="3">
        <v>140</v>
      </c>
      <c r="L17" s="3">
        <v>76</v>
      </c>
      <c r="M17" s="3">
        <v>36</v>
      </c>
      <c r="N17" s="3">
        <v>24</v>
      </c>
    </row>
    <row r="18" spans="1:14" ht="19.899999999999999" customHeight="1">
      <c r="A18" s="13" t="s">
        <v>10</v>
      </c>
      <c r="B18" s="3" t="s">
        <v>3</v>
      </c>
      <c r="C18" s="9">
        <f t="shared" si="4"/>
        <v>72250</v>
      </c>
      <c r="D18" s="3">
        <f>SUM(D19:D20)</f>
        <v>0</v>
      </c>
      <c r="E18" s="9">
        <f t="shared" ref="E18:N18" si="8">SUM(E19:E20)</f>
        <v>5283</v>
      </c>
      <c r="F18" s="9">
        <f t="shared" si="8"/>
        <v>13304</v>
      </c>
      <c r="G18" s="9">
        <f t="shared" si="8"/>
        <v>13279</v>
      </c>
      <c r="H18" s="9">
        <f t="shared" si="8"/>
        <v>11911</v>
      </c>
      <c r="I18" s="9">
        <f t="shared" si="8"/>
        <v>9539</v>
      </c>
      <c r="J18" s="9">
        <f t="shared" si="8"/>
        <v>6135</v>
      </c>
      <c r="K18" s="9">
        <f t="shared" si="8"/>
        <v>3963</v>
      </c>
      <c r="L18" s="9">
        <f t="shared" si="8"/>
        <v>2935</v>
      </c>
      <c r="M18" s="9">
        <f t="shared" si="8"/>
        <v>2289</v>
      </c>
      <c r="N18" s="9">
        <f t="shared" si="8"/>
        <v>3612</v>
      </c>
    </row>
    <row r="19" spans="1:14" ht="19.899999999999999" customHeight="1">
      <c r="A19" s="13"/>
      <c r="B19" s="3" t="s">
        <v>4</v>
      </c>
      <c r="C19" s="9">
        <f t="shared" si="4"/>
        <v>34698</v>
      </c>
      <c r="D19" s="3">
        <v>0</v>
      </c>
      <c r="E19" s="3">
        <v>2224</v>
      </c>
      <c r="F19" s="3">
        <v>6062</v>
      </c>
      <c r="G19" s="3">
        <v>6108</v>
      </c>
      <c r="H19" s="3">
        <v>5372</v>
      </c>
      <c r="I19" s="3">
        <v>4458</v>
      </c>
      <c r="J19" s="3">
        <v>2997</v>
      </c>
      <c r="K19" s="3">
        <v>1901</v>
      </c>
      <c r="L19" s="3">
        <v>1631</v>
      </c>
      <c r="M19" s="3">
        <v>1343</v>
      </c>
      <c r="N19" s="3">
        <v>2602</v>
      </c>
    </row>
    <row r="20" spans="1:14" ht="19.899999999999999" customHeight="1">
      <c r="A20" s="13"/>
      <c r="B20" s="3" t="s">
        <v>5</v>
      </c>
      <c r="C20" s="9">
        <f t="shared" si="4"/>
        <v>37552</v>
      </c>
      <c r="D20" s="3">
        <v>0</v>
      </c>
      <c r="E20" s="3">
        <v>3059</v>
      </c>
      <c r="F20" s="3">
        <v>7242</v>
      </c>
      <c r="G20" s="3">
        <v>7171</v>
      </c>
      <c r="H20" s="3">
        <v>6539</v>
      </c>
      <c r="I20" s="3">
        <v>5081</v>
      </c>
      <c r="J20" s="3">
        <v>3138</v>
      </c>
      <c r="K20" s="3">
        <v>2062</v>
      </c>
      <c r="L20" s="3">
        <v>1304</v>
      </c>
      <c r="M20" s="3">
        <v>946</v>
      </c>
      <c r="N20" s="3">
        <v>1010</v>
      </c>
    </row>
    <row r="21" spans="1:14" ht="19.899999999999999" customHeight="1">
      <c r="A21" s="13" t="s">
        <v>11</v>
      </c>
      <c r="B21" s="3" t="s">
        <v>3</v>
      </c>
      <c r="C21" s="9">
        <f t="shared" si="4"/>
        <v>19444</v>
      </c>
      <c r="D21" s="3">
        <f>SUM(D22:D23)</f>
        <v>4047</v>
      </c>
      <c r="E21" s="9">
        <f t="shared" ref="E21:N21" si="9">SUM(E22:E23)</f>
        <v>9202</v>
      </c>
      <c r="F21" s="9">
        <f t="shared" si="9"/>
        <v>2210</v>
      </c>
      <c r="G21" s="9">
        <f t="shared" si="9"/>
        <v>1328</v>
      </c>
      <c r="H21" s="9">
        <f t="shared" si="9"/>
        <v>898</v>
      </c>
      <c r="I21" s="9">
        <f t="shared" si="9"/>
        <v>659</v>
      </c>
      <c r="J21" s="9">
        <f t="shared" si="9"/>
        <v>321</v>
      </c>
      <c r="K21" s="9">
        <f t="shared" si="9"/>
        <v>279</v>
      </c>
      <c r="L21" s="9">
        <f t="shared" si="9"/>
        <v>172</v>
      </c>
      <c r="M21" s="9">
        <f t="shared" si="9"/>
        <v>136</v>
      </c>
      <c r="N21" s="9">
        <f t="shared" si="9"/>
        <v>192</v>
      </c>
    </row>
    <row r="22" spans="1:14" ht="19.899999999999999" customHeight="1">
      <c r="A22" s="13"/>
      <c r="B22" s="3" t="s">
        <v>4</v>
      </c>
      <c r="C22" s="9">
        <f t="shared" si="4"/>
        <v>10731</v>
      </c>
      <c r="D22" s="3">
        <v>2111</v>
      </c>
      <c r="E22" s="3">
        <v>5017</v>
      </c>
      <c r="F22" s="3">
        <v>1357</v>
      </c>
      <c r="G22" s="3">
        <v>818</v>
      </c>
      <c r="H22" s="3">
        <v>529</v>
      </c>
      <c r="I22" s="3">
        <v>391</v>
      </c>
      <c r="J22" s="3">
        <v>158</v>
      </c>
      <c r="K22" s="3">
        <v>116</v>
      </c>
      <c r="L22" s="3">
        <v>64</v>
      </c>
      <c r="M22" s="3">
        <v>62</v>
      </c>
      <c r="N22" s="3">
        <v>108</v>
      </c>
    </row>
    <row r="23" spans="1:14" ht="19.899999999999999" customHeight="1">
      <c r="A23" s="13"/>
      <c r="B23" s="3" t="s">
        <v>5</v>
      </c>
      <c r="C23" s="9">
        <f t="shared" si="4"/>
        <v>8713</v>
      </c>
      <c r="D23" s="3">
        <v>1936</v>
      </c>
      <c r="E23" s="3">
        <v>4185</v>
      </c>
      <c r="F23" s="3">
        <v>853</v>
      </c>
      <c r="G23" s="3">
        <v>510</v>
      </c>
      <c r="H23" s="3">
        <v>369</v>
      </c>
      <c r="I23" s="3">
        <v>268</v>
      </c>
      <c r="J23" s="3">
        <v>163</v>
      </c>
      <c r="K23" s="3">
        <v>163</v>
      </c>
      <c r="L23" s="3">
        <v>108</v>
      </c>
      <c r="M23" s="3">
        <v>74</v>
      </c>
      <c r="N23" s="3">
        <v>84</v>
      </c>
    </row>
    <row r="24" spans="1:14" ht="19.899999999999999" customHeight="1">
      <c r="A24" s="14" t="s">
        <v>12</v>
      </c>
      <c r="B24" s="3" t="s">
        <v>3</v>
      </c>
      <c r="C24" s="9">
        <f t="shared" si="4"/>
        <v>19106</v>
      </c>
      <c r="D24" s="3">
        <f>SUM(D25:D26)</f>
        <v>0</v>
      </c>
      <c r="E24" s="9">
        <f t="shared" ref="E24:N24" si="10">SUM(E25:E26)</f>
        <v>503</v>
      </c>
      <c r="F24" s="9">
        <f t="shared" si="10"/>
        <v>622</v>
      </c>
      <c r="G24" s="9">
        <f t="shared" si="10"/>
        <v>693</v>
      </c>
      <c r="H24" s="9">
        <f t="shared" si="10"/>
        <v>1955</v>
      </c>
      <c r="I24" s="9">
        <f t="shared" si="10"/>
        <v>4023</v>
      </c>
      <c r="J24" s="9">
        <f t="shared" si="10"/>
        <v>3824</v>
      </c>
      <c r="K24" s="9">
        <f t="shared" si="10"/>
        <v>2565</v>
      </c>
      <c r="L24" s="9">
        <f t="shared" si="10"/>
        <v>1789</v>
      </c>
      <c r="M24" s="9">
        <f t="shared" si="10"/>
        <v>1152</v>
      </c>
      <c r="N24" s="9">
        <f t="shared" si="10"/>
        <v>1980</v>
      </c>
    </row>
    <row r="25" spans="1:14" ht="19.899999999999999" customHeight="1">
      <c r="A25" s="14"/>
      <c r="B25" s="3" t="s">
        <v>4</v>
      </c>
      <c r="C25" s="9">
        <f t="shared" si="4"/>
        <v>9772</v>
      </c>
      <c r="D25" s="3">
        <v>0</v>
      </c>
      <c r="E25" s="3">
        <v>354</v>
      </c>
      <c r="F25" s="3">
        <v>439</v>
      </c>
      <c r="G25" s="3">
        <v>425</v>
      </c>
      <c r="H25" s="3">
        <v>941</v>
      </c>
      <c r="I25" s="3">
        <v>1594</v>
      </c>
      <c r="J25" s="3">
        <v>1620</v>
      </c>
      <c r="K25" s="3">
        <v>1264</v>
      </c>
      <c r="L25" s="3">
        <v>973</v>
      </c>
      <c r="M25" s="3">
        <v>713</v>
      </c>
      <c r="N25" s="3">
        <v>1449</v>
      </c>
    </row>
    <row r="26" spans="1:14" ht="19.899999999999999" customHeight="1">
      <c r="A26" s="14"/>
      <c r="B26" s="3" t="s">
        <v>5</v>
      </c>
      <c r="C26" s="9">
        <f t="shared" si="4"/>
        <v>9334</v>
      </c>
      <c r="D26" s="3">
        <v>0</v>
      </c>
      <c r="E26" s="3">
        <v>149</v>
      </c>
      <c r="F26" s="3">
        <v>183</v>
      </c>
      <c r="G26" s="3">
        <v>268</v>
      </c>
      <c r="H26" s="3">
        <v>1014</v>
      </c>
      <c r="I26" s="3">
        <v>2429</v>
      </c>
      <c r="J26" s="3">
        <v>2204</v>
      </c>
      <c r="K26" s="3">
        <v>1301</v>
      </c>
      <c r="L26" s="3">
        <v>816</v>
      </c>
      <c r="M26" s="3">
        <v>439</v>
      </c>
      <c r="N26" s="3">
        <v>531</v>
      </c>
    </row>
    <row r="27" spans="1:14" ht="19.899999999999999" customHeight="1">
      <c r="A27" s="14" t="s">
        <v>13</v>
      </c>
      <c r="B27" s="3" t="s">
        <v>3</v>
      </c>
      <c r="C27" s="9">
        <f t="shared" si="4"/>
        <v>2548</v>
      </c>
      <c r="D27" s="3">
        <f>SUM(D28:D29)</f>
        <v>111</v>
      </c>
      <c r="E27" s="9">
        <f t="shared" ref="E27:N27" si="11">SUM(E28:E29)</f>
        <v>317</v>
      </c>
      <c r="F27" s="9">
        <f t="shared" si="11"/>
        <v>230</v>
      </c>
      <c r="G27" s="9">
        <f t="shared" si="11"/>
        <v>244</v>
      </c>
      <c r="H27" s="9">
        <f t="shared" si="11"/>
        <v>459</v>
      </c>
      <c r="I27" s="9">
        <f t="shared" si="11"/>
        <v>488</v>
      </c>
      <c r="J27" s="9">
        <f t="shared" si="11"/>
        <v>240</v>
      </c>
      <c r="K27" s="9">
        <f t="shared" si="11"/>
        <v>161</v>
      </c>
      <c r="L27" s="9">
        <f t="shared" si="11"/>
        <v>102</v>
      </c>
      <c r="M27" s="9">
        <f t="shared" si="11"/>
        <v>92</v>
      </c>
      <c r="N27" s="9">
        <f t="shared" si="11"/>
        <v>104</v>
      </c>
    </row>
    <row r="28" spans="1:14" ht="19.899999999999999" customHeight="1">
      <c r="A28" s="14"/>
      <c r="B28" s="3" t="s">
        <v>4</v>
      </c>
      <c r="C28" s="9">
        <f t="shared" si="4"/>
        <v>1567</v>
      </c>
      <c r="D28" s="3">
        <v>73</v>
      </c>
      <c r="E28" s="3">
        <v>212</v>
      </c>
      <c r="F28" s="3">
        <v>144</v>
      </c>
      <c r="G28" s="3">
        <v>167</v>
      </c>
      <c r="H28" s="3">
        <v>291</v>
      </c>
      <c r="I28" s="3">
        <v>268</v>
      </c>
      <c r="J28" s="3">
        <v>150</v>
      </c>
      <c r="K28" s="3">
        <v>84</v>
      </c>
      <c r="L28" s="3">
        <v>62</v>
      </c>
      <c r="M28" s="3">
        <v>44</v>
      </c>
      <c r="N28" s="3">
        <v>72</v>
      </c>
    </row>
    <row r="29" spans="1:14" ht="19.899999999999999" customHeight="1">
      <c r="A29" s="14"/>
      <c r="B29" s="3" t="s">
        <v>5</v>
      </c>
      <c r="C29" s="9">
        <f t="shared" si="4"/>
        <v>981</v>
      </c>
      <c r="D29" s="3">
        <v>38</v>
      </c>
      <c r="E29" s="3">
        <v>105</v>
      </c>
      <c r="F29" s="3">
        <v>86</v>
      </c>
      <c r="G29" s="3">
        <v>77</v>
      </c>
      <c r="H29" s="3">
        <v>168</v>
      </c>
      <c r="I29" s="3">
        <v>220</v>
      </c>
      <c r="J29" s="3">
        <v>90</v>
      </c>
      <c r="K29" s="3">
        <v>77</v>
      </c>
      <c r="L29" s="3">
        <v>40</v>
      </c>
      <c r="M29" s="3">
        <v>48</v>
      </c>
      <c r="N29" s="3">
        <v>32</v>
      </c>
    </row>
    <row r="30" spans="1:14" ht="19.899999999999999" customHeight="1">
      <c r="A30" s="14" t="s">
        <v>14</v>
      </c>
      <c r="B30" s="3" t="s">
        <v>3</v>
      </c>
      <c r="C30" s="9">
        <f t="shared" si="4"/>
        <v>14462</v>
      </c>
      <c r="D30" s="3">
        <f>SUM(D31:D32)</f>
        <v>0</v>
      </c>
      <c r="E30" s="9">
        <f t="shared" ref="E30:N30" si="12">SUM(E31:E32)</f>
        <v>755</v>
      </c>
      <c r="F30" s="9">
        <f t="shared" si="12"/>
        <v>428</v>
      </c>
      <c r="G30" s="9">
        <f t="shared" si="12"/>
        <v>394</v>
      </c>
      <c r="H30" s="9">
        <f t="shared" si="12"/>
        <v>609</v>
      </c>
      <c r="I30" s="9">
        <f t="shared" si="12"/>
        <v>1476</v>
      </c>
      <c r="J30" s="9">
        <f t="shared" si="12"/>
        <v>2414</v>
      </c>
      <c r="K30" s="9">
        <f t="shared" si="12"/>
        <v>2339</v>
      </c>
      <c r="L30" s="9">
        <f t="shared" si="12"/>
        <v>2189</v>
      </c>
      <c r="M30" s="9">
        <f t="shared" si="12"/>
        <v>1755</v>
      </c>
      <c r="N30" s="9">
        <f t="shared" si="12"/>
        <v>2103</v>
      </c>
    </row>
    <row r="31" spans="1:14" ht="19.899999999999999" customHeight="1">
      <c r="A31" s="14"/>
      <c r="B31" s="3" t="s">
        <v>4</v>
      </c>
      <c r="C31" s="9">
        <f t="shared" si="4"/>
        <v>7761</v>
      </c>
      <c r="D31" s="3">
        <v>0</v>
      </c>
      <c r="E31" s="3">
        <v>148</v>
      </c>
      <c r="F31" s="3">
        <v>110</v>
      </c>
      <c r="G31" s="3">
        <v>89</v>
      </c>
      <c r="H31" s="3">
        <v>214</v>
      </c>
      <c r="I31" s="3">
        <v>663</v>
      </c>
      <c r="J31" s="3">
        <v>1237</v>
      </c>
      <c r="K31" s="3">
        <v>1296</v>
      </c>
      <c r="L31" s="3">
        <v>1287</v>
      </c>
      <c r="M31" s="3">
        <v>1184</v>
      </c>
      <c r="N31" s="3">
        <v>1533</v>
      </c>
    </row>
    <row r="32" spans="1:14" ht="19.899999999999999" customHeight="1">
      <c r="A32" s="14"/>
      <c r="B32" s="3" t="s">
        <v>5</v>
      </c>
      <c r="C32" s="9">
        <f t="shared" si="4"/>
        <v>6701</v>
      </c>
      <c r="D32" s="3">
        <v>0</v>
      </c>
      <c r="E32" s="3">
        <v>607</v>
      </c>
      <c r="F32" s="3">
        <v>318</v>
      </c>
      <c r="G32" s="3">
        <v>305</v>
      </c>
      <c r="H32" s="3">
        <v>395</v>
      </c>
      <c r="I32" s="3">
        <v>813</v>
      </c>
      <c r="J32" s="3">
        <v>1177</v>
      </c>
      <c r="K32" s="3">
        <v>1043</v>
      </c>
      <c r="L32" s="3">
        <v>902</v>
      </c>
      <c r="M32" s="3">
        <v>571</v>
      </c>
      <c r="N32" s="3">
        <v>570</v>
      </c>
    </row>
    <row r="33" spans="1:14" ht="19.899999999999999" customHeight="1">
      <c r="A33" s="14" t="s">
        <v>15</v>
      </c>
      <c r="B33" s="3" t="s">
        <v>3</v>
      </c>
      <c r="C33" s="9">
        <f t="shared" si="4"/>
        <v>702</v>
      </c>
      <c r="D33" s="3">
        <f>SUM(D34:D35)</f>
        <v>30</v>
      </c>
      <c r="E33" s="9">
        <f t="shared" ref="E33:N33" si="13">SUM(E34:E35)</f>
        <v>39</v>
      </c>
      <c r="F33" s="9">
        <f t="shared" si="13"/>
        <v>33</v>
      </c>
      <c r="G33" s="9">
        <f t="shared" si="13"/>
        <v>28</v>
      </c>
      <c r="H33" s="9">
        <f t="shared" si="13"/>
        <v>45</v>
      </c>
      <c r="I33" s="9">
        <f t="shared" si="13"/>
        <v>166</v>
      </c>
      <c r="J33" s="9">
        <f t="shared" si="13"/>
        <v>96</v>
      </c>
      <c r="K33" s="9">
        <f t="shared" si="13"/>
        <v>72</v>
      </c>
      <c r="L33" s="9">
        <f t="shared" si="13"/>
        <v>63</v>
      </c>
      <c r="M33" s="9">
        <f t="shared" si="13"/>
        <v>71</v>
      </c>
      <c r="N33" s="9">
        <f t="shared" si="13"/>
        <v>59</v>
      </c>
    </row>
    <row r="34" spans="1:14" ht="19.899999999999999" customHeight="1">
      <c r="A34" s="14"/>
      <c r="B34" s="3" t="s">
        <v>4</v>
      </c>
      <c r="C34" s="9">
        <f t="shared" si="4"/>
        <v>419</v>
      </c>
      <c r="D34" s="3">
        <v>7</v>
      </c>
      <c r="E34" s="3">
        <v>7</v>
      </c>
      <c r="F34" s="3">
        <v>14</v>
      </c>
      <c r="G34" s="3">
        <v>13</v>
      </c>
      <c r="H34" s="3">
        <v>27</v>
      </c>
      <c r="I34" s="3">
        <v>91</v>
      </c>
      <c r="J34" s="3">
        <v>68</v>
      </c>
      <c r="K34" s="3">
        <v>50</v>
      </c>
      <c r="L34" s="3">
        <v>46</v>
      </c>
      <c r="M34" s="3">
        <v>46</v>
      </c>
      <c r="N34" s="3">
        <v>50</v>
      </c>
    </row>
    <row r="35" spans="1:14" ht="19.899999999999999" customHeight="1">
      <c r="A35" s="14"/>
      <c r="B35" s="3" t="s">
        <v>5</v>
      </c>
      <c r="C35" s="9">
        <f t="shared" si="4"/>
        <v>283</v>
      </c>
      <c r="D35" s="3">
        <v>23</v>
      </c>
      <c r="E35" s="3">
        <v>32</v>
      </c>
      <c r="F35" s="3">
        <v>19</v>
      </c>
      <c r="G35" s="3">
        <v>15</v>
      </c>
      <c r="H35" s="3">
        <v>18</v>
      </c>
      <c r="I35" s="3">
        <v>75</v>
      </c>
      <c r="J35" s="3">
        <v>28</v>
      </c>
      <c r="K35" s="3">
        <v>22</v>
      </c>
      <c r="L35" s="3">
        <v>17</v>
      </c>
      <c r="M35" s="3">
        <v>25</v>
      </c>
      <c r="N35" s="3">
        <v>9</v>
      </c>
    </row>
    <row r="36" spans="1:14" ht="19.899999999999999" customHeight="1">
      <c r="A36" s="14" t="s">
        <v>16</v>
      </c>
      <c r="B36" s="3" t="s">
        <v>3</v>
      </c>
      <c r="C36" s="9">
        <f t="shared" si="4"/>
        <v>1889</v>
      </c>
      <c r="D36" s="3">
        <f>SUM(D37:D38)</f>
        <v>1433</v>
      </c>
      <c r="E36" s="9">
        <f t="shared" ref="E36:N36" si="14">SUM(E37:E38)</f>
        <v>252</v>
      </c>
      <c r="F36" s="9">
        <f t="shared" si="14"/>
        <v>59</v>
      </c>
      <c r="G36" s="9">
        <f t="shared" si="14"/>
        <v>49</v>
      </c>
      <c r="H36" s="9">
        <f t="shared" si="14"/>
        <v>43</v>
      </c>
      <c r="I36" s="9">
        <f t="shared" si="14"/>
        <v>20</v>
      </c>
      <c r="J36" s="9">
        <f t="shared" si="14"/>
        <v>10</v>
      </c>
      <c r="K36" s="9">
        <f t="shared" si="14"/>
        <v>7</v>
      </c>
      <c r="L36" s="9">
        <f t="shared" si="14"/>
        <v>3</v>
      </c>
      <c r="M36" s="9">
        <f t="shared" si="14"/>
        <v>9</v>
      </c>
      <c r="N36" s="9">
        <f t="shared" si="14"/>
        <v>4</v>
      </c>
    </row>
    <row r="37" spans="1:14" ht="19.899999999999999" customHeight="1">
      <c r="A37" s="14"/>
      <c r="B37" s="3" t="s">
        <v>4</v>
      </c>
      <c r="C37" s="9">
        <f t="shared" si="4"/>
        <v>456</v>
      </c>
      <c r="D37" s="3">
        <v>309</v>
      </c>
      <c r="E37" s="3">
        <v>54</v>
      </c>
      <c r="F37" s="3">
        <v>25</v>
      </c>
      <c r="G37" s="3">
        <v>12</v>
      </c>
      <c r="H37" s="3">
        <v>19</v>
      </c>
      <c r="I37" s="3">
        <v>11</v>
      </c>
      <c r="J37" s="3">
        <v>9</v>
      </c>
      <c r="K37" s="3">
        <v>6</v>
      </c>
      <c r="L37" s="3">
        <v>3</v>
      </c>
      <c r="M37" s="3">
        <v>6</v>
      </c>
      <c r="N37" s="3">
        <v>2</v>
      </c>
    </row>
    <row r="38" spans="1:14" ht="19.899999999999999" customHeight="1">
      <c r="A38" s="14"/>
      <c r="B38" s="3" t="s">
        <v>5</v>
      </c>
      <c r="C38" s="9">
        <f t="shared" si="4"/>
        <v>1433</v>
      </c>
      <c r="D38" s="3">
        <v>1124</v>
      </c>
      <c r="E38" s="3">
        <v>198</v>
      </c>
      <c r="F38" s="3">
        <v>34</v>
      </c>
      <c r="G38" s="3">
        <v>37</v>
      </c>
      <c r="H38" s="3">
        <v>24</v>
      </c>
      <c r="I38" s="3">
        <v>9</v>
      </c>
      <c r="J38" s="3">
        <v>1</v>
      </c>
      <c r="K38" s="3">
        <v>1</v>
      </c>
      <c r="L38" s="3">
        <v>0</v>
      </c>
      <c r="M38" s="3">
        <v>3</v>
      </c>
      <c r="N38" s="3">
        <v>2</v>
      </c>
    </row>
    <row r="39" spans="1:14" ht="19.899999999999999" customHeight="1">
      <c r="A39" s="13" t="s">
        <v>17</v>
      </c>
      <c r="B39" s="3" t="s">
        <v>3</v>
      </c>
      <c r="C39" s="9">
        <f t="shared" si="4"/>
        <v>12530</v>
      </c>
      <c r="D39" s="3">
        <f>SUM(D40:D41)</f>
        <v>146</v>
      </c>
      <c r="E39" s="9">
        <f t="shared" ref="E39:N39" si="15">SUM(E40:E41)</f>
        <v>251</v>
      </c>
      <c r="F39" s="9">
        <f t="shared" si="15"/>
        <v>174</v>
      </c>
      <c r="G39" s="9">
        <f t="shared" si="15"/>
        <v>298</v>
      </c>
      <c r="H39" s="9">
        <f t="shared" si="15"/>
        <v>550</v>
      </c>
      <c r="I39" s="9">
        <f t="shared" si="15"/>
        <v>878</v>
      </c>
      <c r="J39" s="9">
        <f t="shared" si="15"/>
        <v>1352</v>
      </c>
      <c r="K39" s="9">
        <f t="shared" si="15"/>
        <v>1627</v>
      </c>
      <c r="L39" s="9">
        <f t="shared" si="15"/>
        <v>1716</v>
      </c>
      <c r="M39" s="9">
        <f t="shared" si="15"/>
        <v>1793</v>
      </c>
      <c r="N39" s="9">
        <f t="shared" si="15"/>
        <v>3745</v>
      </c>
    </row>
    <row r="40" spans="1:14" ht="19.899999999999999" customHeight="1">
      <c r="A40" s="13"/>
      <c r="B40" s="3" t="s">
        <v>4</v>
      </c>
      <c r="C40" s="9">
        <f t="shared" si="4"/>
        <v>6115</v>
      </c>
      <c r="D40" s="3">
        <v>72</v>
      </c>
      <c r="E40" s="3">
        <v>136</v>
      </c>
      <c r="F40" s="3">
        <v>108</v>
      </c>
      <c r="G40" s="3">
        <v>148</v>
      </c>
      <c r="H40" s="3">
        <v>214</v>
      </c>
      <c r="I40" s="3">
        <v>340</v>
      </c>
      <c r="J40" s="3">
        <v>603</v>
      </c>
      <c r="K40" s="3">
        <v>737</v>
      </c>
      <c r="L40" s="3">
        <v>775</v>
      </c>
      <c r="M40" s="3">
        <v>859</v>
      </c>
      <c r="N40" s="3">
        <v>2123</v>
      </c>
    </row>
    <row r="41" spans="1:14" ht="19.899999999999999" customHeight="1">
      <c r="A41" s="13"/>
      <c r="B41" s="3" t="s">
        <v>5</v>
      </c>
      <c r="C41" s="9">
        <f t="shared" si="4"/>
        <v>6415</v>
      </c>
      <c r="D41" s="3">
        <v>74</v>
      </c>
      <c r="E41" s="3">
        <v>115</v>
      </c>
      <c r="F41" s="3">
        <v>66</v>
      </c>
      <c r="G41" s="3">
        <v>150</v>
      </c>
      <c r="H41" s="3">
        <v>336</v>
      </c>
      <c r="I41" s="3">
        <v>538</v>
      </c>
      <c r="J41" s="3">
        <v>749</v>
      </c>
      <c r="K41" s="3">
        <v>890</v>
      </c>
      <c r="L41" s="3">
        <v>941</v>
      </c>
      <c r="M41" s="3">
        <v>934</v>
      </c>
      <c r="N41" s="3">
        <v>1622</v>
      </c>
    </row>
    <row r="42" spans="1:14" ht="19.899999999999999" customHeight="1">
      <c r="A42" s="13" t="s">
        <v>18</v>
      </c>
      <c r="B42" s="3" t="s">
        <v>3</v>
      </c>
      <c r="C42" s="9">
        <f t="shared" si="4"/>
        <v>5894</v>
      </c>
      <c r="D42" s="3">
        <f>SUM(D43:D44)</f>
        <v>4332</v>
      </c>
      <c r="E42" s="9">
        <f t="shared" ref="E42:N42" si="16">SUM(E43:E44)</f>
        <v>110</v>
      </c>
      <c r="F42" s="9">
        <f t="shared" si="16"/>
        <v>72</v>
      </c>
      <c r="G42" s="9">
        <f t="shared" si="16"/>
        <v>75</v>
      </c>
      <c r="H42" s="9">
        <f t="shared" si="16"/>
        <v>186</v>
      </c>
      <c r="I42" s="9">
        <f t="shared" si="16"/>
        <v>137</v>
      </c>
      <c r="J42" s="9">
        <f t="shared" si="16"/>
        <v>131</v>
      </c>
      <c r="K42" s="9">
        <f t="shared" si="16"/>
        <v>180</v>
      </c>
      <c r="L42" s="9">
        <f t="shared" si="16"/>
        <v>193</v>
      </c>
      <c r="M42" s="9">
        <f t="shared" si="16"/>
        <v>188</v>
      </c>
      <c r="N42" s="9">
        <f t="shared" si="16"/>
        <v>290</v>
      </c>
    </row>
    <row r="43" spans="1:14" ht="19.899999999999999" customHeight="1">
      <c r="A43" s="13"/>
      <c r="B43" s="3" t="s">
        <v>4</v>
      </c>
      <c r="C43" s="9">
        <f t="shared" si="4"/>
        <v>3074</v>
      </c>
      <c r="D43" s="3">
        <v>2240</v>
      </c>
      <c r="E43" s="3">
        <v>71</v>
      </c>
      <c r="F43" s="3">
        <v>46</v>
      </c>
      <c r="G43" s="3">
        <v>38</v>
      </c>
      <c r="H43" s="3">
        <v>70</v>
      </c>
      <c r="I43" s="3">
        <v>67</v>
      </c>
      <c r="J43" s="3">
        <v>72</v>
      </c>
      <c r="K43" s="3">
        <v>96</v>
      </c>
      <c r="L43" s="3">
        <v>105</v>
      </c>
      <c r="M43" s="3">
        <v>104</v>
      </c>
      <c r="N43" s="3">
        <v>165</v>
      </c>
    </row>
    <row r="44" spans="1:14" ht="19.899999999999999" customHeight="1">
      <c r="A44" s="13"/>
      <c r="B44" s="3" t="s">
        <v>5</v>
      </c>
      <c r="C44" s="9">
        <f t="shared" si="4"/>
        <v>2820</v>
      </c>
      <c r="D44" s="3">
        <v>2092</v>
      </c>
      <c r="E44" s="3">
        <v>39</v>
      </c>
      <c r="F44" s="3">
        <v>26</v>
      </c>
      <c r="G44" s="3">
        <v>37</v>
      </c>
      <c r="H44" s="3">
        <v>116</v>
      </c>
      <c r="I44" s="3">
        <v>70</v>
      </c>
      <c r="J44" s="3">
        <v>59</v>
      </c>
      <c r="K44" s="3">
        <v>84</v>
      </c>
      <c r="L44" s="3">
        <v>88</v>
      </c>
      <c r="M44" s="3">
        <v>84</v>
      </c>
      <c r="N44" s="3">
        <v>125</v>
      </c>
    </row>
    <row r="45" spans="1:14" ht="19.899999999999999" customHeight="1">
      <c r="A45" s="13" t="s">
        <v>19</v>
      </c>
      <c r="B45" s="3" t="s">
        <v>3</v>
      </c>
      <c r="C45" s="9">
        <f t="shared" si="4"/>
        <v>67764</v>
      </c>
      <c r="D45" s="3">
        <f>SUM(D46:D47)</f>
        <v>554</v>
      </c>
      <c r="E45" s="9">
        <f t="shared" ref="E45:N45" si="17">SUM(E46:E47)</f>
        <v>2346</v>
      </c>
      <c r="F45" s="9">
        <f t="shared" si="17"/>
        <v>2710</v>
      </c>
      <c r="G45" s="9">
        <f t="shared" si="17"/>
        <v>3470</v>
      </c>
      <c r="H45" s="9">
        <f t="shared" si="17"/>
        <v>5125</v>
      </c>
      <c r="I45" s="9">
        <f t="shared" si="17"/>
        <v>8771</v>
      </c>
      <c r="J45" s="9">
        <f t="shared" si="17"/>
        <v>9226</v>
      </c>
      <c r="K45" s="9">
        <f t="shared" si="17"/>
        <v>10119</v>
      </c>
      <c r="L45" s="9">
        <f t="shared" si="17"/>
        <v>9530</v>
      </c>
      <c r="M45" s="9">
        <f t="shared" si="17"/>
        <v>7449</v>
      </c>
      <c r="N45" s="9">
        <f t="shared" si="17"/>
        <v>8464</v>
      </c>
    </row>
    <row r="46" spans="1:14" ht="19.899999999999999" customHeight="1">
      <c r="A46" s="13"/>
      <c r="B46" s="3" t="s">
        <v>4</v>
      </c>
      <c r="C46" s="9">
        <f t="shared" si="4"/>
        <v>33410</v>
      </c>
      <c r="D46" s="3">
        <v>338</v>
      </c>
      <c r="E46" s="3">
        <v>1495</v>
      </c>
      <c r="F46" s="3">
        <v>1651</v>
      </c>
      <c r="G46" s="3">
        <v>1981</v>
      </c>
      <c r="H46" s="3">
        <v>2819</v>
      </c>
      <c r="I46" s="3">
        <v>4517</v>
      </c>
      <c r="J46" s="3">
        <v>4295</v>
      </c>
      <c r="K46" s="3">
        <v>4470</v>
      </c>
      <c r="L46" s="3">
        <v>4089</v>
      </c>
      <c r="M46" s="3">
        <v>3269</v>
      </c>
      <c r="N46" s="3">
        <v>4486</v>
      </c>
    </row>
    <row r="47" spans="1:14" ht="19.899999999999999" customHeight="1">
      <c r="A47" s="13"/>
      <c r="B47" s="3" t="s">
        <v>5</v>
      </c>
      <c r="C47" s="9">
        <f t="shared" si="4"/>
        <v>34354</v>
      </c>
      <c r="D47" s="3">
        <v>216</v>
      </c>
      <c r="E47" s="3">
        <v>851</v>
      </c>
      <c r="F47" s="3">
        <v>1059</v>
      </c>
      <c r="G47" s="3">
        <v>1489</v>
      </c>
      <c r="H47" s="3">
        <v>2306</v>
      </c>
      <c r="I47" s="3">
        <v>4254</v>
      </c>
      <c r="J47" s="3">
        <v>4931</v>
      </c>
      <c r="K47" s="3">
        <v>5649</v>
      </c>
      <c r="L47" s="3">
        <v>5441</v>
      </c>
      <c r="M47" s="3">
        <v>4180</v>
      </c>
      <c r="N47" s="3">
        <v>3978</v>
      </c>
    </row>
    <row r="48" spans="1:14" ht="19.899999999999999" customHeight="1">
      <c r="A48" s="13" t="s">
        <v>20</v>
      </c>
      <c r="B48" s="3" t="s">
        <v>3</v>
      </c>
      <c r="C48" s="9">
        <f t="shared" si="4"/>
        <v>11304</v>
      </c>
      <c r="D48" s="3">
        <f>SUM(D49:D50)</f>
        <v>4805</v>
      </c>
      <c r="E48" s="9">
        <f t="shared" ref="E48:N48" si="18">SUM(E49:E50)</f>
        <v>735</v>
      </c>
      <c r="F48" s="9">
        <f t="shared" si="18"/>
        <v>717</v>
      </c>
      <c r="G48" s="9">
        <f t="shared" si="18"/>
        <v>676</v>
      </c>
      <c r="H48" s="9">
        <f t="shared" si="18"/>
        <v>990</v>
      </c>
      <c r="I48" s="9">
        <f t="shared" si="18"/>
        <v>737</v>
      </c>
      <c r="J48" s="9">
        <f t="shared" si="18"/>
        <v>615</v>
      </c>
      <c r="K48" s="9">
        <f t="shared" si="18"/>
        <v>553</v>
      </c>
      <c r="L48" s="9">
        <f t="shared" si="18"/>
        <v>532</v>
      </c>
      <c r="M48" s="9">
        <f t="shared" si="18"/>
        <v>461</v>
      </c>
      <c r="N48" s="9">
        <f t="shared" si="18"/>
        <v>483</v>
      </c>
    </row>
    <row r="49" spans="1:14" ht="19.899999999999999" customHeight="1">
      <c r="A49" s="13"/>
      <c r="B49" s="3" t="s">
        <v>4</v>
      </c>
      <c r="C49" s="9">
        <f t="shared" si="4"/>
        <v>6750</v>
      </c>
      <c r="D49" s="3">
        <v>2809</v>
      </c>
      <c r="E49" s="3">
        <v>483</v>
      </c>
      <c r="F49" s="3">
        <v>463</v>
      </c>
      <c r="G49" s="3">
        <v>392</v>
      </c>
      <c r="H49" s="3">
        <v>597</v>
      </c>
      <c r="I49" s="3">
        <v>456</v>
      </c>
      <c r="J49" s="3">
        <v>397</v>
      </c>
      <c r="K49" s="3">
        <v>365</v>
      </c>
      <c r="L49" s="3">
        <v>291</v>
      </c>
      <c r="M49" s="3">
        <v>246</v>
      </c>
      <c r="N49" s="3">
        <v>251</v>
      </c>
    </row>
    <row r="50" spans="1:14" ht="19.899999999999999" customHeight="1">
      <c r="A50" s="13"/>
      <c r="B50" s="3" t="s">
        <v>5</v>
      </c>
      <c r="C50" s="9">
        <f t="shared" si="4"/>
        <v>4554</v>
      </c>
      <c r="D50" s="3">
        <v>1996</v>
      </c>
      <c r="E50" s="3">
        <v>252</v>
      </c>
      <c r="F50" s="3">
        <v>254</v>
      </c>
      <c r="G50" s="3">
        <v>284</v>
      </c>
      <c r="H50" s="3">
        <v>393</v>
      </c>
      <c r="I50" s="3">
        <v>281</v>
      </c>
      <c r="J50" s="3">
        <v>218</v>
      </c>
      <c r="K50" s="3">
        <v>188</v>
      </c>
      <c r="L50" s="3">
        <v>241</v>
      </c>
      <c r="M50" s="3">
        <v>215</v>
      </c>
      <c r="N50" s="3">
        <v>232</v>
      </c>
    </row>
    <row r="51" spans="1:14" ht="19.899999999999999" customHeight="1">
      <c r="A51" s="13" t="s">
        <v>21</v>
      </c>
      <c r="B51" s="3" t="s">
        <v>3</v>
      </c>
      <c r="C51" s="9">
        <f t="shared" si="4"/>
        <v>25121</v>
      </c>
      <c r="D51" s="3">
        <f>SUM(D52:D53)</f>
        <v>92</v>
      </c>
      <c r="E51" s="9">
        <f t="shared" ref="E51:N51" si="19">SUM(E52:E53)</f>
        <v>111</v>
      </c>
      <c r="F51" s="9">
        <f t="shared" si="19"/>
        <v>166</v>
      </c>
      <c r="G51" s="9">
        <f t="shared" si="19"/>
        <v>350</v>
      </c>
      <c r="H51" s="9">
        <f t="shared" si="19"/>
        <v>866</v>
      </c>
      <c r="I51" s="9">
        <f t="shared" si="19"/>
        <v>1486</v>
      </c>
      <c r="J51" s="9">
        <f t="shared" si="19"/>
        <v>1882</v>
      </c>
      <c r="K51" s="9">
        <f t="shared" si="19"/>
        <v>2647</v>
      </c>
      <c r="L51" s="9">
        <f t="shared" si="19"/>
        <v>4761</v>
      </c>
      <c r="M51" s="9">
        <f t="shared" si="19"/>
        <v>5547</v>
      </c>
      <c r="N51" s="9">
        <f t="shared" si="19"/>
        <v>7213</v>
      </c>
    </row>
    <row r="52" spans="1:14" ht="19.899999999999999" customHeight="1">
      <c r="A52" s="13"/>
      <c r="B52" s="3" t="s">
        <v>4</v>
      </c>
      <c r="C52" s="9">
        <f t="shared" si="4"/>
        <v>11233</v>
      </c>
      <c r="D52" s="3">
        <v>51</v>
      </c>
      <c r="E52" s="3">
        <v>76</v>
      </c>
      <c r="F52" s="3">
        <v>89</v>
      </c>
      <c r="G52" s="3">
        <v>171</v>
      </c>
      <c r="H52" s="3">
        <v>353</v>
      </c>
      <c r="I52" s="3">
        <v>708</v>
      </c>
      <c r="J52" s="3">
        <v>963</v>
      </c>
      <c r="K52" s="3">
        <v>1317</v>
      </c>
      <c r="L52" s="3">
        <v>2087</v>
      </c>
      <c r="M52" s="3">
        <v>2328</v>
      </c>
      <c r="N52" s="3">
        <v>3090</v>
      </c>
    </row>
    <row r="53" spans="1:14" ht="19.899999999999999" customHeight="1">
      <c r="A53" s="13"/>
      <c r="B53" s="3" t="s">
        <v>5</v>
      </c>
      <c r="C53" s="9">
        <f t="shared" si="4"/>
        <v>13888</v>
      </c>
      <c r="D53" s="3">
        <v>41</v>
      </c>
      <c r="E53" s="3">
        <v>35</v>
      </c>
      <c r="F53" s="3">
        <v>77</v>
      </c>
      <c r="G53" s="3">
        <v>179</v>
      </c>
      <c r="H53" s="3">
        <v>513</v>
      </c>
      <c r="I53" s="3">
        <v>778</v>
      </c>
      <c r="J53" s="3">
        <v>919</v>
      </c>
      <c r="K53" s="3">
        <v>1330</v>
      </c>
      <c r="L53" s="3">
        <v>2674</v>
      </c>
      <c r="M53" s="3">
        <v>3219</v>
      </c>
      <c r="N53" s="3">
        <v>4123</v>
      </c>
    </row>
    <row r="54" spans="1:14" ht="19.899999999999999" customHeight="1">
      <c r="A54" s="13" t="s">
        <v>22</v>
      </c>
      <c r="B54" s="3" t="s">
        <v>3</v>
      </c>
      <c r="C54" s="9">
        <f t="shared" si="4"/>
        <v>3607</v>
      </c>
      <c r="D54" s="3">
        <f>SUM(D55:D56)</f>
        <v>913</v>
      </c>
      <c r="E54" s="9">
        <f t="shared" ref="E54:N54" si="20">SUM(E55:E56)</f>
        <v>20</v>
      </c>
      <c r="F54" s="9">
        <f t="shared" si="20"/>
        <v>20</v>
      </c>
      <c r="G54" s="9">
        <f t="shared" si="20"/>
        <v>57</v>
      </c>
      <c r="H54" s="9">
        <f t="shared" si="20"/>
        <v>146</v>
      </c>
      <c r="I54" s="9">
        <f t="shared" si="20"/>
        <v>215</v>
      </c>
      <c r="J54" s="9">
        <f t="shared" si="20"/>
        <v>208</v>
      </c>
      <c r="K54" s="9">
        <f t="shared" si="20"/>
        <v>183</v>
      </c>
      <c r="L54" s="9">
        <f t="shared" si="20"/>
        <v>273</v>
      </c>
      <c r="M54" s="9">
        <f t="shared" si="20"/>
        <v>389</v>
      </c>
      <c r="N54" s="9">
        <f t="shared" si="20"/>
        <v>1183</v>
      </c>
    </row>
    <row r="55" spans="1:14" ht="19.899999999999999" customHeight="1">
      <c r="A55" s="13"/>
      <c r="B55" s="3" t="s">
        <v>4</v>
      </c>
      <c r="C55" s="9">
        <f t="shared" si="4"/>
        <v>1821</v>
      </c>
      <c r="D55" s="3">
        <v>490</v>
      </c>
      <c r="E55" s="3">
        <v>8</v>
      </c>
      <c r="F55" s="3">
        <v>9</v>
      </c>
      <c r="G55" s="3">
        <v>21</v>
      </c>
      <c r="H55" s="3">
        <v>60</v>
      </c>
      <c r="I55" s="3">
        <v>97</v>
      </c>
      <c r="J55" s="3">
        <v>99</v>
      </c>
      <c r="K55" s="3">
        <v>98</v>
      </c>
      <c r="L55" s="3">
        <v>136</v>
      </c>
      <c r="M55" s="3">
        <v>168</v>
      </c>
      <c r="N55" s="3">
        <v>635</v>
      </c>
    </row>
    <row r="56" spans="1:14" ht="19.899999999999999" customHeight="1">
      <c r="A56" s="13"/>
      <c r="B56" s="3" t="s">
        <v>5</v>
      </c>
      <c r="C56" s="9">
        <f t="shared" si="4"/>
        <v>1786</v>
      </c>
      <c r="D56" s="3">
        <v>423</v>
      </c>
      <c r="E56" s="3">
        <v>12</v>
      </c>
      <c r="F56" s="3">
        <v>11</v>
      </c>
      <c r="G56" s="3">
        <v>36</v>
      </c>
      <c r="H56" s="3">
        <v>86</v>
      </c>
      <c r="I56" s="3">
        <v>118</v>
      </c>
      <c r="J56" s="3">
        <v>109</v>
      </c>
      <c r="K56" s="3">
        <v>85</v>
      </c>
      <c r="L56" s="3">
        <v>137</v>
      </c>
      <c r="M56" s="3">
        <v>221</v>
      </c>
      <c r="N56" s="3">
        <v>548</v>
      </c>
    </row>
    <row r="57" spans="1:14" ht="19.899999999999999" customHeight="1">
      <c r="A57" s="13" t="s">
        <v>38</v>
      </c>
      <c r="B57" s="3" t="s">
        <v>3</v>
      </c>
      <c r="C57" s="9">
        <f t="shared" si="4"/>
        <v>355</v>
      </c>
      <c r="D57" s="3">
        <f>SUM(D58:D59)</f>
        <v>0</v>
      </c>
      <c r="E57" s="9">
        <f t="shared" ref="E57:N57" si="21">SUM(E58:E59)</f>
        <v>0</v>
      </c>
      <c r="F57" s="9">
        <f t="shared" si="21"/>
        <v>0</v>
      </c>
      <c r="G57" s="9">
        <f t="shared" si="21"/>
        <v>0</v>
      </c>
      <c r="H57" s="9">
        <f t="shared" si="21"/>
        <v>0</v>
      </c>
      <c r="I57" s="9">
        <f t="shared" si="21"/>
        <v>0</v>
      </c>
      <c r="J57" s="9">
        <f t="shared" si="21"/>
        <v>0</v>
      </c>
      <c r="K57" s="9">
        <f t="shared" si="21"/>
        <v>0</v>
      </c>
      <c r="L57" s="9">
        <f t="shared" si="21"/>
        <v>1</v>
      </c>
      <c r="M57" s="9">
        <f t="shared" si="21"/>
        <v>7</v>
      </c>
      <c r="N57" s="9">
        <f t="shared" si="21"/>
        <v>347</v>
      </c>
    </row>
    <row r="58" spans="1:14" ht="19.899999999999999" customHeight="1">
      <c r="A58" s="13"/>
      <c r="B58" s="3" t="s">
        <v>4</v>
      </c>
      <c r="C58" s="9">
        <f t="shared" si="4"/>
        <v>149</v>
      </c>
      <c r="D58" s="3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3">
        <v>0</v>
      </c>
      <c r="M58" s="3">
        <v>0</v>
      </c>
      <c r="N58" s="3">
        <v>149</v>
      </c>
    </row>
    <row r="59" spans="1:14" ht="19.899999999999999" customHeight="1">
      <c r="A59" s="13"/>
      <c r="B59" s="3" t="s">
        <v>5</v>
      </c>
      <c r="C59" s="9">
        <f t="shared" si="4"/>
        <v>206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3">
        <v>1</v>
      </c>
      <c r="M59" s="3">
        <v>7</v>
      </c>
      <c r="N59" s="3">
        <v>198</v>
      </c>
    </row>
    <row r="60" spans="1:14" ht="19.899999999999999" customHeight="1">
      <c r="A60" s="13" t="s">
        <v>39</v>
      </c>
      <c r="B60" s="3" t="s">
        <v>3</v>
      </c>
      <c r="C60" s="9">
        <f t="shared" si="4"/>
        <v>87</v>
      </c>
      <c r="D60" s="3">
        <f>SUM(D61:D62)</f>
        <v>0</v>
      </c>
      <c r="E60" s="9">
        <f t="shared" ref="E60:K60" si="22">SUM(E61:E62)</f>
        <v>0</v>
      </c>
      <c r="F60" s="9">
        <f t="shared" si="22"/>
        <v>0</v>
      </c>
      <c r="G60" s="9">
        <f t="shared" si="22"/>
        <v>0</v>
      </c>
      <c r="H60" s="9">
        <f t="shared" si="22"/>
        <v>0</v>
      </c>
      <c r="I60" s="9">
        <f t="shared" si="22"/>
        <v>0</v>
      </c>
      <c r="J60" s="9">
        <f t="shared" si="22"/>
        <v>0</v>
      </c>
      <c r="K60" s="9">
        <f t="shared" si="22"/>
        <v>0</v>
      </c>
      <c r="L60" s="9">
        <f>SUM(L61:L62)</f>
        <v>0</v>
      </c>
      <c r="M60" s="9">
        <f t="shared" ref="M60" si="23">SUM(M61:M62)</f>
        <v>2</v>
      </c>
      <c r="N60" s="9">
        <f t="shared" ref="N60" si="24">SUM(N61:N62)</f>
        <v>85</v>
      </c>
    </row>
    <row r="61" spans="1:14" ht="19.899999999999999" customHeight="1">
      <c r="A61" s="13"/>
      <c r="B61" s="3" t="s">
        <v>4</v>
      </c>
      <c r="C61" s="9">
        <f t="shared" si="4"/>
        <v>52</v>
      </c>
      <c r="D61" s="9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3">
        <v>0</v>
      </c>
      <c r="N61" s="3">
        <v>52</v>
      </c>
    </row>
    <row r="62" spans="1:14" ht="19.899999999999999" customHeight="1">
      <c r="A62" s="13"/>
      <c r="B62" s="3" t="s">
        <v>5</v>
      </c>
      <c r="C62" s="9">
        <f t="shared" si="4"/>
        <v>35</v>
      </c>
      <c r="D62" s="9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3">
        <v>2</v>
      </c>
      <c r="N62" s="3">
        <v>33</v>
      </c>
    </row>
    <row r="63" spans="1:14" ht="19.899999999999999" customHeight="1">
      <c r="A63" s="13" t="s">
        <v>23</v>
      </c>
      <c r="B63" s="3" t="s">
        <v>3</v>
      </c>
      <c r="C63" s="9">
        <f t="shared" si="4"/>
        <v>26357</v>
      </c>
      <c r="D63" s="3">
        <f>SUM(D64:D65)</f>
        <v>5</v>
      </c>
      <c r="E63" s="9">
        <f t="shared" ref="E63:N63" si="25">SUM(E64:E65)</f>
        <v>3</v>
      </c>
      <c r="F63" s="9">
        <f t="shared" si="25"/>
        <v>4</v>
      </c>
      <c r="G63" s="9">
        <f t="shared" si="25"/>
        <v>19</v>
      </c>
      <c r="H63" s="9">
        <f t="shared" si="25"/>
        <v>135</v>
      </c>
      <c r="I63" s="9">
        <f t="shared" si="25"/>
        <v>207</v>
      </c>
      <c r="J63" s="9">
        <f t="shared" si="25"/>
        <v>156</v>
      </c>
      <c r="K63" s="9">
        <f t="shared" si="25"/>
        <v>240</v>
      </c>
      <c r="L63" s="9">
        <f t="shared" si="25"/>
        <v>886</v>
      </c>
      <c r="M63" s="9">
        <f t="shared" si="25"/>
        <v>2961</v>
      </c>
      <c r="N63" s="9">
        <f t="shared" si="25"/>
        <v>21741</v>
      </c>
    </row>
    <row r="64" spans="1:14" ht="19.899999999999999" customHeight="1">
      <c r="A64" s="13"/>
      <c r="B64" s="3" t="s">
        <v>4</v>
      </c>
      <c r="C64" s="9">
        <f t="shared" si="4"/>
        <v>8268</v>
      </c>
      <c r="D64" s="3">
        <v>4</v>
      </c>
      <c r="E64" s="3">
        <v>1</v>
      </c>
      <c r="F64" s="3">
        <v>1</v>
      </c>
      <c r="G64" s="3">
        <v>5</v>
      </c>
      <c r="H64" s="3">
        <v>10</v>
      </c>
      <c r="I64" s="3">
        <v>28</v>
      </c>
      <c r="J64" s="3">
        <v>27</v>
      </c>
      <c r="K64" s="3">
        <v>63</v>
      </c>
      <c r="L64" s="3">
        <v>182</v>
      </c>
      <c r="M64" s="3">
        <v>619</v>
      </c>
      <c r="N64" s="3">
        <v>7328</v>
      </c>
    </row>
    <row r="65" spans="1:14" ht="19.899999999999999" customHeight="1">
      <c r="A65" s="13"/>
      <c r="B65" s="3" t="s">
        <v>5</v>
      </c>
      <c r="C65" s="9">
        <f t="shared" si="4"/>
        <v>18089</v>
      </c>
      <c r="D65" s="3">
        <v>1</v>
      </c>
      <c r="E65" s="3">
        <v>2</v>
      </c>
      <c r="F65" s="3">
        <v>3</v>
      </c>
      <c r="G65" s="3">
        <v>14</v>
      </c>
      <c r="H65" s="3">
        <v>125</v>
      </c>
      <c r="I65" s="3">
        <v>179</v>
      </c>
      <c r="J65" s="3">
        <v>129</v>
      </c>
      <c r="K65" s="3">
        <v>177</v>
      </c>
      <c r="L65" s="3">
        <v>704</v>
      </c>
      <c r="M65" s="3">
        <v>2342</v>
      </c>
      <c r="N65" s="3">
        <v>14413</v>
      </c>
    </row>
    <row r="66" spans="1:14" ht="19.899999999999999" customHeight="1">
      <c r="A66" s="13" t="s">
        <v>24</v>
      </c>
      <c r="B66" s="3" t="s">
        <v>3</v>
      </c>
      <c r="C66" s="9">
        <f t="shared" si="4"/>
        <v>3424</v>
      </c>
      <c r="D66" s="3">
        <f>SUM(D67:D68)</f>
        <v>233</v>
      </c>
      <c r="E66" s="9">
        <f t="shared" ref="E66:N66" si="26">SUM(E67:E68)</f>
        <v>5</v>
      </c>
      <c r="F66" s="9">
        <f t="shared" si="26"/>
        <v>3</v>
      </c>
      <c r="G66" s="9">
        <f t="shared" si="26"/>
        <v>9</v>
      </c>
      <c r="H66" s="9">
        <f t="shared" si="26"/>
        <v>67</v>
      </c>
      <c r="I66" s="9">
        <f t="shared" si="26"/>
        <v>84</v>
      </c>
      <c r="J66" s="9">
        <f t="shared" si="26"/>
        <v>60</v>
      </c>
      <c r="K66" s="9">
        <f t="shared" si="26"/>
        <v>78</v>
      </c>
      <c r="L66" s="9">
        <f t="shared" si="26"/>
        <v>74</v>
      </c>
      <c r="M66" s="9">
        <f t="shared" si="26"/>
        <v>223</v>
      </c>
      <c r="N66" s="9">
        <f t="shared" si="26"/>
        <v>2588</v>
      </c>
    </row>
    <row r="67" spans="1:14" ht="19.899999999999999" customHeight="1">
      <c r="A67" s="13"/>
      <c r="B67" s="3" t="s">
        <v>4</v>
      </c>
      <c r="C67" s="9">
        <f t="shared" si="4"/>
        <v>738</v>
      </c>
      <c r="D67" s="9">
        <v>117</v>
      </c>
      <c r="E67" s="3">
        <v>1</v>
      </c>
      <c r="F67" s="3">
        <v>1</v>
      </c>
      <c r="G67" s="3">
        <v>2</v>
      </c>
      <c r="H67" s="3">
        <v>4</v>
      </c>
      <c r="I67" s="3">
        <v>7</v>
      </c>
      <c r="J67" s="3">
        <v>19</v>
      </c>
      <c r="K67" s="3">
        <v>29</v>
      </c>
      <c r="L67" s="3">
        <v>32</v>
      </c>
      <c r="M67" s="3">
        <v>56</v>
      </c>
      <c r="N67" s="3">
        <v>470</v>
      </c>
    </row>
    <row r="68" spans="1:14" ht="19.899999999999999" customHeight="1">
      <c r="A68" s="13"/>
      <c r="B68" s="3" t="s">
        <v>5</v>
      </c>
      <c r="C68" s="9">
        <f t="shared" si="4"/>
        <v>2686</v>
      </c>
      <c r="D68" s="9">
        <v>116</v>
      </c>
      <c r="E68" s="3">
        <v>4</v>
      </c>
      <c r="F68" s="3">
        <v>2</v>
      </c>
      <c r="G68" s="3">
        <v>7</v>
      </c>
      <c r="H68" s="3">
        <v>63</v>
      </c>
      <c r="I68" s="3">
        <v>77</v>
      </c>
      <c r="J68" s="3">
        <v>41</v>
      </c>
      <c r="K68" s="3">
        <v>49</v>
      </c>
      <c r="L68" s="3">
        <v>42</v>
      </c>
      <c r="M68" s="3">
        <v>167</v>
      </c>
      <c r="N68" s="3">
        <v>2118</v>
      </c>
    </row>
    <row r="69" spans="1:14" ht="19.899999999999999" customHeight="1">
      <c r="A69" s="13" t="s">
        <v>25</v>
      </c>
      <c r="B69" s="3" t="s">
        <v>3</v>
      </c>
      <c r="C69" s="9">
        <f t="shared" si="4"/>
        <v>371</v>
      </c>
      <c r="D69" s="3">
        <f>SUM(D70:D71)</f>
        <v>0</v>
      </c>
      <c r="E69" s="9">
        <f t="shared" ref="E69:N69" si="27">SUM(E70:E71)</f>
        <v>0</v>
      </c>
      <c r="F69" s="9">
        <f t="shared" si="27"/>
        <v>1</v>
      </c>
      <c r="G69" s="9">
        <f t="shared" si="27"/>
        <v>2</v>
      </c>
      <c r="H69" s="9">
        <f t="shared" si="27"/>
        <v>4</v>
      </c>
      <c r="I69" s="9">
        <f t="shared" si="27"/>
        <v>4</v>
      </c>
      <c r="J69" s="9">
        <f t="shared" si="27"/>
        <v>9</v>
      </c>
      <c r="K69" s="9">
        <f t="shared" si="27"/>
        <v>2</v>
      </c>
      <c r="L69" s="9">
        <f t="shared" si="27"/>
        <v>3</v>
      </c>
      <c r="M69" s="9">
        <f t="shared" si="27"/>
        <v>12</v>
      </c>
      <c r="N69" s="9">
        <f t="shared" si="27"/>
        <v>334</v>
      </c>
    </row>
    <row r="70" spans="1:14" ht="19.899999999999999" customHeight="1">
      <c r="A70" s="13"/>
      <c r="B70" s="3" t="s">
        <v>4</v>
      </c>
      <c r="C70" s="9">
        <f t="shared" si="4"/>
        <v>48</v>
      </c>
      <c r="D70" s="3">
        <v>0</v>
      </c>
      <c r="E70" s="3">
        <v>0</v>
      </c>
      <c r="F70" s="11">
        <v>0</v>
      </c>
      <c r="G70" s="11">
        <v>0</v>
      </c>
      <c r="H70" s="11">
        <v>0</v>
      </c>
      <c r="I70" s="11">
        <v>1</v>
      </c>
      <c r="J70" s="11">
        <v>0</v>
      </c>
      <c r="K70" s="11">
        <v>1</v>
      </c>
      <c r="L70" s="11">
        <v>0</v>
      </c>
      <c r="M70" s="11">
        <v>2</v>
      </c>
      <c r="N70" s="3">
        <v>44</v>
      </c>
    </row>
    <row r="71" spans="1:14" ht="19.899999999999999" customHeight="1">
      <c r="A71" s="13"/>
      <c r="B71" s="3" t="s">
        <v>5</v>
      </c>
      <c r="C71" s="9">
        <f t="shared" ref="C71:C74" si="28">SUM(D71:N71)</f>
        <v>323</v>
      </c>
      <c r="D71" s="3">
        <v>0</v>
      </c>
      <c r="E71" s="3">
        <v>0</v>
      </c>
      <c r="F71" s="11">
        <v>1</v>
      </c>
      <c r="G71" s="11">
        <v>2</v>
      </c>
      <c r="H71" s="11">
        <v>4</v>
      </c>
      <c r="I71" s="11">
        <v>3</v>
      </c>
      <c r="J71" s="11">
        <v>9</v>
      </c>
      <c r="K71" s="11">
        <v>1</v>
      </c>
      <c r="L71" s="11">
        <v>3</v>
      </c>
      <c r="M71" s="11">
        <v>10</v>
      </c>
      <c r="N71" s="3">
        <v>290</v>
      </c>
    </row>
    <row r="72" spans="1:14" ht="19.899999999999999" customHeight="1">
      <c r="A72" s="13" t="s">
        <v>26</v>
      </c>
      <c r="B72" s="3" t="s">
        <v>3</v>
      </c>
      <c r="C72" s="9">
        <f t="shared" si="28"/>
        <v>2352</v>
      </c>
      <c r="D72" s="3">
        <f>SUM(D73:D74)</f>
        <v>0</v>
      </c>
      <c r="E72" s="9">
        <f t="shared" ref="E72:N72" si="29">SUM(E73:E74)</f>
        <v>0</v>
      </c>
      <c r="F72" s="9">
        <f t="shared" si="29"/>
        <v>0</v>
      </c>
      <c r="G72" s="9">
        <f t="shared" si="29"/>
        <v>3</v>
      </c>
      <c r="H72" s="9">
        <f t="shared" si="29"/>
        <v>8</v>
      </c>
      <c r="I72" s="9">
        <f t="shared" si="29"/>
        <v>12</v>
      </c>
      <c r="J72" s="9">
        <f t="shared" si="29"/>
        <v>13</v>
      </c>
      <c r="K72" s="9">
        <f t="shared" si="29"/>
        <v>15</v>
      </c>
      <c r="L72" s="9">
        <f t="shared" si="29"/>
        <v>21</v>
      </c>
      <c r="M72" s="9">
        <f t="shared" si="29"/>
        <v>87</v>
      </c>
      <c r="N72" s="9">
        <f t="shared" si="29"/>
        <v>2193</v>
      </c>
    </row>
    <row r="73" spans="1:14" ht="19.899999999999999" customHeight="1">
      <c r="A73" s="13"/>
      <c r="B73" s="3" t="s">
        <v>4</v>
      </c>
      <c r="C73" s="9">
        <f t="shared" si="28"/>
        <v>154</v>
      </c>
      <c r="D73" s="3">
        <v>0</v>
      </c>
      <c r="E73" s="3">
        <v>0</v>
      </c>
      <c r="F73" s="3">
        <v>0</v>
      </c>
      <c r="G73" s="3">
        <v>0</v>
      </c>
      <c r="H73" s="3">
        <v>3</v>
      </c>
      <c r="I73" s="3">
        <v>5</v>
      </c>
      <c r="J73" s="3">
        <v>2</v>
      </c>
      <c r="K73" s="3">
        <v>4</v>
      </c>
      <c r="L73" s="3">
        <v>7</v>
      </c>
      <c r="M73" s="3">
        <v>11</v>
      </c>
      <c r="N73" s="3">
        <v>122</v>
      </c>
    </row>
    <row r="74" spans="1:14" ht="19.899999999999999" customHeight="1">
      <c r="A74" s="13"/>
      <c r="B74" s="3" t="s">
        <v>5</v>
      </c>
      <c r="C74" s="9">
        <f t="shared" si="28"/>
        <v>2198</v>
      </c>
      <c r="D74" s="3">
        <v>0</v>
      </c>
      <c r="E74" s="3">
        <v>0</v>
      </c>
      <c r="F74" s="3">
        <v>0</v>
      </c>
      <c r="G74" s="3">
        <v>3</v>
      </c>
      <c r="H74" s="3">
        <v>5</v>
      </c>
      <c r="I74" s="3">
        <v>7</v>
      </c>
      <c r="J74" s="3">
        <v>11</v>
      </c>
      <c r="K74" s="3">
        <v>11</v>
      </c>
      <c r="L74" s="3">
        <v>14</v>
      </c>
      <c r="M74" s="3">
        <v>76</v>
      </c>
      <c r="N74" s="3">
        <v>2071</v>
      </c>
    </row>
  </sheetData>
  <sheetProtection selectLockedCells="1" selectUnlockedCells="1"/>
  <mergeCells count="26">
    <mergeCell ref="A1:N1"/>
    <mergeCell ref="B2:C2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69:A71"/>
    <mergeCell ref="A72:A74"/>
    <mergeCell ref="A51:A53"/>
    <mergeCell ref="A54:A56"/>
    <mergeCell ref="A57:A59"/>
    <mergeCell ref="A60:A62"/>
    <mergeCell ref="A63:A65"/>
    <mergeCell ref="A66:A68"/>
  </mergeCells>
  <phoneticPr fontId="4" type="noConversion"/>
  <printOptions horizontalCentered="1"/>
  <pageMargins left="0.15748031496062992" right="0.15748031496062992" top="0.59055118110236227" bottom="0.39370078740157483" header="0.51181102362204722" footer="0.31496062992125984"/>
  <pageSetup paperSize="9" scale="50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4</vt:i4>
      </vt:variant>
    </vt:vector>
  </HeadingPairs>
  <TitlesOfParts>
    <vt:vector size="5" baseType="lpstr">
      <vt:lpstr>工作表1</vt:lpstr>
      <vt:lpstr>HTML_1</vt:lpstr>
      <vt:lpstr>HTML_all</vt:lpstr>
      <vt:lpstr>HTML_tables</vt:lpstr>
      <vt:lpstr>工作表1!Print_Titles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user1-3</dc:creator>
  <cp:lastModifiedBy>USER</cp:lastModifiedBy>
  <cp:lastPrinted>2017-08-07T01:09:39Z</cp:lastPrinted>
  <dcterms:created xsi:type="dcterms:W3CDTF">2017-08-22T01:26:31Z</dcterms:created>
  <dcterms:modified xsi:type="dcterms:W3CDTF">2022-01-03T01:16:05Z</dcterms:modified>
</cp:coreProperties>
</file>