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11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C31" i="26"/>
  <c r="E31" i="26" s="1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<sst xmlns="http://schemas.openxmlformats.org/spreadsheetml/2006/main" count="44" uniqueCount="44">
  <si>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</si>
  <si>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中華民國102年11月</t>
    <phoneticPr fontId="7" type="noConversion"/>
  </si>
  <si>
    <t>全區總戶數：12583戶       全區總人口數： 28050人</t>
    <phoneticPr fontId="7" type="noConversion"/>
  </si>
  <si>
    <t>死亡人數：21人</t>
    <phoneticPr fontId="7" type="noConversion"/>
  </si>
  <si>
    <t>本月遷入本區人數：174</t>
    <phoneticPr fontId="7" type="noConversion"/>
  </si>
  <si>
    <t>遷出人數：136</t>
    <phoneticPr fontId="7" type="noConversion"/>
  </si>
  <si>
    <t>里別</t>
    <phoneticPr fontId="7" type="noConversion"/>
  </si>
  <si>
    <t>戶數</t>
    <phoneticPr fontId="7" type="noConversion"/>
  </si>
  <si>
    <t>男</t>
    <phoneticPr fontId="7" type="noConversion"/>
  </si>
  <si>
    <t>女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</si>
  <si>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</si>
  <si>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</si>
  <si>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</si>
  <si>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</si>
  <si>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</si>
  <si>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</si>
  <si>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</si>
  <si>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</si>
  <si>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</si>
  <si>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</si>
  <si>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</si>
  <si>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</si>
  <si>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</si>
  <si>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</si>
  <si>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</si>
  <si>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</si>
  <si>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</si>
  <si>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</si>
  <si>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</si>
  <si>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</si>
  <si>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</si>
  <si>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</si>
  <si>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</si>
  <si>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</si>
  <si>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</si>
  <si>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</si>
  <si>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</si>
  <si>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</si>
  <si>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</si>
  <si>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</si>
  <si>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原住民人數：75人（平地原住民：45人 ；山地原住民：30人）</t>
    <phoneticPr fontId="7" type="noConversion"/>
  </si>
  <si>
    <t>出生人數：12人（生母國籍：大陸港澳地區0人 ；外國0人）</t>
    <phoneticPr fontId="2" type="noConversion"/>
  </si>
  <si>
    <t>結婚對數：11對 （配偶國籍：大陸港澳地區1人；外國1人）</t>
    <phoneticPr fontId="2" type="noConversion"/>
  </si>
  <si>
    <t>離婚對數：2 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</si>
</sst>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rgb="FF008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rgb="FF008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0" borderId="3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3" xfId="0" applyFont="1" applyFill="1" applyBorder="1">
      <alignment vertical="center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16" fillId="5" borderId="3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2" fillId="7" borderId="6" xfId="0" applyFont="1" applyFill="1" applyBorder="1" applyAlignment="1">
      <alignment horizontal="center" vertical="center"/>
    </xf>
    <xf numFmtId="0" fontId="18" fillId="7" borderId="2" xfId="0" applyFont="1" applyFill="1" applyBorder="1">
      <alignment vertical="center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13" fillId="3" borderId="1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7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26" fillId="5" borderId="2" xfId="0" applyFont="1" applyFill="1" applyBorder="1">
      <alignment vertical="center"/>
    </xf>
    <xf numFmtId="0" fontId="27" fillId="5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26" fillId="6" borderId="2" xfId="0" applyFont="1" applyFill="1" applyBorder="1">
      <alignment vertical="center"/>
    </xf>
    <xf numFmtId="0" fontId="27" fillId="6" borderId="2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9" fillId="7" borderId="2" xfId="0" applyFont="1" applyFill="1" applyBorder="1">
      <alignment vertical="center"/>
    </xf>
    <xf numFmtId="0" fontId="30" fillId="7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1:M1048576"/>
    </sheetView>
  </sheetViews>
  <sheetFormatPr defaultColWidth="7.5546875" defaultRowHeight="16.2"/>
  <cols>
    <col min="1" max="13" width="7.77734375" customWidth="1"/>
  </cols>
  <sheetData>
    <row r="1" spans="1:1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3">
      <c r="A2" s="1"/>
      <c r="B2" s="58" t="s">
        <v>1</v>
      </c>
      <c r="C2" s="58"/>
      <c r="D2" s="58"/>
      <c r="E2" s="58"/>
      <c r="F2" s="58"/>
      <c r="G2" s="1"/>
      <c r="H2" s="1"/>
      <c r="I2" s="1"/>
    </row>
    <row r="3" spans="1:13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4" spans="1:13">
      <c r="A4" s="35" t="s">
        <v>40</v>
      </c>
      <c r="B4" s="35"/>
      <c r="C4" s="35"/>
      <c r="D4" s="35"/>
      <c r="E4" s="35"/>
      <c r="F4" s="35"/>
      <c r="G4" s="36"/>
      <c r="H4" s="2"/>
      <c r="I4" s="1"/>
    </row>
    <row r="5" spans="1:13">
      <c r="A5" s="37" t="s">
        <v>41</v>
      </c>
      <c r="B5" s="37"/>
      <c r="C5" s="37"/>
      <c r="D5" s="38"/>
      <c r="E5" s="38"/>
      <c r="F5" s="38"/>
      <c r="G5" s="38"/>
      <c r="H5" s="3"/>
      <c r="I5" s="3"/>
    </row>
    <row r="6" spans="1:13">
      <c r="A6" s="4" t="s">
        <v>3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41" t="s">
        <v>4</v>
      </c>
      <c r="B9" s="41"/>
      <c r="C9" s="41"/>
      <c r="D9" s="12"/>
      <c r="E9" s="60" t="s">
        <v>5</v>
      </c>
      <c r="F9" s="60"/>
      <c r="G9" s="12"/>
      <c r="H9" s="13"/>
      <c r="I9" s="13"/>
    </row>
    <row r="10" spans="1:13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42" t="s">
        <v>11</v>
      </c>
      <c r="G10" s="15" t="s">
        <v>12</v>
      </c>
      <c r="H10" s="14" t="s">
        <v>13</v>
      </c>
      <c r="I10" s="16" t="s">
        <v>14</v>
      </c>
      <c r="J10" s="42" t="s">
        <v>15</v>
      </c>
      <c r="K10" s="43" t="s">
        <v>16</v>
      </c>
      <c r="L10" s="44" t="s">
        <v>17</v>
      </c>
      <c r="M10" s="16" t="s">
        <v>18</v>
      </c>
    </row>
    <row r="11" spans="1:13">
      <c r="A11" s="17" t="s">
        <v>19</v>
      </c>
      <c r="B11" s="18">
        <v>374</v>
      </c>
      <c r="C11" s="20">
        <v>431</v>
      </c>
      <c r="D11" s="20">
        <v>392</v>
      </c>
      <c r="E11" s="20">
        <f>SUM(C11+D11)</f>
        <v>823</v>
      </c>
      <c r="F11" s="21">
        <v>6</v>
      </c>
      <c r="G11" s="22">
        <v>3</v>
      </c>
      <c r="H11" s="20">
        <v>2</v>
      </c>
      <c r="I11" s="20">
        <v>1</v>
      </c>
      <c r="J11" s="45">
        <v>0</v>
      </c>
      <c r="K11" s="46">
        <v>1</v>
      </c>
      <c r="L11" s="47">
        <v>1</v>
      </c>
      <c r="M11" s="20">
        <v>0</v>
      </c>
    </row>
    <row r="12" spans="1:13">
      <c r="A12" s="31" t="s">
        <v>20</v>
      </c>
      <c r="B12" s="28">
        <v>460</v>
      </c>
      <c r="C12" s="19">
        <v>488</v>
      </c>
      <c r="D12" s="19">
        <v>546</v>
      </c>
      <c r="E12" s="20">
        <f>SUM(C12+D12)</f>
        <v>1034</v>
      </c>
      <c r="F12" s="29">
        <v>8</v>
      </c>
      <c r="G12" s="30">
        <v>6</v>
      </c>
      <c r="H12" s="19">
        <v>0</v>
      </c>
      <c r="I12" s="19">
        <v>1</v>
      </c>
      <c r="J12" s="48">
        <v>1</v>
      </c>
      <c r="K12" s="49">
        <v>0</v>
      </c>
      <c r="L12" s="50">
        <v>1</v>
      </c>
      <c r="M12" s="19">
        <v>0</v>
      </c>
    </row>
    <row r="13" spans="1:13">
      <c r="A13" s="17" t="s">
        <v>21</v>
      </c>
      <c r="B13" s="18">
        <v>595</v>
      </c>
      <c r="C13" s="20">
        <v>660</v>
      </c>
      <c r="D13" s="20">
        <v>760</v>
      </c>
      <c r="E13" s="20">
        <f t="shared" ref="E13:E31" si="0">SUM(C13+D13)</f>
        <v>1420</v>
      </c>
      <c r="F13" s="21">
        <v>4</v>
      </c>
      <c r="G13" s="22">
        <v>2</v>
      </c>
      <c r="H13" s="20">
        <v>3</v>
      </c>
      <c r="I13" s="20">
        <v>0</v>
      </c>
      <c r="J13" s="45">
        <v>1</v>
      </c>
      <c r="K13" s="46">
        <v>0</v>
      </c>
      <c r="L13" s="47">
        <v>0</v>
      </c>
      <c r="M13" s="20">
        <v>1</v>
      </c>
    </row>
    <row r="14" spans="1:13">
      <c r="A14" s="31" t="s">
        <v>22</v>
      </c>
      <c r="B14" s="28">
        <v>442</v>
      </c>
      <c r="C14" s="19">
        <v>502</v>
      </c>
      <c r="D14" s="19">
        <v>529</v>
      </c>
      <c r="E14" s="20">
        <f t="shared" si="0"/>
        <v>1031</v>
      </c>
      <c r="F14" s="29">
        <v>9</v>
      </c>
      <c r="G14" s="30">
        <v>4</v>
      </c>
      <c r="H14" s="19">
        <v>0</v>
      </c>
      <c r="I14" s="19">
        <v>1</v>
      </c>
      <c r="J14" s="48">
        <v>0</v>
      </c>
      <c r="K14" s="49">
        <v>0</v>
      </c>
      <c r="L14" s="50">
        <v>0</v>
      </c>
      <c r="M14" s="19">
        <v>0</v>
      </c>
    </row>
    <row r="15" spans="1:13">
      <c r="A15" s="17" t="s">
        <v>23</v>
      </c>
      <c r="B15" s="18">
        <v>397</v>
      </c>
      <c r="C15" s="20">
        <v>406</v>
      </c>
      <c r="D15" s="20">
        <v>450</v>
      </c>
      <c r="E15" s="20">
        <f t="shared" si="0"/>
        <v>856</v>
      </c>
      <c r="F15" s="21">
        <v>5</v>
      </c>
      <c r="G15" s="22">
        <v>9</v>
      </c>
      <c r="H15" s="20">
        <v>0</v>
      </c>
      <c r="I15" s="20">
        <v>1</v>
      </c>
      <c r="J15" s="45">
        <v>0</v>
      </c>
      <c r="K15" s="46">
        <v>0</v>
      </c>
      <c r="L15" s="47">
        <v>0</v>
      </c>
      <c r="M15" s="20">
        <v>0</v>
      </c>
    </row>
    <row r="16" spans="1:13">
      <c r="A16" s="31" t="s">
        <v>24</v>
      </c>
      <c r="B16" s="28">
        <v>524</v>
      </c>
      <c r="C16" s="19">
        <v>552</v>
      </c>
      <c r="D16" s="19">
        <v>590</v>
      </c>
      <c r="E16" s="20">
        <f t="shared" si="0"/>
        <v>1142</v>
      </c>
      <c r="F16" s="29">
        <v>2</v>
      </c>
      <c r="G16" s="30">
        <v>5</v>
      </c>
      <c r="H16" s="19">
        <v>0</v>
      </c>
      <c r="I16" s="19">
        <v>3</v>
      </c>
      <c r="J16" s="48">
        <v>0</v>
      </c>
      <c r="K16" s="49">
        <v>1</v>
      </c>
      <c r="L16" s="50">
        <v>0</v>
      </c>
      <c r="M16" s="19">
        <v>0</v>
      </c>
    </row>
    <row r="17" spans="1:13">
      <c r="A17" s="23" t="s">
        <v>25</v>
      </c>
      <c r="B17" s="18">
        <v>574</v>
      </c>
      <c r="C17" s="20">
        <v>648</v>
      </c>
      <c r="D17" s="20">
        <v>504</v>
      </c>
      <c r="E17" s="20">
        <f t="shared" si="0"/>
        <v>1152</v>
      </c>
      <c r="F17" s="21">
        <v>6</v>
      </c>
      <c r="G17" s="22">
        <v>3</v>
      </c>
      <c r="H17" s="20">
        <v>7</v>
      </c>
      <c r="I17" s="20">
        <v>0</v>
      </c>
      <c r="J17" s="45">
        <v>1</v>
      </c>
      <c r="K17" s="46">
        <v>1</v>
      </c>
      <c r="L17" s="47">
        <v>1</v>
      </c>
      <c r="M17" s="20">
        <v>0</v>
      </c>
    </row>
    <row r="18" spans="1:13">
      <c r="A18" s="17" t="s">
        <v>26</v>
      </c>
      <c r="B18" s="28">
        <v>581</v>
      </c>
      <c r="C18" s="19">
        <v>567</v>
      </c>
      <c r="D18" s="19">
        <v>647</v>
      </c>
      <c r="E18" s="20">
        <f t="shared" si="0"/>
        <v>1214</v>
      </c>
      <c r="F18" s="29">
        <v>5</v>
      </c>
      <c r="G18" s="30">
        <v>5</v>
      </c>
      <c r="H18" s="19">
        <v>0</v>
      </c>
      <c r="I18" s="19">
        <v>2</v>
      </c>
      <c r="J18" s="48">
        <v>1</v>
      </c>
      <c r="K18" s="49">
        <v>3</v>
      </c>
      <c r="L18" s="50">
        <v>1</v>
      </c>
      <c r="M18" s="19">
        <v>0</v>
      </c>
    </row>
    <row r="19" spans="1:13">
      <c r="A19" s="31" t="s">
        <v>27</v>
      </c>
      <c r="B19" s="18">
        <v>824</v>
      </c>
      <c r="C19" s="20">
        <v>899</v>
      </c>
      <c r="D19" s="20">
        <v>993</v>
      </c>
      <c r="E19" s="20">
        <f t="shared" si="0"/>
        <v>1892</v>
      </c>
      <c r="F19" s="21">
        <v>6</v>
      </c>
      <c r="G19" s="22">
        <v>10</v>
      </c>
      <c r="H19" s="20">
        <v>0</v>
      </c>
      <c r="I19" s="20">
        <v>4</v>
      </c>
      <c r="J19" s="45">
        <v>0</v>
      </c>
      <c r="K19" s="46">
        <v>2</v>
      </c>
      <c r="L19" s="47">
        <v>0</v>
      </c>
      <c r="M19" s="20">
        <v>0</v>
      </c>
    </row>
    <row r="20" spans="1:13">
      <c r="A20" s="23" t="s">
        <v>28</v>
      </c>
      <c r="B20" s="28">
        <v>849</v>
      </c>
      <c r="C20" s="19">
        <v>932</v>
      </c>
      <c r="D20" s="19">
        <v>996</v>
      </c>
      <c r="E20" s="20">
        <f t="shared" si="0"/>
        <v>1928</v>
      </c>
      <c r="F20" s="29">
        <v>12</v>
      </c>
      <c r="G20" s="30">
        <v>7</v>
      </c>
      <c r="H20" s="19">
        <v>4</v>
      </c>
      <c r="I20" s="19">
        <v>0</v>
      </c>
      <c r="J20" s="48">
        <v>0</v>
      </c>
      <c r="K20" s="49">
        <v>2</v>
      </c>
      <c r="L20" s="50">
        <v>0</v>
      </c>
      <c r="M20" s="19">
        <v>0</v>
      </c>
    </row>
    <row r="21" spans="1:13">
      <c r="A21" s="23" t="s">
        <v>29</v>
      </c>
      <c r="B21" s="24">
        <v>687</v>
      </c>
      <c r="C21" s="25">
        <v>775</v>
      </c>
      <c r="D21" s="25">
        <v>808</v>
      </c>
      <c r="E21" s="20">
        <f t="shared" si="0"/>
        <v>1583</v>
      </c>
      <c r="F21" s="26">
        <v>7</v>
      </c>
      <c r="G21" s="27">
        <v>8</v>
      </c>
      <c r="H21" s="25">
        <v>0</v>
      </c>
      <c r="I21" s="25">
        <v>7</v>
      </c>
      <c r="J21" s="51">
        <v>0</v>
      </c>
      <c r="K21" s="52">
        <v>3</v>
      </c>
      <c r="L21" s="53">
        <v>1</v>
      </c>
      <c r="M21" s="25">
        <v>0</v>
      </c>
    </row>
    <row r="22" spans="1:13">
      <c r="A22" s="23" t="s">
        <v>30</v>
      </c>
      <c r="B22" s="28">
        <v>631</v>
      </c>
      <c r="C22" s="19">
        <v>612</v>
      </c>
      <c r="D22" s="19">
        <v>650</v>
      </c>
      <c r="E22" s="20">
        <f t="shared" si="0"/>
        <v>1262</v>
      </c>
      <c r="F22" s="29">
        <v>4</v>
      </c>
      <c r="G22" s="30">
        <v>6</v>
      </c>
      <c r="H22" s="19">
        <v>3</v>
      </c>
      <c r="I22" s="19">
        <v>0</v>
      </c>
      <c r="J22" s="48">
        <v>1</v>
      </c>
      <c r="K22" s="49">
        <v>0</v>
      </c>
      <c r="L22" s="50">
        <v>0</v>
      </c>
      <c r="M22" s="19">
        <v>0</v>
      </c>
    </row>
    <row r="23" spans="1:13">
      <c r="A23" s="23" t="s">
        <v>31</v>
      </c>
      <c r="B23" s="24">
        <v>872</v>
      </c>
      <c r="C23" s="25">
        <v>822</v>
      </c>
      <c r="D23" s="25">
        <v>968</v>
      </c>
      <c r="E23" s="20">
        <f t="shared" si="0"/>
        <v>1790</v>
      </c>
      <c r="F23" s="26">
        <v>17</v>
      </c>
      <c r="G23" s="27">
        <v>14</v>
      </c>
      <c r="H23" s="25">
        <v>4</v>
      </c>
      <c r="I23" s="25">
        <v>3</v>
      </c>
      <c r="J23" s="51">
        <v>0</v>
      </c>
      <c r="K23" s="52">
        <v>0</v>
      </c>
      <c r="L23" s="53">
        <v>3</v>
      </c>
      <c r="M23" s="25">
        <v>0</v>
      </c>
    </row>
    <row r="24" spans="1:13">
      <c r="A24" s="23" t="s">
        <v>32</v>
      </c>
      <c r="B24" s="28">
        <v>372</v>
      </c>
      <c r="C24" s="19">
        <v>473</v>
      </c>
      <c r="D24" s="19">
        <v>441</v>
      </c>
      <c r="E24" s="20">
        <f>SUM(C24+D24)</f>
        <v>914</v>
      </c>
      <c r="F24" s="29">
        <v>3</v>
      </c>
      <c r="G24" s="30">
        <v>5</v>
      </c>
      <c r="H24" s="19">
        <v>0</v>
      </c>
      <c r="I24" s="19">
        <v>0</v>
      </c>
      <c r="J24" s="48">
        <v>0</v>
      </c>
      <c r="K24" s="49">
        <v>1</v>
      </c>
      <c r="L24" s="50">
        <v>1</v>
      </c>
      <c r="M24" s="19">
        <v>0</v>
      </c>
    </row>
    <row r="25" spans="1:13">
      <c r="A25" s="23" t="s">
        <v>33</v>
      </c>
      <c r="B25" s="24">
        <v>512</v>
      </c>
      <c r="C25" s="25">
        <v>598</v>
      </c>
      <c r="D25" s="25">
        <v>575</v>
      </c>
      <c r="E25" s="20">
        <f t="shared" si="0"/>
        <v>1173</v>
      </c>
      <c r="F25" s="26">
        <v>4</v>
      </c>
      <c r="G25" s="27">
        <v>4</v>
      </c>
      <c r="H25" s="25">
        <v>1</v>
      </c>
      <c r="I25" s="25">
        <v>0</v>
      </c>
      <c r="J25" s="51">
        <v>0</v>
      </c>
      <c r="K25" s="52">
        <v>1</v>
      </c>
      <c r="L25" s="53">
        <v>0</v>
      </c>
      <c r="M25" s="25">
        <v>0</v>
      </c>
    </row>
    <row r="26" spans="1:13">
      <c r="A26" s="23" t="s">
        <v>34</v>
      </c>
      <c r="B26" s="28">
        <v>516</v>
      </c>
      <c r="C26" s="19">
        <v>570</v>
      </c>
      <c r="D26" s="19">
        <v>596</v>
      </c>
      <c r="E26" s="20">
        <f t="shared" si="0"/>
        <v>1166</v>
      </c>
      <c r="F26" s="29">
        <v>5</v>
      </c>
      <c r="G26" s="30">
        <v>5</v>
      </c>
      <c r="H26" s="19">
        <v>1</v>
      </c>
      <c r="I26" s="19">
        <v>1</v>
      </c>
      <c r="J26" s="48">
        <v>1</v>
      </c>
      <c r="K26" s="49">
        <v>2</v>
      </c>
      <c r="L26" s="50">
        <v>0</v>
      </c>
      <c r="M26" s="19">
        <v>0</v>
      </c>
    </row>
    <row r="27" spans="1:13">
      <c r="A27" s="17" t="s">
        <v>35</v>
      </c>
      <c r="B27" s="18">
        <v>510</v>
      </c>
      <c r="C27" s="20">
        <v>529</v>
      </c>
      <c r="D27" s="20">
        <v>583</v>
      </c>
      <c r="E27" s="20">
        <f t="shared" si="0"/>
        <v>1112</v>
      </c>
      <c r="F27" s="21">
        <v>12</v>
      </c>
      <c r="G27" s="22">
        <v>14</v>
      </c>
      <c r="H27" s="20">
        <v>0</v>
      </c>
      <c r="I27" s="20">
        <v>1</v>
      </c>
      <c r="J27" s="45">
        <v>1</v>
      </c>
      <c r="K27" s="46">
        <v>1</v>
      </c>
      <c r="L27" s="47">
        <v>0</v>
      </c>
      <c r="M27" s="20">
        <v>1</v>
      </c>
    </row>
    <row r="28" spans="1:13">
      <c r="A28" s="17" t="s">
        <v>36</v>
      </c>
      <c r="B28" s="28">
        <v>491</v>
      </c>
      <c r="C28" s="19">
        <v>528</v>
      </c>
      <c r="D28" s="19">
        <v>623</v>
      </c>
      <c r="E28" s="20">
        <f t="shared" si="0"/>
        <v>1151</v>
      </c>
      <c r="F28" s="29">
        <v>9</v>
      </c>
      <c r="G28" s="30">
        <v>10</v>
      </c>
      <c r="H28" s="19">
        <v>0</v>
      </c>
      <c r="I28" s="19">
        <v>0</v>
      </c>
      <c r="J28" s="48">
        <v>1</v>
      </c>
      <c r="K28" s="49">
        <v>1</v>
      </c>
      <c r="L28" s="50">
        <v>0</v>
      </c>
      <c r="M28" s="19">
        <v>0</v>
      </c>
    </row>
    <row r="29" spans="1:13">
      <c r="A29" s="17" t="s">
        <v>37</v>
      </c>
      <c r="B29" s="18">
        <v>1814</v>
      </c>
      <c r="C29" s="20">
        <v>1967</v>
      </c>
      <c r="D29" s="20">
        <v>2180</v>
      </c>
      <c r="E29" s="20">
        <f t="shared" si="0"/>
        <v>4147</v>
      </c>
      <c r="F29" s="21">
        <v>45</v>
      </c>
      <c r="G29" s="22">
        <v>12</v>
      </c>
      <c r="H29" s="20">
        <v>2</v>
      </c>
      <c r="I29" s="20">
        <v>2</v>
      </c>
      <c r="J29" s="45">
        <v>2</v>
      </c>
      <c r="K29" s="46">
        <v>0</v>
      </c>
      <c r="L29" s="47">
        <v>0</v>
      </c>
      <c r="M29" s="20">
        <v>0</v>
      </c>
    </row>
    <row r="30" spans="1:13">
      <c r="A30" s="17" t="s">
        <v>38</v>
      </c>
      <c r="B30" s="28">
        <v>558</v>
      </c>
      <c r="C30" s="19">
        <v>609</v>
      </c>
      <c r="D30" s="19">
        <v>651</v>
      </c>
      <c r="E30" s="20">
        <f t="shared" si="0"/>
        <v>1260</v>
      </c>
      <c r="F30" s="29">
        <v>5</v>
      </c>
      <c r="G30" s="30">
        <v>4</v>
      </c>
      <c r="H30" s="19">
        <v>0</v>
      </c>
      <c r="I30" s="19">
        <v>0</v>
      </c>
      <c r="J30" s="48">
        <v>2</v>
      </c>
      <c r="K30" s="49">
        <v>2</v>
      </c>
      <c r="L30" s="50">
        <v>2</v>
      </c>
      <c r="M30" s="19">
        <v>0</v>
      </c>
    </row>
    <row r="31" spans="1:13">
      <c r="A31" s="32" t="s">
        <v>39</v>
      </c>
      <c r="B31" s="33">
        <f t="shared" ref="B31:I31" si="1">SUM(B11:B30)</f>
        <v>12583</v>
      </c>
      <c r="C31" s="33">
        <f t="shared" si="1"/>
        <v>13568</v>
      </c>
      <c r="D31" s="33">
        <f t="shared" si="1"/>
        <v>14482</v>
      </c>
      <c r="E31" s="20">
        <f t="shared" si="0"/>
        <v>28050</v>
      </c>
      <c r="F31" s="34">
        <f t="shared" si="1"/>
        <v>174</v>
      </c>
      <c r="G31" s="39">
        <f t="shared" si="1"/>
        <v>136</v>
      </c>
      <c r="H31" s="40">
        <f>SUM(H11:H30)</f>
        <v>27</v>
      </c>
      <c r="I31" s="40">
        <f t="shared" si="1"/>
        <v>27</v>
      </c>
      <c r="J31" s="54">
        <f>SUM(J11:J30)</f>
        <v>12</v>
      </c>
      <c r="K31" s="55">
        <f>SUM(K11:K30)</f>
        <v>21</v>
      </c>
      <c r="L31" s="56">
        <f>SUM(L11:L30)</f>
        <v>11</v>
      </c>
      <c r="M31" s="40">
        <f>SUM(M11:M30)</f>
        <v>2</v>
      </c>
    </row>
  </sheetData>
  <mergeCells count="4">
    <mergeCell ref="A1:I1"/>
    <mergeCell ref="B2:F2"/>
    <mergeCell ref="A3:I3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10211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2016-12-30T03:29:10Z</dcterms:modified>
</cp:coreProperties>
</file>