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56" yWindow="600" windowWidth="15720" windowHeight="6096" activeTab="11"/>
  </bookViews>
  <sheets>
    <sheet name="11301" sheetId="8" r:id="rId1"/>
    <sheet name="11302" sheetId="9" r:id="rId2"/>
    <sheet name="11303" sheetId="10" r:id="rId3"/>
    <sheet name="11304" sheetId="11" r:id="rId4"/>
    <sheet name="11305" sheetId="12" r:id="rId5"/>
    <sheet name="11306" sheetId="13" r:id="rId6"/>
    <sheet name="11307" sheetId="14" r:id="rId7"/>
    <sheet name="11308" sheetId="15" r:id="rId8"/>
    <sheet name="11309" sheetId="16" r:id="rId9"/>
    <sheet name="11310" sheetId="17" r:id="rId10"/>
    <sheet name="11311" sheetId="18" r:id="rId11"/>
    <sheet name="11312" sheetId="19" r:id="rId12"/>
  </sheets>
  <definedNames>
    <definedName name="_xlnm.Print_Titles" localSheetId="0">'11301'!$1:$4</definedName>
    <definedName name="_xlnm.Print_Titles" localSheetId="1">'11302'!$1:$4</definedName>
    <definedName name="_xlnm.Print_Titles" localSheetId="2">'11303'!$1:$4</definedName>
    <definedName name="_xlnm.Print_Titles" localSheetId="3">'11304'!$1:$4</definedName>
    <definedName name="_xlnm.Print_Titles" localSheetId="4">'11305'!$1:$4</definedName>
    <definedName name="_xlnm.Print_Titles" localSheetId="5">'11306'!$1:$4</definedName>
    <definedName name="_xlnm.Print_Titles" localSheetId="6">'11307'!$1:$4</definedName>
    <definedName name="_xlnm.Print_Titles" localSheetId="7">'11308'!$1:$4</definedName>
    <definedName name="_xlnm.Print_Titles" localSheetId="8">'11309'!$1:$4</definedName>
    <definedName name="_xlnm.Print_Titles" localSheetId="9">'11310'!$1:$4</definedName>
    <definedName name="_xlnm.Print_Titles" localSheetId="10">'11311'!$1:$4</definedName>
    <definedName name="_xlnm.Print_Titles" localSheetId="11">'11312'!$1:$4</definedName>
  </definedNames>
  <calcPr calcId="124519"/>
</workbook>
</file>

<file path=xl/calcChain.xml><?xml version="1.0" encoding="utf-8"?>
<calcChain xmlns="http://schemas.openxmlformats.org/spreadsheetml/2006/main">
  <c r="K25" i="19"/>
  <c r="G25"/>
  <c r="E25"/>
  <c r="D25"/>
  <c r="B25"/>
  <c r="K24"/>
  <c r="G24"/>
  <c r="E24"/>
  <c r="D24"/>
  <c r="B24"/>
  <c r="K23"/>
  <c r="G23"/>
  <c r="E23"/>
  <c r="D23"/>
  <c r="B23"/>
  <c r="K22"/>
  <c r="G22"/>
  <c r="E22"/>
  <c r="D22"/>
  <c r="C22" s="1"/>
  <c r="B22"/>
  <c r="K21"/>
  <c r="G21"/>
  <c r="E21"/>
  <c r="D21"/>
  <c r="B21"/>
  <c r="K20"/>
  <c r="G20"/>
  <c r="E20"/>
  <c r="D20"/>
  <c r="B20"/>
  <c r="K19"/>
  <c r="G19"/>
  <c r="E19"/>
  <c r="D19"/>
  <c r="C19" s="1"/>
  <c r="B19"/>
  <c r="K18"/>
  <c r="G18"/>
  <c r="E18"/>
  <c r="D18"/>
  <c r="C18" s="1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C12" s="1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8"/>
  <c r="G25"/>
  <c r="E25"/>
  <c r="D25"/>
  <c r="B25"/>
  <c r="K24"/>
  <c r="G24"/>
  <c r="E24"/>
  <c r="D24"/>
  <c r="C24" s="1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7"/>
  <c r="G25"/>
  <c r="E25"/>
  <c r="D25"/>
  <c r="B25"/>
  <c r="K24"/>
  <c r="G24"/>
  <c r="E24"/>
  <c r="D24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14" i="16"/>
  <c r="K6"/>
  <c r="K7"/>
  <c r="K8"/>
  <c r="K9"/>
  <c r="K10"/>
  <c r="K11"/>
  <c r="K12"/>
  <c r="K13"/>
  <c r="K15"/>
  <c r="K16"/>
  <c r="K17"/>
  <c r="K18"/>
  <c r="K19"/>
  <c r="K20"/>
  <c r="K21"/>
  <c r="K22"/>
  <c r="K23"/>
  <c r="K24"/>
  <c r="K25"/>
  <c r="G25"/>
  <c r="E25"/>
  <c r="D25"/>
  <c r="B25"/>
  <c r="G24"/>
  <c r="E24"/>
  <c r="D24"/>
  <c r="B24"/>
  <c r="G23"/>
  <c r="E23"/>
  <c r="D23"/>
  <c r="B23"/>
  <c r="G22"/>
  <c r="E22"/>
  <c r="D22"/>
  <c r="B22"/>
  <c r="G21"/>
  <c r="E21"/>
  <c r="D21"/>
  <c r="B21"/>
  <c r="G20"/>
  <c r="E20"/>
  <c r="D20"/>
  <c r="B20"/>
  <c r="G19"/>
  <c r="E19"/>
  <c r="D19"/>
  <c r="B19"/>
  <c r="G18"/>
  <c r="E18"/>
  <c r="D18"/>
  <c r="C18" s="1"/>
  <c r="B18"/>
  <c r="G17"/>
  <c r="E17"/>
  <c r="D17"/>
  <c r="B17"/>
  <c r="G16"/>
  <c r="E16"/>
  <c r="D16"/>
  <c r="B16"/>
  <c r="G15"/>
  <c r="E15"/>
  <c r="D15"/>
  <c r="B15"/>
  <c r="G14"/>
  <c r="E14"/>
  <c r="D14"/>
  <c r="B14"/>
  <c r="G13"/>
  <c r="E13"/>
  <c r="D13"/>
  <c r="B13"/>
  <c r="G12"/>
  <c r="E12"/>
  <c r="D12"/>
  <c r="B12"/>
  <c r="G11"/>
  <c r="E11"/>
  <c r="D11"/>
  <c r="B11"/>
  <c r="G10"/>
  <c r="E10"/>
  <c r="D10"/>
  <c r="B10"/>
  <c r="G9"/>
  <c r="E9"/>
  <c r="D9"/>
  <c r="B9"/>
  <c r="G8"/>
  <c r="E8"/>
  <c r="D8"/>
  <c r="B8"/>
  <c r="G7"/>
  <c r="E7"/>
  <c r="D7"/>
  <c r="B7"/>
  <c r="G6"/>
  <c r="E6"/>
  <c r="D6"/>
  <c r="B6"/>
  <c r="M5"/>
  <c r="L5"/>
  <c r="J5"/>
  <c r="I5"/>
  <c r="H5"/>
  <c r="F5"/>
  <c r="K25" i="15"/>
  <c r="G25"/>
  <c r="E25"/>
  <c r="D25"/>
  <c r="B25"/>
  <c r="K24"/>
  <c r="G24"/>
  <c r="E24"/>
  <c r="D24"/>
  <c r="C24" s="1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C16" s="1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C8" s="1"/>
  <c r="B8"/>
  <c r="K7"/>
  <c r="G7"/>
  <c r="E7"/>
  <c r="D7"/>
  <c r="B7"/>
  <c r="K6"/>
  <c r="G6"/>
  <c r="E6"/>
  <c r="D6"/>
  <c r="B6"/>
  <c r="M5"/>
  <c r="L5"/>
  <c r="J5"/>
  <c r="I5"/>
  <c r="H5"/>
  <c r="F5"/>
  <c r="K25" i="14"/>
  <c r="G25"/>
  <c r="E25"/>
  <c r="D25"/>
  <c r="B25"/>
  <c r="K24"/>
  <c r="G24"/>
  <c r="E24"/>
  <c r="D24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3"/>
  <c r="G25"/>
  <c r="E25"/>
  <c r="D25"/>
  <c r="B25"/>
  <c r="K24"/>
  <c r="G24"/>
  <c r="E24"/>
  <c r="D24"/>
  <c r="C24" s="1"/>
  <c r="B24"/>
  <c r="K23"/>
  <c r="G23"/>
  <c r="E23"/>
  <c r="D23"/>
  <c r="C23" s="1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C12" s="1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2"/>
  <c r="G25"/>
  <c r="E25"/>
  <c r="D25"/>
  <c r="B25"/>
  <c r="K24"/>
  <c r="G24"/>
  <c r="E24"/>
  <c r="D24"/>
  <c r="C24" s="1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C20" s="1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C16" s="1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1"/>
  <c r="G25"/>
  <c r="E25"/>
  <c r="D25"/>
  <c r="B25"/>
  <c r="K24"/>
  <c r="G24"/>
  <c r="E24"/>
  <c r="D24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C20" s="1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C16" s="1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10"/>
  <c r="G25"/>
  <c r="E25"/>
  <c r="D25"/>
  <c r="B25"/>
  <c r="K24"/>
  <c r="G24"/>
  <c r="E24"/>
  <c r="D24"/>
  <c r="B24"/>
  <c r="K23"/>
  <c r="G23"/>
  <c r="E23"/>
  <c r="D23"/>
  <c r="C23" s="1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C16" s="1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B7"/>
  <c r="K6"/>
  <c r="G6"/>
  <c r="E6"/>
  <c r="D6"/>
  <c r="B6"/>
  <c r="M5"/>
  <c r="L5"/>
  <c r="J5"/>
  <c r="I5"/>
  <c r="H5"/>
  <c r="F5"/>
  <c r="K25" i="9"/>
  <c r="G25"/>
  <c r="E25"/>
  <c r="D25"/>
  <c r="B25"/>
  <c r="K24"/>
  <c r="G24"/>
  <c r="E24"/>
  <c r="D24"/>
  <c r="B24"/>
  <c r="K23"/>
  <c r="G23"/>
  <c r="E23"/>
  <c r="D23"/>
  <c r="B23"/>
  <c r="K22"/>
  <c r="G22"/>
  <c r="E22"/>
  <c r="D22"/>
  <c r="B22"/>
  <c r="K21"/>
  <c r="G21"/>
  <c r="E21"/>
  <c r="D21"/>
  <c r="B21"/>
  <c r="K20"/>
  <c r="G20"/>
  <c r="E20"/>
  <c r="D20"/>
  <c r="B20"/>
  <c r="K19"/>
  <c r="G19"/>
  <c r="E19"/>
  <c r="D19"/>
  <c r="B19"/>
  <c r="K18"/>
  <c r="G18"/>
  <c r="E18"/>
  <c r="D18"/>
  <c r="B18"/>
  <c r="K17"/>
  <c r="G17"/>
  <c r="E17"/>
  <c r="D17"/>
  <c r="B17"/>
  <c r="K16"/>
  <c r="G16"/>
  <c r="E16"/>
  <c r="D16"/>
  <c r="B16"/>
  <c r="K15"/>
  <c r="G15"/>
  <c r="E15"/>
  <c r="D15"/>
  <c r="B15"/>
  <c r="K14"/>
  <c r="G14"/>
  <c r="E14"/>
  <c r="D14"/>
  <c r="B14"/>
  <c r="K13"/>
  <c r="G13"/>
  <c r="E13"/>
  <c r="D13"/>
  <c r="B13"/>
  <c r="K12"/>
  <c r="G12"/>
  <c r="E12"/>
  <c r="D12"/>
  <c r="B12"/>
  <c r="K11"/>
  <c r="G11"/>
  <c r="E11"/>
  <c r="D11"/>
  <c r="B11"/>
  <c r="K10"/>
  <c r="G10"/>
  <c r="E10"/>
  <c r="D10"/>
  <c r="B10"/>
  <c r="K9"/>
  <c r="G9"/>
  <c r="E9"/>
  <c r="D9"/>
  <c r="B9"/>
  <c r="K8"/>
  <c r="G8"/>
  <c r="E8"/>
  <c r="D8"/>
  <c r="B8"/>
  <c r="K7"/>
  <c r="G7"/>
  <c r="E7"/>
  <c r="D7"/>
  <c r="C7" s="1"/>
  <c r="B7"/>
  <c r="K6"/>
  <c r="G6"/>
  <c r="E6"/>
  <c r="D6"/>
  <c r="B6"/>
  <c r="M5"/>
  <c r="L5"/>
  <c r="J5"/>
  <c r="I5"/>
  <c r="H5"/>
  <c r="F5"/>
  <c r="K6" i="8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C15" i="19" l="1"/>
  <c r="K5"/>
  <c r="E5"/>
  <c r="C16"/>
  <c r="D5"/>
  <c r="B5"/>
  <c r="C8"/>
  <c r="G5"/>
  <c r="C7"/>
  <c r="C10"/>
  <c r="C13"/>
  <c r="C24"/>
  <c r="C25"/>
  <c r="C11"/>
  <c r="C14"/>
  <c r="C17"/>
  <c r="C20"/>
  <c r="C21"/>
  <c r="C23"/>
  <c r="C6"/>
  <c r="C9"/>
  <c r="C18" i="18"/>
  <c r="C17"/>
  <c r="K5"/>
  <c r="C23"/>
  <c r="C21"/>
  <c r="C20"/>
  <c r="C16"/>
  <c r="C13"/>
  <c r="C12"/>
  <c r="C8"/>
  <c r="B5"/>
  <c r="G5"/>
  <c r="C7"/>
  <c r="C10"/>
  <c r="C11"/>
  <c r="C14"/>
  <c r="E5"/>
  <c r="D5"/>
  <c r="C15"/>
  <c r="C19"/>
  <c r="C22"/>
  <c r="C25"/>
  <c r="C6"/>
  <c r="C9"/>
  <c r="K5" i="17"/>
  <c r="E5"/>
  <c r="C14"/>
  <c r="B5"/>
  <c r="C6"/>
  <c r="G5"/>
  <c r="C16"/>
  <c r="C24"/>
  <c r="C22"/>
  <c r="C21"/>
  <c r="C8"/>
  <c r="C11"/>
  <c r="C19"/>
  <c r="C9"/>
  <c r="C17"/>
  <c r="C25"/>
  <c r="D5"/>
  <c r="C7"/>
  <c r="C12"/>
  <c r="C15"/>
  <c r="C20"/>
  <c r="C23"/>
  <c r="C10"/>
  <c r="C18"/>
  <c r="C13"/>
  <c r="C12" i="16"/>
  <c r="K5"/>
  <c r="C16"/>
  <c r="B5"/>
  <c r="C13"/>
  <c r="C15"/>
  <c r="C25"/>
  <c r="E5"/>
  <c r="C24"/>
  <c r="D5"/>
  <c r="C20"/>
  <c r="C8"/>
  <c r="C10"/>
  <c r="G5"/>
  <c r="C9"/>
  <c r="C14"/>
  <c r="C23"/>
  <c r="C6"/>
  <c r="C21"/>
  <c r="C17"/>
  <c r="C19"/>
  <c r="C11"/>
  <c r="C7"/>
  <c r="C22"/>
  <c r="C25" i="15"/>
  <c r="B5"/>
  <c r="C20"/>
  <c r="C17"/>
  <c r="C12"/>
  <c r="C9"/>
  <c r="E5"/>
  <c r="C6"/>
  <c r="D5"/>
  <c r="C14"/>
  <c r="K5"/>
  <c r="C11"/>
  <c r="C19"/>
  <c r="C22"/>
  <c r="G5"/>
  <c r="C7"/>
  <c r="C15"/>
  <c r="C23"/>
  <c r="C18"/>
  <c r="C10"/>
  <c r="C13"/>
  <c r="C21"/>
  <c r="D5" i="14"/>
  <c r="C18"/>
  <c r="C10"/>
  <c r="B5"/>
  <c r="C8"/>
  <c r="C16"/>
  <c r="C24"/>
  <c r="C25"/>
  <c r="G5"/>
  <c r="C9"/>
  <c r="C17"/>
  <c r="E5"/>
  <c r="C19"/>
  <c r="C11"/>
  <c r="C6"/>
  <c r="C14"/>
  <c r="C22"/>
  <c r="K5"/>
  <c r="C7"/>
  <c r="C15"/>
  <c r="C23"/>
  <c r="C12"/>
  <c r="C20"/>
  <c r="C13"/>
  <c r="C21"/>
  <c r="K5" i="13"/>
  <c r="E5"/>
  <c r="C20"/>
  <c r="C16"/>
  <c r="C22"/>
  <c r="C21"/>
  <c r="C19"/>
  <c r="C18"/>
  <c r="C15"/>
  <c r="C11"/>
  <c r="C7"/>
  <c r="B5"/>
  <c r="C10"/>
  <c r="C13"/>
  <c r="C25"/>
  <c r="C6"/>
  <c r="C14"/>
  <c r="C17"/>
  <c r="G5"/>
  <c r="D5"/>
  <c r="C8"/>
  <c r="C9"/>
  <c r="C13" i="12"/>
  <c r="K5"/>
  <c r="E5"/>
  <c r="C25"/>
  <c r="C23"/>
  <c r="C7"/>
  <c r="B5"/>
  <c r="C8"/>
  <c r="D5"/>
  <c r="C12"/>
  <c r="C10"/>
  <c r="C19"/>
  <c r="C22"/>
  <c r="C11"/>
  <c r="C14"/>
  <c r="C17"/>
  <c r="C6"/>
  <c r="C9"/>
  <c r="G5"/>
  <c r="C15"/>
  <c r="C18"/>
  <c r="C21"/>
  <c r="C8" i="11"/>
  <c r="K5"/>
  <c r="E5"/>
  <c r="C12"/>
  <c r="C19"/>
  <c r="C11"/>
  <c r="B5"/>
  <c r="C13"/>
  <c r="D5"/>
  <c r="C15"/>
  <c r="C10"/>
  <c r="C24"/>
  <c r="G5"/>
  <c r="C18"/>
  <c r="C21"/>
  <c r="C6"/>
  <c r="C9"/>
  <c r="C7"/>
  <c r="C22"/>
  <c r="C25"/>
  <c r="C14"/>
  <c r="C17"/>
  <c r="C23"/>
  <c r="B5" i="10"/>
  <c r="C20"/>
  <c r="K5"/>
  <c r="C18"/>
  <c r="E5"/>
  <c r="C13"/>
  <c r="D5"/>
  <c r="C9"/>
  <c r="G5"/>
  <c r="C12"/>
  <c r="C7"/>
  <c r="C15"/>
  <c r="C21"/>
  <c r="C10"/>
  <c r="C24"/>
  <c r="C8"/>
  <c r="C19"/>
  <c r="C22"/>
  <c r="C11"/>
  <c r="C25"/>
  <c r="C6"/>
  <c r="C14"/>
  <c r="C17"/>
  <c r="C15" i="9"/>
  <c r="C11"/>
  <c r="K5"/>
  <c r="E5"/>
  <c r="B5"/>
  <c r="C23"/>
  <c r="C19"/>
  <c r="C10"/>
  <c r="C18"/>
  <c r="C24"/>
  <c r="C6"/>
  <c r="C14"/>
  <c r="G5"/>
  <c r="C25"/>
  <c r="C13"/>
  <c r="C8"/>
  <c r="C16"/>
  <c r="C22"/>
  <c r="C9"/>
  <c r="C17"/>
  <c r="C12"/>
  <c r="C20"/>
  <c r="C21"/>
  <c r="D5"/>
  <c r="B25" i="8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J5"/>
  <c r="F5"/>
  <c r="C5" i="19" l="1"/>
  <c r="C5" i="18"/>
  <c r="C5" i="17"/>
  <c r="C5" i="16"/>
  <c r="C5" i="15"/>
  <c r="C5" i="14"/>
  <c r="C5" i="13"/>
  <c r="C5" i="12"/>
  <c r="C5" i="11"/>
  <c r="C5" i="10"/>
  <c r="C5" i="9"/>
  <c r="B5" i="8"/>
  <c r="M5"/>
  <c r="L5"/>
  <c r="I5"/>
  <c r="H5"/>
  <c r="K5" l="1"/>
  <c r="D25"/>
  <c r="G25"/>
  <c r="E25"/>
  <c r="E24"/>
  <c r="D24"/>
  <c r="G24"/>
  <c r="E23"/>
  <c r="G23"/>
  <c r="E22"/>
  <c r="G22"/>
  <c r="D22"/>
  <c r="D21"/>
  <c r="G21"/>
  <c r="E21"/>
  <c r="E20"/>
  <c r="D20"/>
  <c r="G20"/>
  <c r="E19"/>
  <c r="G19"/>
  <c r="E18"/>
  <c r="G18"/>
  <c r="D18"/>
  <c r="D17"/>
  <c r="G17"/>
  <c r="E17"/>
  <c r="E16"/>
  <c r="D16"/>
  <c r="G16"/>
  <c r="E15"/>
  <c r="G15"/>
  <c r="E14"/>
  <c r="G14"/>
  <c r="D14"/>
  <c r="D13"/>
  <c r="G13"/>
  <c r="E13"/>
  <c r="E12"/>
  <c r="D12"/>
  <c r="G12"/>
  <c r="E11"/>
  <c r="G11"/>
  <c r="E10"/>
  <c r="G10"/>
  <c r="D10"/>
  <c r="D9"/>
  <c r="G9"/>
  <c r="E9"/>
  <c r="E8"/>
  <c r="D8"/>
  <c r="G8"/>
  <c r="E7"/>
  <c r="G7"/>
  <c r="G6"/>
  <c r="D6"/>
  <c r="G5" l="1"/>
  <c r="C10"/>
  <c r="C12"/>
  <c r="C17"/>
  <c r="C21"/>
  <c r="C9"/>
  <c r="C18"/>
  <c r="C25"/>
  <c r="C13"/>
  <c r="C20"/>
  <c r="E5"/>
  <c r="C8"/>
  <c r="C16"/>
  <c r="C24"/>
  <c r="C14"/>
  <c r="C22"/>
  <c r="D23"/>
  <c r="C23" s="1"/>
  <c r="E6"/>
  <c r="C6" s="1"/>
  <c r="D7"/>
  <c r="C7" s="1"/>
  <c r="D11"/>
  <c r="C11" s="1"/>
  <c r="D15"/>
  <c r="C15" s="1"/>
  <c r="D19"/>
  <c r="C19" s="1"/>
  <c r="D5" l="1"/>
  <c r="C5" s="1"/>
</calcChain>
</file>

<file path=xl/sharedStrings.xml><?xml version="1.0" encoding="utf-8"?>
<sst xmlns="http://schemas.openxmlformats.org/spreadsheetml/2006/main" count="492" uniqueCount="43">
  <si>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</si>
  <si>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</si>
  <si>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</si>
  <si>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</si>
  <si>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</si>
  <si>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總   計</t>
    <phoneticPr fontId="3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</si>
  <si>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</si>
  <si>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</si>
  <si>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</si>
  <si>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人口數</t>
    <phoneticPr fontId="3" type="noConversion"/>
  </si>
  <si>
    <t>原住民合計</t>
    <phoneticPr fontId="4" type="noConversion"/>
  </si>
  <si>
    <t>三川里</t>
  </si>
  <si>
    <t>草江里</t>
  </si>
  <si>
    <t>長城里</t>
  </si>
  <si>
    <t>北金里</t>
  </si>
  <si>
    <t>東金里</t>
  </si>
  <si>
    <t>新生里</t>
  </si>
  <si>
    <t>後金里</t>
  </si>
  <si>
    <t>長興里</t>
  </si>
  <si>
    <t>青山里</t>
  </si>
  <si>
    <t>民生里</t>
  </si>
  <si>
    <t>復元里</t>
  </si>
  <si>
    <t>林投里</t>
  </si>
  <si>
    <t>國民里</t>
  </si>
  <si>
    <t>社東里</t>
  </si>
  <si>
    <t>社西里</t>
  </si>
  <si>
    <t>博孝里</t>
  </si>
  <si>
    <t>長生里</t>
  </si>
  <si>
    <t>榮復里</t>
  </si>
  <si>
    <t>文西里</t>
  </si>
  <si>
    <t>文東里</t>
  </si>
  <si>
    <t>高雄市前金區113年1月份原住民人口統計</t>
    <phoneticPr fontId="4" type="noConversion"/>
  </si>
  <si>
    <t>高雄市前金區113年2月份原住民人口統計</t>
    <phoneticPr fontId="4" type="noConversion"/>
  </si>
  <si>
    <t>高雄市前金區113年3月份原住民人口統計</t>
    <phoneticPr fontId="4" type="noConversion"/>
  </si>
  <si>
    <t>高雄市前金區113年4月份原住民人口統計</t>
    <phoneticPr fontId="4" type="noConversion"/>
  </si>
  <si>
    <t>高雄市前金區113年5月份原住民人口統計</t>
    <phoneticPr fontId="4" type="noConversion"/>
  </si>
  <si>
    <t>高雄市前金區113年6月份原住民人口統計</t>
    <phoneticPr fontId="4" type="noConversion"/>
  </si>
  <si>
    <t>高雄市前金區113年7月份原住民人口統計</t>
    <phoneticPr fontId="4" type="noConversion"/>
  </si>
  <si>
    <t>高雄市前金區113年8月份原住民人口統計</t>
    <phoneticPr fontId="4" type="noConversion"/>
  </si>
  <si>
    <t>高雄市前金區113年9月份原住民人口統計</t>
    <phoneticPr fontId="4" type="noConversion"/>
  </si>
  <si>
    <t>高雄市前金區113年10月份原住民人口統計</t>
    <phoneticPr fontId="4" type="noConversion"/>
  </si>
  <si>
    <t>高雄市前金區113年11月份原住民人口統計</t>
    <phoneticPr fontId="4" type="noConversion"/>
  </si>
  <si>
    <t>高雄市前金區113年12月份原住民人口統計</t>
    <phoneticPr fontId="4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</si>
</sst>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rgb="FF00000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9</v>
      </c>
      <c r="H3" s="30"/>
      <c r="I3" s="31"/>
      <c r="J3" s="28" t="s">
        <v>8</v>
      </c>
      <c r="K3" s="25" t="s">
        <v>9</v>
      </c>
      <c r="L3" s="30"/>
      <c r="M3" s="31"/>
    </row>
    <row r="4" spans="1:13" s="2" customFormat="1" ht="19.5" customHeight="1">
      <c r="A4" s="24"/>
      <c r="B4" s="33"/>
      <c r="C4" s="8" t="s">
        <v>7</v>
      </c>
      <c r="D4" s="5" t="s">
        <v>3</v>
      </c>
      <c r="E4" s="5" t="s">
        <v>4</v>
      </c>
      <c r="F4" s="29"/>
      <c r="G4" s="8" t="s">
        <v>7</v>
      </c>
      <c r="H4" s="5" t="s">
        <v>3</v>
      </c>
      <c r="I4" s="5" t="s">
        <v>4</v>
      </c>
      <c r="J4" s="29"/>
      <c r="K4" s="8" t="s">
        <v>7</v>
      </c>
      <c r="L4" s="5" t="s">
        <v>3</v>
      </c>
      <c r="M4" s="5" t="s">
        <v>4</v>
      </c>
    </row>
    <row r="5" spans="1:13" s="3" customFormat="1">
      <c r="A5" s="6" t="s">
        <v>5</v>
      </c>
      <c r="B5" s="7">
        <f>SUM(F5,J5)</f>
        <v>72</v>
      </c>
      <c r="C5" s="7">
        <f>SUM(D5:E5)</f>
        <v>138</v>
      </c>
      <c r="D5" s="7">
        <f t="shared" ref="D5:D25" si="0">SUM(H5,L5)</f>
        <v>65</v>
      </c>
      <c r="E5" s="7">
        <f t="shared" ref="E5:E25" si="1">SUM(I5,M5)</f>
        <v>73</v>
      </c>
      <c r="F5" s="7">
        <f t="shared" ref="F5:M5" si="2">SUM(F6:F25)</f>
        <v>39</v>
      </c>
      <c r="G5" s="7">
        <f t="shared" si="2"/>
        <v>74</v>
      </c>
      <c r="H5" s="7">
        <f t="shared" si="2"/>
        <v>32</v>
      </c>
      <c r="I5" s="7">
        <f t="shared" si="2"/>
        <v>42</v>
      </c>
      <c r="J5" s="7">
        <f t="shared" si="2"/>
        <v>33</v>
      </c>
      <c r="K5" s="7">
        <f>L5+M5</f>
        <v>64</v>
      </c>
      <c r="L5" s="7">
        <f t="shared" si="2"/>
        <v>33</v>
      </c>
      <c r="M5" s="7">
        <f t="shared" si="2"/>
        <v>31</v>
      </c>
    </row>
    <row r="6" spans="1:13" s="3" customFormat="1">
      <c r="A6" s="9" t="s">
        <v>11</v>
      </c>
      <c r="B6" s="7">
        <f t="shared" ref="B6:B25" si="3">SUM(F6,J6)</f>
        <v>1</v>
      </c>
      <c r="C6" s="7">
        <f t="shared" ref="C6:C25" si="4">SUM(D6:E6)</f>
        <v>1</v>
      </c>
      <c r="D6" s="7">
        <f t="shared" si="0"/>
        <v>1</v>
      </c>
      <c r="E6" s="7">
        <f t="shared" si="1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5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3"/>
        <v>4</v>
      </c>
      <c r="C7" s="7">
        <f t="shared" si="4"/>
        <v>5</v>
      </c>
      <c r="D7" s="7">
        <f t="shared" si="0"/>
        <v>0</v>
      </c>
      <c r="E7" s="7">
        <f t="shared" si="1"/>
        <v>5</v>
      </c>
      <c r="F7" s="7">
        <v>4</v>
      </c>
      <c r="G7" s="7">
        <f t="shared" ref="G7:G25" si="6">SUM(H7:I7)</f>
        <v>5</v>
      </c>
      <c r="H7" s="7">
        <v>0</v>
      </c>
      <c r="I7" s="7">
        <v>5</v>
      </c>
      <c r="J7" s="7">
        <v>0</v>
      </c>
      <c r="K7" s="7">
        <f t="shared" si="5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3"/>
        <v>3</v>
      </c>
      <c r="C8" s="7">
        <f t="shared" si="4"/>
        <v>7</v>
      </c>
      <c r="D8" s="7">
        <f t="shared" si="0"/>
        <v>2</v>
      </c>
      <c r="E8" s="7">
        <f t="shared" si="1"/>
        <v>5</v>
      </c>
      <c r="F8" s="7">
        <v>2</v>
      </c>
      <c r="G8" s="7">
        <f t="shared" si="6"/>
        <v>4</v>
      </c>
      <c r="H8" s="7">
        <v>2</v>
      </c>
      <c r="I8" s="7">
        <v>2</v>
      </c>
      <c r="J8" s="7">
        <v>1</v>
      </c>
      <c r="K8" s="7">
        <f t="shared" si="5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3"/>
        <v>3</v>
      </c>
      <c r="C9" s="7">
        <f t="shared" si="4"/>
        <v>3</v>
      </c>
      <c r="D9" s="7">
        <f t="shared" si="0"/>
        <v>0</v>
      </c>
      <c r="E9" s="7">
        <f t="shared" si="1"/>
        <v>3</v>
      </c>
      <c r="F9" s="7">
        <v>3</v>
      </c>
      <c r="G9" s="7">
        <f t="shared" si="6"/>
        <v>3</v>
      </c>
      <c r="H9" s="7">
        <v>0</v>
      </c>
      <c r="I9" s="7">
        <v>3</v>
      </c>
      <c r="J9" s="7">
        <v>0</v>
      </c>
      <c r="K9" s="7">
        <f t="shared" si="5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3"/>
        <v>4</v>
      </c>
      <c r="C10" s="7">
        <f t="shared" si="4"/>
        <v>10</v>
      </c>
      <c r="D10" s="7">
        <f t="shared" si="0"/>
        <v>6</v>
      </c>
      <c r="E10" s="7">
        <f t="shared" si="1"/>
        <v>4</v>
      </c>
      <c r="F10" s="7">
        <v>1</v>
      </c>
      <c r="G10" s="7">
        <f t="shared" si="6"/>
        <v>3</v>
      </c>
      <c r="H10" s="7">
        <v>2</v>
      </c>
      <c r="I10" s="7">
        <v>1</v>
      </c>
      <c r="J10" s="7">
        <v>3</v>
      </c>
      <c r="K10" s="7">
        <f t="shared" si="5"/>
        <v>7</v>
      </c>
      <c r="L10" s="7">
        <v>4</v>
      </c>
      <c r="M10" s="7">
        <v>3</v>
      </c>
    </row>
    <row r="11" spans="1:13" s="3" customFormat="1">
      <c r="A11" s="9" t="s">
        <v>16</v>
      </c>
      <c r="B11" s="7">
        <f t="shared" si="3"/>
        <v>9</v>
      </c>
      <c r="C11" s="7">
        <f t="shared" si="4"/>
        <v>27</v>
      </c>
      <c r="D11" s="7">
        <f t="shared" si="0"/>
        <v>13</v>
      </c>
      <c r="E11" s="7">
        <f t="shared" si="1"/>
        <v>14</v>
      </c>
      <c r="F11" s="7">
        <v>5</v>
      </c>
      <c r="G11" s="7">
        <f t="shared" si="6"/>
        <v>17</v>
      </c>
      <c r="H11" s="7">
        <v>9</v>
      </c>
      <c r="I11" s="7">
        <v>8</v>
      </c>
      <c r="J11" s="7">
        <v>4</v>
      </c>
      <c r="K11" s="7">
        <f t="shared" si="5"/>
        <v>10</v>
      </c>
      <c r="L11" s="7">
        <v>4</v>
      </c>
      <c r="M11" s="7">
        <v>6</v>
      </c>
    </row>
    <row r="12" spans="1:13" s="3" customFormat="1">
      <c r="A12" s="10" t="s">
        <v>17</v>
      </c>
      <c r="B12" s="7">
        <f t="shared" si="3"/>
        <v>2</v>
      </c>
      <c r="C12" s="7">
        <f t="shared" si="4"/>
        <v>2</v>
      </c>
      <c r="D12" s="7">
        <f t="shared" si="0"/>
        <v>1</v>
      </c>
      <c r="E12" s="7">
        <f t="shared" si="1"/>
        <v>1</v>
      </c>
      <c r="F12" s="7">
        <v>1</v>
      </c>
      <c r="G12" s="7">
        <f t="shared" si="6"/>
        <v>1</v>
      </c>
      <c r="H12" s="7">
        <v>0</v>
      </c>
      <c r="I12" s="7">
        <v>1</v>
      </c>
      <c r="J12" s="7">
        <v>1</v>
      </c>
      <c r="K12" s="7">
        <f t="shared" si="5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3"/>
        <v>5</v>
      </c>
      <c r="C13" s="7">
        <f t="shared" si="4"/>
        <v>5</v>
      </c>
      <c r="D13" s="7">
        <f t="shared" si="0"/>
        <v>3</v>
      </c>
      <c r="E13" s="7">
        <f t="shared" si="1"/>
        <v>2</v>
      </c>
      <c r="F13" s="7">
        <v>4</v>
      </c>
      <c r="G13" s="7">
        <f t="shared" si="6"/>
        <v>4</v>
      </c>
      <c r="H13" s="7">
        <v>2</v>
      </c>
      <c r="I13" s="7">
        <v>2</v>
      </c>
      <c r="J13" s="7">
        <v>1</v>
      </c>
      <c r="K13" s="7">
        <f t="shared" si="5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3"/>
        <v>8</v>
      </c>
      <c r="C14" s="7">
        <f t="shared" si="4"/>
        <v>12</v>
      </c>
      <c r="D14" s="7">
        <f t="shared" si="0"/>
        <v>8</v>
      </c>
      <c r="E14" s="7">
        <f t="shared" si="1"/>
        <v>4</v>
      </c>
      <c r="F14" s="7">
        <v>2</v>
      </c>
      <c r="G14" s="7">
        <f t="shared" si="6"/>
        <v>3</v>
      </c>
      <c r="H14" s="7">
        <v>1</v>
      </c>
      <c r="I14" s="7">
        <v>2</v>
      </c>
      <c r="J14" s="7">
        <v>6</v>
      </c>
      <c r="K14" s="7">
        <f t="shared" si="5"/>
        <v>9</v>
      </c>
      <c r="L14" s="7">
        <v>7</v>
      </c>
      <c r="M14" s="7">
        <v>2</v>
      </c>
    </row>
    <row r="15" spans="1:13" s="3" customFormat="1">
      <c r="A15" s="9" t="s">
        <v>20</v>
      </c>
      <c r="B15" s="7">
        <f t="shared" si="3"/>
        <v>2</v>
      </c>
      <c r="C15" s="7">
        <f t="shared" si="4"/>
        <v>5</v>
      </c>
      <c r="D15" s="7">
        <f t="shared" si="0"/>
        <v>4</v>
      </c>
      <c r="E15" s="7">
        <f t="shared" si="1"/>
        <v>1</v>
      </c>
      <c r="F15" s="7">
        <v>0</v>
      </c>
      <c r="G15" s="7">
        <f t="shared" si="6"/>
        <v>3</v>
      </c>
      <c r="H15" s="7">
        <v>3</v>
      </c>
      <c r="I15" s="7">
        <v>0</v>
      </c>
      <c r="J15" s="7">
        <v>2</v>
      </c>
      <c r="K15" s="7">
        <f t="shared" si="5"/>
        <v>2</v>
      </c>
      <c r="L15" s="7">
        <v>1</v>
      </c>
      <c r="M15" s="7">
        <v>1</v>
      </c>
    </row>
    <row r="16" spans="1:13" s="3" customFormat="1">
      <c r="A16" s="9" t="s">
        <v>21</v>
      </c>
      <c r="B16" s="7">
        <f t="shared" si="3"/>
        <v>0</v>
      </c>
      <c r="C16" s="7">
        <f t="shared" si="4"/>
        <v>0</v>
      </c>
      <c r="D16" s="7">
        <f t="shared" si="0"/>
        <v>0</v>
      </c>
      <c r="E16" s="7">
        <f t="shared" si="1"/>
        <v>0</v>
      </c>
      <c r="F16" s="7">
        <v>0</v>
      </c>
      <c r="G16" s="7">
        <f t="shared" si="6"/>
        <v>0</v>
      </c>
      <c r="H16" s="7">
        <v>0</v>
      </c>
      <c r="I16" s="7">
        <v>0</v>
      </c>
      <c r="J16" s="7">
        <v>0</v>
      </c>
      <c r="K16" s="7">
        <f t="shared" si="5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3"/>
        <v>5</v>
      </c>
      <c r="C17" s="7">
        <f t="shared" si="4"/>
        <v>8</v>
      </c>
      <c r="D17" s="7">
        <f t="shared" si="0"/>
        <v>3</v>
      </c>
      <c r="E17" s="7">
        <f t="shared" si="1"/>
        <v>5</v>
      </c>
      <c r="F17" s="7">
        <v>1</v>
      </c>
      <c r="G17" s="7">
        <f t="shared" si="6"/>
        <v>2</v>
      </c>
      <c r="H17" s="7">
        <v>0</v>
      </c>
      <c r="I17" s="7">
        <v>2</v>
      </c>
      <c r="J17" s="7">
        <v>4</v>
      </c>
      <c r="K17" s="7">
        <f t="shared" si="5"/>
        <v>6</v>
      </c>
      <c r="L17" s="7">
        <v>3</v>
      </c>
      <c r="M17" s="7">
        <v>3</v>
      </c>
    </row>
    <row r="18" spans="1:13" s="3" customFormat="1">
      <c r="A18" s="9" t="s">
        <v>23</v>
      </c>
      <c r="B18" s="7">
        <f t="shared" si="3"/>
        <v>1</v>
      </c>
      <c r="C18" s="7">
        <f t="shared" si="4"/>
        <v>4</v>
      </c>
      <c r="D18" s="7">
        <f t="shared" si="0"/>
        <v>2</v>
      </c>
      <c r="E18" s="7">
        <f t="shared" si="1"/>
        <v>2</v>
      </c>
      <c r="F18" s="7">
        <v>1</v>
      </c>
      <c r="G18" s="7">
        <f t="shared" si="6"/>
        <v>1</v>
      </c>
      <c r="H18" s="7">
        <v>1</v>
      </c>
      <c r="I18" s="7">
        <v>0</v>
      </c>
      <c r="J18" s="7">
        <v>0</v>
      </c>
      <c r="K18" s="7">
        <f t="shared" si="5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3"/>
        <v>5</v>
      </c>
      <c r="C19" s="7">
        <f t="shared" si="4"/>
        <v>11</v>
      </c>
      <c r="D19" s="7">
        <f t="shared" si="0"/>
        <v>5</v>
      </c>
      <c r="E19" s="7">
        <f t="shared" si="1"/>
        <v>6</v>
      </c>
      <c r="F19" s="7">
        <v>1</v>
      </c>
      <c r="G19" s="7">
        <f t="shared" si="6"/>
        <v>2</v>
      </c>
      <c r="H19" s="7">
        <v>0</v>
      </c>
      <c r="I19" s="7">
        <v>2</v>
      </c>
      <c r="J19" s="7">
        <v>4</v>
      </c>
      <c r="K19" s="7">
        <f t="shared" si="5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3"/>
        <v>1</v>
      </c>
      <c r="C20" s="7">
        <f t="shared" si="4"/>
        <v>4</v>
      </c>
      <c r="D20" s="7">
        <f t="shared" si="0"/>
        <v>3</v>
      </c>
      <c r="E20" s="7">
        <f t="shared" si="1"/>
        <v>1</v>
      </c>
      <c r="F20" s="7">
        <v>0</v>
      </c>
      <c r="G20" s="7">
        <f t="shared" si="6"/>
        <v>0</v>
      </c>
      <c r="H20" s="7">
        <v>0</v>
      </c>
      <c r="I20" s="7">
        <v>0</v>
      </c>
      <c r="J20" s="7">
        <v>1</v>
      </c>
      <c r="K20" s="7">
        <f t="shared" si="5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3"/>
        <v>6</v>
      </c>
      <c r="C21" s="7">
        <f t="shared" si="4"/>
        <v>12</v>
      </c>
      <c r="D21" s="7">
        <f t="shared" si="0"/>
        <v>6</v>
      </c>
      <c r="E21" s="7">
        <f t="shared" si="1"/>
        <v>6</v>
      </c>
      <c r="F21" s="7">
        <v>3</v>
      </c>
      <c r="G21" s="7">
        <f t="shared" si="6"/>
        <v>8</v>
      </c>
      <c r="H21" s="7">
        <v>5</v>
      </c>
      <c r="I21" s="7">
        <v>3</v>
      </c>
      <c r="J21" s="7">
        <v>3</v>
      </c>
      <c r="K21" s="7">
        <f t="shared" si="5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3"/>
        <v>4</v>
      </c>
      <c r="C22" s="7">
        <f t="shared" si="4"/>
        <v>5</v>
      </c>
      <c r="D22" s="7">
        <f t="shared" si="0"/>
        <v>2</v>
      </c>
      <c r="E22" s="7">
        <f t="shared" si="1"/>
        <v>3</v>
      </c>
      <c r="F22" s="7">
        <v>3</v>
      </c>
      <c r="G22" s="7">
        <f t="shared" si="6"/>
        <v>4</v>
      </c>
      <c r="H22" s="7">
        <v>2</v>
      </c>
      <c r="I22" s="7">
        <v>2</v>
      </c>
      <c r="J22" s="7">
        <v>1</v>
      </c>
      <c r="K22" s="7">
        <f t="shared" si="5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3"/>
        <v>6</v>
      </c>
      <c r="C23" s="7">
        <f t="shared" si="4"/>
        <v>10</v>
      </c>
      <c r="D23" s="7">
        <f t="shared" si="0"/>
        <v>4</v>
      </c>
      <c r="E23" s="7">
        <f t="shared" si="1"/>
        <v>6</v>
      </c>
      <c r="F23" s="7">
        <v>5</v>
      </c>
      <c r="G23" s="7">
        <f t="shared" si="6"/>
        <v>7</v>
      </c>
      <c r="H23" s="7">
        <v>3</v>
      </c>
      <c r="I23" s="7">
        <v>4</v>
      </c>
      <c r="J23" s="7">
        <v>1</v>
      </c>
      <c r="K23" s="7">
        <f t="shared" si="5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3"/>
        <v>1</v>
      </c>
      <c r="C24" s="7">
        <f t="shared" si="4"/>
        <v>1</v>
      </c>
      <c r="D24" s="7">
        <f t="shared" si="0"/>
        <v>0</v>
      </c>
      <c r="E24" s="7">
        <f t="shared" si="1"/>
        <v>1</v>
      </c>
      <c r="F24" s="7">
        <v>1</v>
      </c>
      <c r="G24" s="7">
        <f t="shared" si="6"/>
        <v>1</v>
      </c>
      <c r="H24" s="7">
        <v>0</v>
      </c>
      <c r="I24" s="7">
        <v>1</v>
      </c>
      <c r="J24" s="7">
        <v>0</v>
      </c>
      <c r="K24" s="7">
        <f t="shared" si="5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3"/>
        <v>2</v>
      </c>
      <c r="C25" s="7">
        <f t="shared" si="4"/>
        <v>6</v>
      </c>
      <c r="D25" s="7">
        <f t="shared" si="0"/>
        <v>2</v>
      </c>
      <c r="E25" s="7">
        <f t="shared" si="1"/>
        <v>4</v>
      </c>
      <c r="F25" s="7">
        <v>2</v>
      </c>
      <c r="G25" s="7">
        <f t="shared" si="6"/>
        <v>6</v>
      </c>
      <c r="H25" s="7">
        <v>2</v>
      </c>
      <c r="I25" s="7">
        <v>4</v>
      </c>
      <c r="J25" s="7">
        <v>0</v>
      </c>
      <c r="K25" s="7">
        <f t="shared" si="5"/>
        <v>0</v>
      </c>
      <c r="L25" s="7">
        <v>0</v>
      </c>
      <c r="M25" s="7">
        <v>0</v>
      </c>
    </row>
    <row r="26" spans="1:13" s="3" customFormat="1"/>
  </sheetData>
  <mergeCells count="11">
    <mergeCell ref="A1:M1"/>
    <mergeCell ref="A2:A4"/>
    <mergeCell ref="J2:M2"/>
    <mergeCell ref="J3:J4"/>
    <mergeCell ref="K3:M3"/>
    <mergeCell ref="B2:E2"/>
    <mergeCell ref="C3:E3"/>
    <mergeCell ref="B3:B4"/>
    <mergeCell ref="F2:I2"/>
    <mergeCell ref="G3:I3"/>
    <mergeCell ref="F3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20" t="s">
        <v>7</v>
      </c>
      <c r="D4" s="20" t="s">
        <v>3</v>
      </c>
      <c r="E4" s="20" t="s">
        <v>4</v>
      </c>
      <c r="F4" s="29"/>
      <c r="G4" s="20" t="s">
        <v>7</v>
      </c>
      <c r="H4" s="20" t="s">
        <v>3</v>
      </c>
      <c r="I4" s="20" t="s">
        <v>4</v>
      </c>
      <c r="J4" s="29"/>
      <c r="K4" s="20" t="s">
        <v>7</v>
      </c>
      <c r="L4" s="20" t="s">
        <v>3</v>
      </c>
      <c r="M4" s="20" t="s">
        <v>4</v>
      </c>
    </row>
    <row r="5" spans="1:13" s="3" customFormat="1">
      <c r="A5" s="6" t="s">
        <v>5</v>
      </c>
      <c r="B5" s="7">
        <f>SUM(F5,J5)</f>
        <v>79</v>
      </c>
      <c r="C5" s="7">
        <f>SUM(D5:E5)</f>
        <v>150</v>
      </c>
      <c r="D5" s="7">
        <f t="shared" ref="D5:E25" si="0">SUM(H5,L5)</f>
        <v>76</v>
      </c>
      <c r="E5" s="7">
        <f t="shared" si="0"/>
        <v>74</v>
      </c>
      <c r="F5" s="7">
        <f t="shared" ref="F5:M5" si="1">SUM(F6:F25)</f>
        <v>43</v>
      </c>
      <c r="G5" s="7">
        <f t="shared" si="1"/>
        <v>76</v>
      </c>
      <c r="H5" s="7">
        <f t="shared" si="1"/>
        <v>35</v>
      </c>
      <c r="I5" s="7">
        <f t="shared" si="1"/>
        <v>41</v>
      </c>
      <c r="J5" s="7">
        <f t="shared" si="1"/>
        <v>36</v>
      </c>
      <c r="K5" s="7">
        <f>L5+M5</f>
        <v>74</v>
      </c>
      <c r="L5" s="7">
        <f t="shared" si="1"/>
        <v>41</v>
      </c>
      <c r="M5" s="7">
        <f t="shared" si="1"/>
        <v>33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4</v>
      </c>
      <c r="C8" s="7">
        <f t="shared" si="3"/>
        <v>8</v>
      </c>
      <c r="D8" s="7">
        <f t="shared" si="0"/>
        <v>2</v>
      </c>
      <c r="E8" s="7">
        <f t="shared" si="0"/>
        <v>6</v>
      </c>
      <c r="F8" s="7">
        <v>3</v>
      </c>
      <c r="G8" s="7">
        <f t="shared" si="5"/>
        <v>5</v>
      </c>
      <c r="H8" s="7">
        <v>2</v>
      </c>
      <c r="I8" s="7">
        <v>3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3</v>
      </c>
      <c r="C9" s="7">
        <f t="shared" si="3"/>
        <v>3</v>
      </c>
      <c r="D9" s="7">
        <f t="shared" si="0"/>
        <v>1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1</v>
      </c>
      <c r="K9" s="7">
        <f t="shared" si="4"/>
        <v>1</v>
      </c>
      <c r="L9" s="7">
        <v>1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11</v>
      </c>
      <c r="C11" s="7">
        <f t="shared" si="3"/>
        <v>32</v>
      </c>
      <c r="D11" s="7">
        <f t="shared" si="0"/>
        <v>18</v>
      </c>
      <c r="E11" s="7">
        <f t="shared" si="0"/>
        <v>14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5</v>
      </c>
      <c r="K11" s="7">
        <f t="shared" si="4"/>
        <v>12</v>
      </c>
      <c r="L11" s="7">
        <v>6</v>
      </c>
      <c r="M11" s="7">
        <v>6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3</v>
      </c>
      <c r="D12" s="7">
        <f t="shared" si="0"/>
        <v>2</v>
      </c>
      <c r="E12" s="7">
        <f t="shared" si="0"/>
        <v>1</v>
      </c>
      <c r="F12" s="7">
        <v>1</v>
      </c>
      <c r="G12" s="7">
        <f t="shared" si="5"/>
        <v>2</v>
      </c>
      <c r="H12" s="7">
        <v>1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10</v>
      </c>
      <c r="C14" s="7">
        <f t="shared" si="3"/>
        <v>17</v>
      </c>
      <c r="D14" s="7">
        <f t="shared" si="0"/>
        <v>11</v>
      </c>
      <c r="E14" s="7">
        <f t="shared" si="0"/>
        <v>6</v>
      </c>
      <c r="F14" s="7">
        <v>4</v>
      </c>
      <c r="G14" s="7">
        <f t="shared" si="5"/>
        <v>5</v>
      </c>
      <c r="H14" s="7">
        <v>2</v>
      </c>
      <c r="I14" s="7">
        <v>3</v>
      </c>
      <c r="J14" s="7">
        <v>6</v>
      </c>
      <c r="K14" s="7">
        <f t="shared" si="4"/>
        <v>12</v>
      </c>
      <c r="L14" s="7">
        <v>9</v>
      </c>
      <c r="M14" s="7">
        <v>3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1</v>
      </c>
      <c r="C16" s="7">
        <f t="shared" si="3"/>
        <v>1</v>
      </c>
      <c r="D16" s="7">
        <f t="shared" si="0"/>
        <v>1</v>
      </c>
      <c r="E16" s="7">
        <f t="shared" si="0"/>
        <v>0</v>
      </c>
      <c r="F16" s="7">
        <v>1</v>
      </c>
      <c r="G16" s="7">
        <f t="shared" si="5"/>
        <v>1</v>
      </c>
      <c r="H16" s="7">
        <v>1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10</v>
      </c>
      <c r="D17" s="7">
        <f t="shared" si="0"/>
        <v>6</v>
      </c>
      <c r="E17" s="7">
        <f t="shared" si="0"/>
        <v>4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8</v>
      </c>
      <c r="L17" s="7">
        <v>6</v>
      </c>
      <c r="M17" s="7">
        <v>2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5</v>
      </c>
      <c r="D18" s="7">
        <f t="shared" si="0"/>
        <v>2</v>
      </c>
      <c r="E18" s="7">
        <f t="shared" si="0"/>
        <v>3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4</v>
      </c>
      <c r="L18" s="7">
        <v>1</v>
      </c>
      <c r="M18" s="7">
        <v>3</v>
      </c>
    </row>
    <row r="19" spans="1:13" s="3" customFormat="1">
      <c r="A19" s="11" t="s">
        <v>24</v>
      </c>
      <c r="B19" s="7">
        <f t="shared" si="2"/>
        <v>4</v>
      </c>
      <c r="C19" s="7">
        <f t="shared" si="3"/>
        <v>9</v>
      </c>
      <c r="D19" s="7">
        <f t="shared" si="0"/>
        <v>5</v>
      </c>
      <c r="E19" s="7">
        <f t="shared" si="0"/>
        <v>4</v>
      </c>
      <c r="F19" s="7">
        <v>1</v>
      </c>
      <c r="G19" s="7">
        <f t="shared" si="5"/>
        <v>1</v>
      </c>
      <c r="H19" s="7">
        <v>0</v>
      </c>
      <c r="I19" s="7">
        <v>1</v>
      </c>
      <c r="J19" s="7">
        <v>3</v>
      </c>
      <c r="K19" s="7">
        <f t="shared" si="4"/>
        <v>8</v>
      </c>
      <c r="L19" s="7">
        <v>5</v>
      </c>
      <c r="M19" s="7">
        <v>3</v>
      </c>
    </row>
    <row r="20" spans="1:13" s="3" customFormat="1">
      <c r="A20" s="9" t="s">
        <v>25</v>
      </c>
      <c r="B20" s="7">
        <f t="shared" si="2"/>
        <v>3</v>
      </c>
      <c r="C20" s="7">
        <f t="shared" si="3"/>
        <v>7</v>
      </c>
      <c r="D20" s="7">
        <f t="shared" si="0"/>
        <v>4</v>
      </c>
      <c r="E20" s="7">
        <f t="shared" si="0"/>
        <v>3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2</v>
      </c>
      <c r="K20" s="7">
        <f t="shared" si="4"/>
        <v>6</v>
      </c>
      <c r="L20" s="7">
        <v>3</v>
      </c>
      <c r="M20" s="7">
        <v>3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7</v>
      </c>
      <c r="D23" s="7">
        <f t="shared" si="0"/>
        <v>2</v>
      </c>
      <c r="E23" s="7">
        <f t="shared" si="0"/>
        <v>5</v>
      </c>
      <c r="F23" s="7">
        <v>4</v>
      </c>
      <c r="G23" s="7">
        <f t="shared" si="5"/>
        <v>4</v>
      </c>
      <c r="H23" s="7">
        <v>1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2</v>
      </c>
      <c r="G24" s="7">
        <f t="shared" si="5"/>
        <v>3</v>
      </c>
      <c r="H24" s="7">
        <v>1</v>
      </c>
      <c r="I24" s="7">
        <v>2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21" t="s">
        <v>7</v>
      </c>
      <c r="D4" s="21" t="s">
        <v>3</v>
      </c>
      <c r="E4" s="21" t="s">
        <v>4</v>
      </c>
      <c r="F4" s="29"/>
      <c r="G4" s="21" t="s">
        <v>7</v>
      </c>
      <c r="H4" s="21" t="s">
        <v>3</v>
      </c>
      <c r="I4" s="21" t="s">
        <v>4</v>
      </c>
      <c r="J4" s="29"/>
      <c r="K4" s="21" t="s">
        <v>7</v>
      </c>
      <c r="L4" s="21" t="s">
        <v>3</v>
      </c>
      <c r="M4" s="21" t="s">
        <v>4</v>
      </c>
    </row>
    <row r="5" spans="1:13" s="3" customFormat="1">
      <c r="A5" s="6" t="s">
        <v>5</v>
      </c>
      <c r="B5" s="7">
        <f>SUM(F5,J5)</f>
        <v>80</v>
      </c>
      <c r="C5" s="7">
        <f>SUM(D5:E5)</f>
        <v>151</v>
      </c>
      <c r="D5" s="7">
        <f t="shared" ref="D5:E25" si="0">SUM(H5,L5)</f>
        <v>78</v>
      </c>
      <c r="E5" s="7">
        <f t="shared" si="0"/>
        <v>73</v>
      </c>
      <c r="F5" s="7">
        <f t="shared" ref="F5:M5" si="1">SUM(F6:F25)</f>
        <v>44</v>
      </c>
      <c r="G5" s="7">
        <f t="shared" si="1"/>
        <v>76</v>
      </c>
      <c r="H5" s="7">
        <f t="shared" si="1"/>
        <v>36</v>
      </c>
      <c r="I5" s="7">
        <f t="shared" si="1"/>
        <v>40</v>
      </c>
      <c r="J5" s="7">
        <f t="shared" si="1"/>
        <v>36</v>
      </c>
      <c r="K5" s="7">
        <f>L5+M5</f>
        <v>75</v>
      </c>
      <c r="L5" s="7">
        <f t="shared" si="1"/>
        <v>42</v>
      </c>
      <c r="M5" s="7">
        <f t="shared" si="1"/>
        <v>33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3</v>
      </c>
      <c r="C7" s="7">
        <f t="shared" si="3"/>
        <v>6</v>
      </c>
      <c r="D7" s="7">
        <f t="shared" si="0"/>
        <v>1</v>
      </c>
      <c r="E7" s="7">
        <f t="shared" si="0"/>
        <v>5</v>
      </c>
      <c r="F7" s="7">
        <v>3</v>
      </c>
      <c r="G7" s="7">
        <f t="shared" ref="G7:G25" si="5">SUM(H7:I7)</f>
        <v>6</v>
      </c>
      <c r="H7" s="7">
        <v>1</v>
      </c>
      <c r="I7" s="7">
        <v>5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5</v>
      </c>
      <c r="C8" s="7">
        <f t="shared" si="3"/>
        <v>9</v>
      </c>
      <c r="D8" s="7">
        <f t="shared" si="0"/>
        <v>2</v>
      </c>
      <c r="E8" s="7">
        <f t="shared" si="0"/>
        <v>7</v>
      </c>
      <c r="F8" s="7">
        <v>4</v>
      </c>
      <c r="G8" s="7">
        <f t="shared" si="5"/>
        <v>6</v>
      </c>
      <c r="H8" s="7">
        <v>2</v>
      </c>
      <c r="I8" s="7">
        <v>4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3</v>
      </c>
      <c r="C9" s="7">
        <f t="shared" si="3"/>
        <v>3</v>
      </c>
      <c r="D9" s="7">
        <f t="shared" si="0"/>
        <v>1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1</v>
      </c>
      <c r="K9" s="7">
        <f t="shared" si="4"/>
        <v>1</v>
      </c>
      <c r="L9" s="7">
        <v>1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11</v>
      </c>
      <c r="C11" s="7">
        <f t="shared" si="3"/>
        <v>32</v>
      </c>
      <c r="D11" s="7">
        <f t="shared" si="0"/>
        <v>18</v>
      </c>
      <c r="E11" s="7">
        <f t="shared" si="0"/>
        <v>14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5</v>
      </c>
      <c r="K11" s="7">
        <f t="shared" si="4"/>
        <v>12</v>
      </c>
      <c r="L11" s="7">
        <v>6</v>
      </c>
      <c r="M11" s="7">
        <v>6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3</v>
      </c>
      <c r="D12" s="7">
        <f t="shared" si="0"/>
        <v>2</v>
      </c>
      <c r="E12" s="7">
        <f t="shared" si="0"/>
        <v>1</v>
      </c>
      <c r="F12" s="7">
        <v>1</v>
      </c>
      <c r="G12" s="7">
        <f t="shared" si="5"/>
        <v>2</v>
      </c>
      <c r="H12" s="7">
        <v>1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11</v>
      </c>
      <c r="C14" s="7">
        <f t="shared" si="3"/>
        <v>19</v>
      </c>
      <c r="D14" s="7">
        <f t="shared" si="0"/>
        <v>13</v>
      </c>
      <c r="E14" s="7">
        <f t="shared" si="0"/>
        <v>6</v>
      </c>
      <c r="F14" s="7">
        <v>5</v>
      </c>
      <c r="G14" s="7">
        <f t="shared" si="5"/>
        <v>6</v>
      </c>
      <c r="H14" s="7">
        <v>3</v>
      </c>
      <c r="I14" s="7">
        <v>3</v>
      </c>
      <c r="J14" s="7">
        <v>6</v>
      </c>
      <c r="K14" s="7">
        <f t="shared" si="4"/>
        <v>13</v>
      </c>
      <c r="L14" s="7">
        <v>10</v>
      </c>
      <c r="M14" s="7">
        <v>3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1</v>
      </c>
      <c r="C16" s="7">
        <f t="shared" si="3"/>
        <v>1</v>
      </c>
      <c r="D16" s="7">
        <f t="shared" si="0"/>
        <v>1</v>
      </c>
      <c r="E16" s="7">
        <f t="shared" si="0"/>
        <v>0</v>
      </c>
      <c r="F16" s="7">
        <v>1</v>
      </c>
      <c r="G16" s="7">
        <f t="shared" si="5"/>
        <v>1</v>
      </c>
      <c r="H16" s="7">
        <v>1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10</v>
      </c>
      <c r="D17" s="7">
        <f t="shared" si="0"/>
        <v>6</v>
      </c>
      <c r="E17" s="7">
        <f t="shared" si="0"/>
        <v>4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8</v>
      </c>
      <c r="L17" s="7">
        <v>6</v>
      </c>
      <c r="M17" s="7">
        <v>2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5</v>
      </c>
      <c r="D18" s="7">
        <f t="shared" si="0"/>
        <v>2</v>
      </c>
      <c r="E18" s="7">
        <f t="shared" si="0"/>
        <v>3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4</v>
      </c>
      <c r="L18" s="7">
        <v>1</v>
      </c>
      <c r="M18" s="7">
        <v>3</v>
      </c>
    </row>
    <row r="19" spans="1:13" s="3" customFormat="1">
      <c r="A19" s="11" t="s">
        <v>24</v>
      </c>
      <c r="B19" s="7">
        <f t="shared" si="2"/>
        <v>4</v>
      </c>
      <c r="C19" s="7">
        <f t="shared" si="3"/>
        <v>9</v>
      </c>
      <c r="D19" s="7">
        <f t="shared" si="0"/>
        <v>5</v>
      </c>
      <c r="E19" s="7">
        <f t="shared" si="0"/>
        <v>4</v>
      </c>
      <c r="F19" s="7">
        <v>1</v>
      </c>
      <c r="G19" s="7">
        <f t="shared" si="5"/>
        <v>1</v>
      </c>
      <c r="H19" s="7">
        <v>0</v>
      </c>
      <c r="I19" s="7">
        <v>1</v>
      </c>
      <c r="J19" s="7">
        <v>3</v>
      </c>
      <c r="K19" s="7">
        <f t="shared" si="4"/>
        <v>8</v>
      </c>
      <c r="L19" s="7">
        <v>5</v>
      </c>
      <c r="M19" s="7">
        <v>3</v>
      </c>
    </row>
    <row r="20" spans="1:13" s="3" customFormat="1">
      <c r="A20" s="9" t="s">
        <v>25</v>
      </c>
      <c r="B20" s="7">
        <f t="shared" si="2"/>
        <v>3</v>
      </c>
      <c r="C20" s="7">
        <f t="shared" si="3"/>
        <v>7</v>
      </c>
      <c r="D20" s="7">
        <f t="shared" si="0"/>
        <v>4</v>
      </c>
      <c r="E20" s="7">
        <f t="shared" si="0"/>
        <v>3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2</v>
      </c>
      <c r="K20" s="7">
        <f t="shared" si="4"/>
        <v>6</v>
      </c>
      <c r="L20" s="7">
        <v>3</v>
      </c>
      <c r="M20" s="7">
        <v>3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7</v>
      </c>
      <c r="D23" s="7">
        <f t="shared" si="0"/>
        <v>2</v>
      </c>
      <c r="E23" s="7">
        <f t="shared" si="0"/>
        <v>5</v>
      </c>
      <c r="F23" s="7">
        <v>4</v>
      </c>
      <c r="G23" s="7">
        <f t="shared" si="5"/>
        <v>4</v>
      </c>
      <c r="H23" s="7">
        <v>1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2</v>
      </c>
      <c r="G24" s="7">
        <f t="shared" si="5"/>
        <v>3</v>
      </c>
      <c r="H24" s="7">
        <v>1</v>
      </c>
      <c r="I24" s="7">
        <v>2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5</v>
      </c>
      <c r="D25" s="7">
        <f t="shared" si="0"/>
        <v>2</v>
      </c>
      <c r="E25" s="7">
        <f t="shared" si="0"/>
        <v>3</v>
      </c>
      <c r="F25" s="7">
        <v>2</v>
      </c>
      <c r="G25" s="7">
        <f t="shared" si="5"/>
        <v>5</v>
      </c>
      <c r="H25" s="7">
        <v>2</v>
      </c>
      <c r="I25" s="7">
        <v>3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22" t="s">
        <v>7</v>
      </c>
      <c r="D4" s="22" t="s">
        <v>3</v>
      </c>
      <c r="E4" s="22" t="s">
        <v>4</v>
      </c>
      <c r="F4" s="29"/>
      <c r="G4" s="22" t="s">
        <v>7</v>
      </c>
      <c r="H4" s="22" t="s">
        <v>3</v>
      </c>
      <c r="I4" s="22" t="s">
        <v>4</v>
      </c>
      <c r="J4" s="29"/>
      <c r="K4" s="22" t="s">
        <v>7</v>
      </c>
      <c r="L4" s="22" t="s">
        <v>3</v>
      </c>
      <c r="M4" s="22" t="s">
        <v>4</v>
      </c>
    </row>
    <row r="5" spans="1:13" s="3" customFormat="1">
      <c r="A5" s="6" t="s">
        <v>5</v>
      </c>
      <c r="B5" s="7">
        <f>SUM(F5,J5)</f>
        <v>78</v>
      </c>
      <c r="C5" s="7">
        <f>SUM(D5:E5)</f>
        <v>150</v>
      </c>
      <c r="D5" s="7">
        <f t="shared" ref="D5:E25" si="0">SUM(H5,L5)</f>
        <v>75</v>
      </c>
      <c r="E5" s="7">
        <f t="shared" si="0"/>
        <v>75</v>
      </c>
      <c r="F5" s="7">
        <f t="shared" ref="F5:M5" si="1">SUM(F6:F25)</f>
        <v>43</v>
      </c>
      <c r="G5" s="7">
        <f t="shared" si="1"/>
        <v>78</v>
      </c>
      <c r="H5" s="7">
        <f t="shared" si="1"/>
        <v>36</v>
      </c>
      <c r="I5" s="7">
        <f t="shared" si="1"/>
        <v>42</v>
      </c>
      <c r="J5" s="7">
        <f t="shared" si="1"/>
        <v>35</v>
      </c>
      <c r="K5" s="7">
        <f>L5+M5</f>
        <v>72</v>
      </c>
      <c r="L5" s="7">
        <f t="shared" si="1"/>
        <v>39</v>
      </c>
      <c r="M5" s="7">
        <f t="shared" si="1"/>
        <v>33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2</v>
      </c>
      <c r="C7" s="7">
        <f t="shared" si="3"/>
        <v>5</v>
      </c>
      <c r="D7" s="7">
        <f t="shared" si="0"/>
        <v>1</v>
      </c>
      <c r="E7" s="7">
        <f t="shared" si="0"/>
        <v>4</v>
      </c>
      <c r="F7" s="7">
        <v>2</v>
      </c>
      <c r="G7" s="7">
        <f t="shared" ref="G7:G25" si="5">SUM(H7:I7)</f>
        <v>5</v>
      </c>
      <c r="H7" s="7">
        <v>1</v>
      </c>
      <c r="I7" s="7">
        <v>4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5</v>
      </c>
      <c r="C8" s="7">
        <f t="shared" si="3"/>
        <v>9</v>
      </c>
      <c r="D8" s="7">
        <f t="shared" si="0"/>
        <v>2</v>
      </c>
      <c r="E8" s="7">
        <f t="shared" si="0"/>
        <v>7</v>
      </c>
      <c r="F8" s="7">
        <v>4</v>
      </c>
      <c r="G8" s="7">
        <f t="shared" si="5"/>
        <v>6</v>
      </c>
      <c r="H8" s="7">
        <v>2</v>
      </c>
      <c r="I8" s="7">
        <v>4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3</v>
      </c>
      <c r="C9" s="7">
        <f t="shared" si="3"/>
        <v>3</v>
      </c>
      <c r="D9" s="7">
        <f t="shared" si="0"/>
        <v>1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1</v>
      </c>
      <c r="K9" s="7">
        <f t="shared" si="4"/>
        <v>1</v>
      </c>
      <c r="L9" s="7">
        <v>1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8</v>
      </c>
      <c r="D10" s="7">
        <f t="shared" si="0"/>
        <v>5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5</v>
      </c>
      <c r="L10" s="7">
        <v>3</v>
      </c>
      <c r="M10" s="7">
        <v>2</v>
      </c>
    </row>
    <row r="11" spans="1:13" s="3" customFormat="1">
      <c r="A11" s="9" t="s">
        <v>16</v>
      </c>
      <c r="B11" s="7">
        <f t="shared" si="2"/>
        <v>11</v>
      </c>
      <c r="C11" s="7">
        <f t="shared" si="3"/>
        <v>32</v>
      </c>
      <c r="D11" s="7">
        <f t="shared" si="0"/>
        <v>18</v>
      </c>
      <c r="E11" s="7">
        <f t="shared" si="0"/>
        <v>14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5</v>
      </c>
      <c r="K11" s="7">
        <f t="shared" si="4"/>
        <v>12</v>
      </c>
      <c r="L11" s="7">
        <v>6</v>
      </c>
      <c r="M11" s="7">
        <v>6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3</v>
      </c>
      <c r="D12" s="7">
        <f t="shared" si="0"/>
        <v>2</v>
      </c>
      <c r="E12" s="7">
        <f t="shared" si="0"/>
        <v>1</v>
      </c>
      <c r="F12" s="7">
        <v>1</v>
      </c>
      <c r="G12" s="7">
        <f t="shared" si="5"/>
        <v>2</v>
      </c>
      <c r="H12" s="7">
        <v>1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6</v>
      </c>
      <c r="D13" s="7">
        <f t="shared" si="0"/>
        <v>2</v>
      </c>
      <c r="E13" s="7">
        <f t="shared" si="0"/>
        <v>4</v>
      </c>
      <c r="F13" s="7">
        <v>3</v>
      </c>
      <c r="G13" s="7">
        <f t="shared" si="5"/>
        <v>5</v>
      </c>
      <c r="H13" s="7">
        <v>1</v>
      </c>
      <c r="I13" s="7">
        <v>4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11</v>
      </c>
      <c r="C14" s="7">
        <f t="shared" si="3"/>
        <v>19</v>
      </c>
      <c r="D14" s="7">
        <f t="shared" si="0"/>
        <v>13</v>
      </c>
      <c r="E14" s="7">
        <f t="shared" si="0"/>
        <v>6</v>
      </c>
      <c r="F14" s="7">
        <v>5</v>
      </c>
      <c r="G14" s="7">
        <f t="shared" si="5"/>
        <v>6</v>
      </c>
      <c r="H14" s="7">
        <v>3</v>
      </c>
      <c r="I14" s="7">
        <v>3</v>
      </c>
      <c r="J14" s="7">
        <v>6</v>
      </c>
      <c r="K14" s="7">
        <f t="shared" si="4"/>
        <v>13</v>
      </c>
      <c r="L14" s="7">
        <v>10</v>
      </c>
      <c r="M14" s="7">
        <v>3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1</v>
      </c>
      <c r="C16" s="7">
        <f t="shared" si="3"/>
        <v>1</v>
      </c>
      <c r="D16" s="7">
        <f t="shared" si="0"/>
        <v>1</v>
      </c>
      <c r="E16" s="7">
        <f t="shared" si="0"/>
        <v>0</v>
      </c>
      <c r="F16" s="7">
        <v>1</v>
      </c>
      <c r="G16" s="7">
        <f t="shared" si="5"/>
        <v>1</v>
      </c>
      <c r="H16" s="7">
        <v>1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10</v>
      </c>
      <c r="D17" s="7">
        <f t="shared" si="0"/>
        <v>6</v>
      </c>
      <c r="E17" s="7">
        <f t="shared" si="0"/>
        <v>4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8</v>
      </c>
      <c r="L17" s="7">
        <v>6</v>
      </c>
      <c r="M17" s="7">
        <v>2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5</v>
      </c>
      <c r="D18" s="7">
        <f t="shared" si="0"/>
        <v>2</v>
      </c>
      <c r="E18" s="7">
        <f t="shared" si="0"/>
        <v>3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4</v>
      </c>
      <c r="L18" s="7">
        <v>1</v>
      </c>
      <c r="M18" s="7">
        <v>3</v>
      </c>
    </row>
    <row r="19" spans="1:13" s="3" customFormat="1">
      <c r="A19" s="11" t="s">
        <v>24</v>
      </c>
      <c r="B19" s="7">
        <f t="shared" si="2"/>
        <v>3</v>
      </c>
      <c r="C19" s="7">
        <f t="shared" si="3"/>
        <v>7</v>
      </c>
      <c r="D19" s="7">
        <f t="shared" si="0"/>
        <v>3</v>
      </c>
      <c r="E19" s="7">
        <f t="shared" si="0"/>
        <v>4</v>
      </c>
      <c r="F19" s="7">
        <v>1</v>
      </c>
      <c r="G19" s="7">
        <f t="shared" si="5"/>
        <v>1</v>
      </c>
      <c r="H19" s="7">
        <v>0</v>
      </c>
      <c r="I19" s="7">
        <v>1</v>
      </c>
      <c r="J19" s="7">
        <v>2</v>
      </c>
      <c r="K19" s="7">
        <f t="shared" si="4"/>
        <v>6</v>
      </c>
      <c r="L19" s="7">
        <v>3</v>
      </c>
      <c r="M19" s="7">
        <v>3</v>
      </c>
    </row>
    <row r="20" spans="1:13" s="3" customFormat="1">
      <c r="A20" s="9" t="s">
        <v>25</v>
      </c>
      <c r="B20" s="7">
        <f t="shared" si="2"/>
        <v>3</v>
      </c>
      <c r="C20" s="7">
        <f t="shared" si="3"/>
        <v>7</v>
      </c>
      <c r="D20" s="7">
        <f t="shared" si="0"/>
        <v>4</v>
      </c>
      <c r="E20" s="7">
        <f t="shared" si="0"/>
        <v>3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2</v>
      </c>
      <c r="K20" s="7">
        <f t="shared" si="4"/>
        <v>6</v>
      </c>
      <c r="L20" s="7">
        <v>3</v>
      </c>
      <c r="M20" s="7">
        <v>3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7</v>
      </c>
      <c r="D23" s="7">
        <f t="shared" si="0"/>
        <v>2</v>
      </c>
      <c r="E23" s="7">
        <f t="shared" si="0"/>
        <v>5</v>
      </c>
      <c r="F23" s="7">
        <v>4</v>
      </c>
      <c r="G23" s="7">
        <f t="shared" si="5"/>
        <v>4</v>
      </c>
      <c r="H23" s="7">
        <v>1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2</v>
      </c>
      <c r="C24" s="7">
        <f t="shared" si="3"/>
        <v>3</v>
      </c>
      <c r="D24" s="7">
        <f t="shared" si="0"/>
        <v>1</v>
      </c>
      <c r="E24" s="7">
        <f t="shared" si="0"/>
        <v>2</v>
      </c>
      <c r="F24" s="7">
        <v>2</v>
      </c>
      <c r="G24" s="7">
        <f t="shared" si="5"/>
        <v>3</v>
      </c>
      <c r="H24" s="7">
        <v>1</v>
      </c>
      <c r="I24" s="7">
        <v>2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2" t="s">
        <v>7</v>
      </c>
      <c r="D4" s="12" t="s">
        <v>3</v>
      </c>
      <c r="E4" s="12" t="s">
        <v>4</v>
      </c>
      <c r="F4" s="29"/>
      <c r="G4" s="12" t="s">
        <v>7</v>
      </c>
      <c r="H4" s="12" t="s">
        <v>3</v>
      </c>
      <c r="I4" s="12" t="s">
        <v>4</v>
      </c>
      <c r="J4" s="29"/>
      <c r="K4" s="12" t="s">
        <v>7</v>
      </c>
      <c r="L4" s="12" t="s">
        <v>3</v>
      </c>
      <c r="M4" s="12" t="s">
        <v>4</v>
      </c>
    </row>
    <row r="5" spans="1:13" s="3" customFormat="1">
      <c r="A5" s="6" t="s">
        <v>5</v>
      </c>
      <c r="B5" s="7">
        <f>SUM(F5,J5)</f>
        <v>72</v>
      </c>
      <c r="C5" s="7">
        <f>SUM(D5:E5)</f>
        <v>137</v>
      </c>
      <c r="D5" s="7">
        <f t="shared" ref="D5:E25" si="0">SUM(H5,L5)</f>
        <v>67</v>
      </c>
      <c r="E5" s="7">
        <f t="shared" si="0"/>
        <v>70</v>
      </c>
      <c r="F5" s="7">
        <f t="shared" ref="F5:M5" si="1">SUM(F6:F25)</f>
        <v>38</v>
      </c>
      <c r="G5" s="7">
        <f t="shared" si="1"/>
        <v>73</v>
      </c>
      <c r="H5" s="7">
        <f t="shared" si="1"/>
        <v>33</v>
      </c>
      <c r="I5" s="7">
        <f t="shared" si="1"/>
        <v>40</v>
      </c>
      <c r="J5" s="7">
        <f t="shared" si="1"/>
        <v>34</v>
      </c>
      <c r="K5" s="7">
        <f>L5+M5</f>
        <v>64</v>
      </c>
      <c r="L5" s="7">
        <f t="shared" si="1"/>
        <v>34</v>
      </c>
      <c r="M5" s="7">
        <f t="shared" si="1"/>
        <v>30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5</v>
      </c>
      <c r="D7" s="7">
        <f t="shared" si="0"/>
        <v>0</v>
      </c>
      <c r="E7" s="7">
        <f t="shared" si="0"/>
        <v>5</v>
      </c>
      <c r="F7" s="7">
        <v>4</v>
      </c>
      <c r="G7" s="7">
        <f t="shared" ref="G7:G25" si="5">SUM(H7:I7)</f>
        <v>5</v>
      </c>
      <c r="H7" s="7">
        <v>0</v>
      </c>
      <c r="I7" s="7">
        <v>5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9</v>
      </c>
      <c r="C11" s="7">
        <f t="shared" si="3"/>
        <v>27</v>
      </c>
      <c r="D11" s="7">
        <f t="shared" si="0"/>
        <v>14</v>
      </c>
      <c r="E11" s="7">
        <f t="shared" si="0"/>
        <v>13</v>
      </c>
      <c r="F11" s="7">
        <v>5</v>
      </c>
      <c r="G11" s="7">
        <f t="shared" si="5"/>
        <v>18</v>
      </c>
      <c r="H11" s="7">
        <v>10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5</v>
      </c>
      <c r="C13" s="7">
        <f t="shared" si="3"/>
        <v>5</v>
      </c>
      <c r="D13" s="7">
        <f t="shared" si="0"/>
        <v>3</v>
      </c>
      <c r="E13" s="7">
        <f t="shared" si="0"/>
        <v>2</v>
      </c>
      <c r="F13" s="7">
        <v>4</v>
      </c>
      <c r="G13" s="7">
        <f t="shared" si="5"/>
        <v>4</v>
      </c>
      <c r="H13" s="7">
        <v>2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9</v>
      </c>
      <c r="C14" s="7">
        <f t="shared" si="3"/>
        <v>13</v>
      </c>
      <c r="D14" s="7">
        <f t="shared" si="0"/>
        <v>9</v>
      </c>
      <c r="E14" s="7">
        <f t="shared" si="0"/>
        <v>4</v>
      </c>
      <c r="F14" s="7">
        <v>3</v>
      </c>
      <c r="G14" s="7">
        <f t="shared" si="5"/>
        <v>4</v>
      </c>
      <c r="H14" s="7">
        <v>2</v>
      </c>
      <c r="I14" s="7">
        <v>2</v>
      </c>
      <c r="J14" s="7">
        <v>6</v>
      </c>
      <c r="K14" s="7">
        <f t="shared" si="4"/>
        <v>9</v>
      </c>
      <c r="L14" s="7">
        <v>7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6</v>
      </c>
      <c r="D15" s="7">
        <f t="shared" si="0"/>
        <v>4</v>
      </c>
      <c r="E15" s="7">
        <f t="shared" si="0"/>
        <v>2</v>
      </c>
      <c r="F15" s="7">
        <v>0</v>
      </c>
      <c r="G15" s="7">
        <f t="shared" si="5"/>
        <v>3</v>
      </c>
      <c r="H15" s="7">
        <v>3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5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4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1</v>
      </c>
      <c r="C20" s="7">
        <f t="shared" si="3"/>
        <v>4</v>
      </c>
      <c r="D20" s="7">
        <f t="shared" si="0"/>
        <v>3</v>
      </c>
      <c r="E20" s="7">
        <f t="shared" si="0"/>
        <v>1</v>
      </c>
      <c r="F20" s="7">
        <v>0</v>
      </c>
      <c r="G20" s="7">
        <f t="shared" si="5"/>
        <v>0</v>
      </c>
      <c r="H20" s="7">
        <v>0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12</v>
      </c>
      <c r="D21" s="7">
        <f t="shared" si="0"/>
        <v>6</v>
      </c>
      <c r="E21" s="7">
        <f t="shared" si="0"/>
        <v>6</v>
      </c>
      <c r="F21" s="7">
        <v>3</v>
      </c>
      <c r="G21" s="7">
        <f t="shared" si="5"/>
        <v>8</v>
      </c>
      <c r="H21" s="7">
        <v>5</v>
      </c>
      <c r="I21" s="7">
        <v>3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3" t="s">
        <v>7</v>
      </c>
      <c r="D4" s="13" t="s">
        <v>3</v>
      </c>
      <c r="E4" s="13" t="s">
        <v>4</v>
      </c>
      <c r="F4" s="29"/>
      <c r="G4" s="13" t="s">
        <v>7</v>
      </c>
      <c r="H4" s="13" t="s">
        <v>3</v>
      </c>
      <c r="I4" s="13" t="s">
        <v>4</v>
      </c>
      <c r="J4" s="29"/>
      <c r="K4" s="13" t="s">
        <v>7</v>
      </c>
      <c r="L4" s="13" t="s">
        <v>3</v>
      </c>
      <c r="M4" s="13" t="s">
        <v>4</v>
      </c>
    </row>
    <row r="5" spans="1:13" s="3" customFormat="1">
      <c r="A5" s="6" t="s">
        <v>5</v>
      </c>
      <c r="B5" s="7">
        <f>SUM(F5,J5)</f>
        <v>72</v>
      </c>
      <c r="C5" s="7">
        <f>SUM(D5:E5)</f>
        <v>140</v>
      </c>
      <c r="D5" s="7">
        <f t="shared" ref="D5:E25" si="0">SUM(H5,L5)</f>
        <v>68</v>
      </c>
      <c r="E5" s="7">
        <f t="shared" si="0"/>
        <v>72</v>
      </c>
      <c r="F5" s="7">
        <f t="shared" ref="F5:M5" si="1">SUM(F6:F25)</f>
        <v>38</v>
      </c>
      <c r="G5" s="7">
        <f t="shared" si="1"/>
        <v>75</v>
      </c>
      <c r="H5" s="7">
        <f t="shared" si="1"/>
        <v>33</v>
      </c>
      <c r="I5" s="7">
        <f t="shared" si="1"/>
        <v>42</v>
      </c>
      <c r="J5" s="7">
        <f t="shared" si="1"/>
        <v>34</v>
      </c>
      <c r="K5" s="7">
        <f>L5+M5</f>
        <v>65</v>
      </c>
      <c r="L5" s="7">
        <f t="shared" si="1"/>
        <v>35</v>
      </c>
      <c r="M5" s="7">
        <f t="shared" si="1"/>
        <v>30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9</v>
      </c>
      <c r="C11" s="7">
        <f t="shared" si="3"/>
        <v>27</v>
      </c>
      <c r="D11" s="7">
        <f t="shared" si="0"/>
        <v>14</v>
      </c>
      <c r="E11" s="7">
        <f t="shared" si="0"/>
        <v>13</v>
      </c>
      <c r="F11" s="7">
        <v>5</v>
      </c>
      <c r="G11" s="7">
        <f t="shared" si="5"/>
        <v>18</v>
      </c>
      <c r="H11" s="7">
        <v>10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9</v>
      </c>
      <c r="C14" s="7">
        <f t="shared" si="3"/>
        <v>14</v>
      </c>
      <c r="D14" s="7">
        <f t="shared" si="0"/>
        <v>10</v>
      </c>
      <c r="E14" s="7">
        <f t="shared" si="0"/>
        <v>4</v>
      </c>
      <c r="F14" s="7">
        <v>3</v>
      </c>
      <c r="G14" s="7">
        <f t="shared" si="5"/>
        <v>4</v>
      </c>
      <c r="H14" s="7">
        <v>2</v>
      </c>
      <c r="I14" s="7">
        <v>2</v>
      </c>
      <c r="J14" s="7">
        <v>6</v>
      </c>
      <c r="K14" s="7">
        <f t="shared" si="4"/>
        <v>10</v>
      </c>
      <c r="L14" s="7">
        <v>8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6</v>
      </c>
      <c r="D15" s="7">
        <f t="shared" si="0"/>
        <v>4</v>
      </c>
      <c r="E15" s="7">
        <f t="shared" si="0"/>
        <v>2</v>
      </c>
      <c r="F15" s="7">
        <v>0</v>
      </c>
      <c r="G15" s="7">
        <f t="shared" si="5"/>
        <v>3</v>
      </c>
      <c r="H15" s="7">
        <v>3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5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4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1</v>
      </c>
      <c r="C20" s="7">
        <f t="shared" si="3"/>
        <v>4</v>
      </c>
      <c r="D20" s="7">
        <f t="shared" si="0"/>
        <v>3</v>
      </c>
      <c r="E20" s="7">
        <f t="shared" si="0"/>
        <v>1</v>
      </c>
      <c r="F20" s="7">
        <v>0</v>
      </c>
      <c r="G20" s="7">
        <f t="shared" si="5"/>
        <v>0</v>
      </c>
      <c r="H20" s="7">
        <v>0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7</v>
      </c>
      <c r="C21" s="7">
        <f t="shared" si="3"/>
        <v>13</v>
      </c>
      <c r="D21" s="7">
        <f t="shared" si="0"/>
        <v>6</v>
      </c>
      <c r="E21" s="7">
        <f t="shared" si="0"/>
        <v>7</v>
      </c>
      <c r="F21" s="7">
        <v>4</v>
      </c>
      <c r="G21" s="7">
        <f t="shared" si="5"/>
        <v>9</v>
      </c>
      <c r="H21" s="7">
        <v>5</v>
      </c>
      <c r="I21" s="7">
        <v>4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4" t="s">
        <v>7</v>
      </c>
      <c r="D4" s="14" t="s">
        <v>3</v>
      </c>
      <c r="E4" s="14" t="s">
        <v>4</v>
      </c>
      <c r="F4" s="29"/>
      <c r="G4" s="14" t="s">
        <v>7</v>
      </c>
      <c r="H4" s="14" t="s">
        <v>3</v>
      </c>
      <c r="I4" s="14" t="s">
        <v>4</v>
      </c>
      <c r="J4" s="29"/>
      <c r="K4" s="14" t="s">
        <v>7</v>
      </c>
      <c r="L4" s="14" t="s">
        <v>3</v>
      </c>
      <c r="M4" s="14" t="s">
        <v>4</v>
      </c>
    </row>
    <row r="5" spans="1:13" s="3" customFormat="1">
      <c r="A5" s="6" t="s">
        <v>5</v>
      </c>
      <c r="B5" s="7">
        <f>SUM(F5,J5)</f>
        <v>73</v>
      </c>
      <c r="C5" s="7">
        <f>SUM(D5:E5)</f>
        <v>140</v>
      </c>
      <c r="D5" s="7">
        <f t="shared" ref="D5:E25" si="0">SUM(H5,L5)</f>
        <v>68</v>
      </c>
      <c r="E5" s="7">
        <f t="shared" si="0"/>
        <v>72</v>
      </c>
      <c r="F5" s="7">
        <f t="shared" ref="F5:M5" si="1">SUM(F6:F25)</f>
        <v>39</v>
      </c>
      <c r="G5" s="7">
        <f t="shared" si="1"/>
        <v>75</v>
      </c>
      <c r="H5" s="7">
        <f t="shared" si="1"/>
        <v>33</v>
      </c>
      <c r="I5" s="7">
        <f t="shared" si="1"/>
        <v>42</v>
      </c>
      <c r="J5" s="7">
        <f t="shared" si="1"/>
        <v>34</v>
      </c>
      <c r="K5" s="7">
        <f>L5+M5</f>
        <v>65</v>
      </c>
      <c r="L5" s="7">
        <f t="shared" si="1"/>
        <v>35</v>
      </c>
      <c r="M5" s="7">
        <f t="shared" si="1"/>
        <v>30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10</v>
      </c>
      <c r="C11" s="7">
        <f t="shared" si="3"/>
        <v>29</v>
      </c>
      <c r="D11" s="7">
        <f t="shared" si="0"/>
        <v>16</v>
      </c>
      <c r="E11" s="7">
        <f t="shared" si="0"/>
        <v>13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9</v>
      </c>
      <c r="C14" s="7">
        <f t="shared" si="3"/>
        <v>14</v>
      </c>
      <c r="D14" s="7">
        <f t="shared" si="0"/>
        <v>10</v>
      </c>
      <c r="E14" s="7">
        <f t="shared" si="0"/>
        <v>4</v>
      </c>
      <c r="F14" s="7">
        <v>3</v>
      </c>
      <c r="G14" s="7">
        <f t="shared" si="5"/>
        <v>4</v>
      </c>
      <c r="H14" s="7">
        <v>2</v>
      </c>
      <c r="I14" s="7">
        <v>2</v>
      </c>
      <c r="J14" s="7">
        <v>6</v>
      </c>
      <c r="K14" s="7">
        <f t="shared" si="4"/>
        <v>10</v>
      </c>
      <c r="L14" s="7">
        <v>8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5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4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1</v>
      </c>
      <c r="C20" s="7">
        <f t="shared" si="3"/>
        <v>4</v>
      </c>
      <c r="D20" s="7">
        <f t="shared" si="0"/>
        <v>3</v>
      </c>
      <c r="E20" s="7">
        <f t="shared" si="0"/>
        <v>1</v>
      </c>
      <c r="F20" s="7">
        <v>0</v>
      </c>
      <c r="G20" s="7">
        <f t="shared" si="5"/>
        <v>0</v>
      </c>
      <c r="H20" s="7">
        <v>0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7</v>
      </c>
      <c r="C21" s="7">
        <f t="shared" si="3"/>
        <v>13</v>
      </c>
      <c r="D21" s="7">
        <f t="shared" si="0"/>
        <v>6</v>
      </c>
      <c r="E21" s="7">
        <f t="shared" si="0"/>
        <v>7</v>
      </c>
      <c r="F21" s="7">
        <v>4</v>
      </c>
      <c r="G21" s="7">
        <f t="shared" si="5"/>
        <v>9</v>
      </c>
      <c r="H21" s="7">
        <v>5</v>
      </c>
      <c r="I21" s="7">
        <v>4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5" t="s">
        <v>7</v>
      </c>
      <c r="D4" s="15" t="s">
        <v>3</v>
      </c>
      <c r="E4" s="15" t="s">
        <v>4</v>
      </c>
      <c r="F4" s="29"/>
      <c r="G4" s="15" t="s">
        <v>7</v>
      </c>
      <c r="H4" s="15" t="s">
        <v>3</v>
      </c>
      <c r="I4" s="15" t="s">
        <v>4</v>
      </c>
      <c r="J4" s="29"/>
      <c r="K4" s="15" t="s">
        <v>7</v>
      </c>
      <c r="L4" s="15" t="s">
        <v>3</v>
      </c>
      <c r="M4" s="15" t="s">
        <v>4</v>
      </c>
    </row>
    <row r="5" spans="1:13" s="3" customFormat="1">
      <c r="A5" s="6" t="s">
        <v>5</v>
      </c>
      <c r="B5" s="7">
        <f>SUM(F5,J5)</f>
        <v>74</v>
      </c>
      <c r="C5" s="7">
        <f>SUM(D5:E5)</f>
        <v>141</v>
      </c>
      <c r="D5" s="7">
        <f t="shared" ref="D5:E25" si="0">SUM(H5,L5)</f>
        <v>68</v>
      </c>
      <c r="E5" s="7">
        <f t="shared" si="0"/>
        <v>73</v>
      </c>
      <c r="F5" s="7">
        <f t="shared" ref="F5:M5" si="1">SUM(F6:F25)</f>
        <v>39</v>
      </c>
      <c r="G5" s="7">
        <f t="shared" si="1"/>
        <v>75</v>
      </c>
      <c r="H5" s="7">
        <f t="shared" si="1"/>
        <v>33</v>
      </c>
      <c r="I5" s="7">
        <f t="shared" si="1"/>
        <v>42</v>
      </c>
      <c r="J5" s="7">
        <f t="shared" si="1"/>
        <v>35</v>
      </c>
      <c r="K5" s="7">
        <f>L5+M5</f>
        <v>66</v>
      </c>
      <c r="L5" s="7">
        <f t="shared" si="1"/>
        <v>35</v>
      </c>
      <c r="M5" s="7">
        <f t="shared" si="1"/>
        <v>31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10</v>
      </c>
      <c r="C11" s="7">
        <f t="shared" si="3"/>
        <v>29</v>
      </c>
      <c r="D11" s="7">
        <f t="shared" si="0"/>
        <v>16</v>
      </c>
      <c r="E11" s="7">
        <f t="shared" si="0"/>
        <v>13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9</v>
      </c>
      <c r="C14" s="7">
        <f t="shared" si="3"/>
        <v>14</v>
      </c>
      <c r="D14" s="7">
        <f t="shared" si="0"/>
        <v>10</v>
      </c>
      <c r="E14" s="7">
        <f t="shared" si="0"/>
        <v>4</v>
      </c>
      <c r="F14" s="7">
        <v>3</v>
      </c>
      <c r="G14" s="7">
        <f t="shared" si="5"/>
        <v>4</v>
      </c>
      <c r="H14" s="7">
        <v>2</v>
      </c>
      <c r="I14" s="7">
        <v>2</v>
      </c>
      <c r="J14" s="7">
        <v>6</v>
      </c>
      <c r="K14" s="7">
        <f t="shared" si="4"/>
        <v>10</v>
      </c>
      <c r="L14" s="7">
        <v>8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5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4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1</v>
      </c>
      <c r="C20" s="7">
        <f t="shared" si="3"/>
        <v>4</v>
      </c>
      <c r="D20" s="7">
        <f t="shared" si="0"/>
        <v>3</v>
      </c>
      <c r="E20" s="7">
        <f t="shared" si="0"/>
        <v>1</v>
      </c>
      <c r="F20" s="7">
        <v>0</v>
      </c>
      <c r="G20" s="7">
        <f t="shared" si="5"/>
        <v>0</v>
      </c>
      <c r="H20" s="7">
        <v>0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7</v>
      </c>
      <c r="C21" s="7">
        <f t="shared" si="3"/>
        <v>13</v>
      </c>
      <c r="D21" s="7">
        <f t="shared" si="0"/>
        <v>6</v>
      </c>
      <c r="E21" s="7">
        <f t="shared" si="0"/>
        <v>7</v>
      </c>
      <c r="F21" s="7">
        <v>4</v>
      </c>
      <c r="G21" s="7">
        <f t="shared" si="5"/>
        <v>9</v>
      </c>
      <c r="H21" s="7">
        <v>5</v>
      </c>
      <c r="I21" s="7">
        <v>4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5</v>
      </c>
      <c r="C22" s="7">
        <f t="shared" si="3"/>
        <v>6</v>
      </c>
      <c r="D22" s="7">
        <f t="shared" si="0"/>
        <v>2</v>
      </c>
      <c r="E22" s="7">
        <f t="shared" si="0"/>
        <v>4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2</v>
      </c>
      <c r="K22" s="7">
        <f t="shared" si="4"/>
        <v>2</v>
      </c>
      <c r="L22" s="7">
        <v>0</v>
      </c>
      <c r="M22" s="7">
        <v>2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6" t="s">
        <v>7</v>
      </c>
      <c r="D4" s="16" t="s">
        <v>3</v>
      </c>
      <c r="E4" s="16" t="s">
        <v>4</v>
      </c>
      <c r="F4" s="29"/>
      <c r="G4" s="16" t="s">
        <v>7</v>
      </c>
      <c r="H4" s="16" t="s">
        <v>3</v>
      </c>
      <c r="I4" s="16" t="s">
        <v>4</v>
      </c>
      <c r="J4" s="29"/>
      <c r="K4" s="16" t="s">
        <v>7</v>
      </c>
      <c r="L4" s="16" t="s">
        <v>3</v>
      </c>
      <c r="M4" s="16" t="s">
        <v>4</v>
      </c>
    </row>
    <row r="5" spans="1:13" s="3" customFormat="1">
      <c r="A5" s="6" t="s">
        <v>5</v>
      </c>
      <c r="B5" s="7">
        <f>SUM(F5,J5)</f>
        <v>73</v>
      </c>
      <c r="C5" s="7">
        <f>SUM(D5:E5)</f>
        <v>138</v>
      </c>
      <c r="D5" s="7">
        <f t="shared" ref="D5:E25" si="0">SUM(H5,L5)</f>
        <v>67</v>
      </c>
      <c r="E5" s="7">
        <f t="shared" si="0"/>
        <v>71</v>
      </c>
      <c r="F5" s="7">
        <f t="shared" ref="F5:M5" si="1">SUM(F6:F25)</f>
        <v>39</v>
      </c>
      <c r="G5" s="7">
        <f t="shared" si="1"/>
        <v>72</v>
      </c>
      <c r="H5" s="7">
        <f t="shared" si="1"/>
        <v>32</v>
      </c>
      <c r="I5" s="7">
        <f t="shared" si="1"/>
        <v>40</v>
      </c>
      <c r="J5" s="7">
        <f t="shared" si="1"/>
        <v>34</v>
      </c>
      <c r="K5" s="7">
        <f>L5+M5</f>
        <v>66</v>
      </c>
      <c r="L5" s="7">
        <f t="shared" si="1"/>
        <v>35</v>
      </c>
      <c r="M5" s="7">
        <f t="shared" si="1"/>
        <v>31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8</v>
      </c>
      <c r="D7" s="7">
        <f t="shared" si="0"/>
        <v>1</v>
      </c>
      <c r="E7" s="7">
        <f t="shared" si="0"/>
        <v>7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1</v>
      </c>
      <c r="L7" s="7">
        <v>0</v>
      </c>
      <c r="M7" s="7">
        <v>1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10</v>
      </c>
      <c r="C11" s="7">
        <f t="shared" si="3"/>
        <v>29</v>
      </c>
      <c r="D11" s="7">
        <f t="shared" si="0"/>
        <v>16</v>
      </c>
      <c r="E11" s="7">
        <f t="shared" si="0"/>
        <v>13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10</v>
      </c>
      <c r="C14" s="7">
        <f t="shared" si="3"/>
        <v>15</v>
      </c>
      <c r="D14" s="7">
        <f t="shared" si="0"/>
        <v>10</v>
      </c>
      <c r="E14" s="7">
        <f t="shared" si="0"/>
        <v>5</v>
      </c>
      <c r="F14" s="7">
        <v>4</v>
      </c>
      <c r="G14" s="7">
        <f t="shared" si="5"/>
        <v>5</v>
      </c>
      <c r="H14" s="7">
        <v>2</v>
      </c>
      <c r="I14" s="7">
        <v>3</v>
      </c>
      <c r="J14" s="7">
        <v>6</v>
      </c>
      <c r="K14" s="7">
        <f t="shared" si="4"/>
        <v>10</v>
      </c>
      <c r="L14" s="7">
        <v>8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5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4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1</v>
      </c>
      <c r="C20" s="7">
        <f t="shared" si="3"/>
        <v>4</v>
      </c>
      <c r="D20" s="7">
        <f t="shared" si="0"/>
        <v>3</v>
      </c>
      <c r="E20" s="7">
        <f t="shared" si="0"/>
        <v>1</v>
      </c>
      <c r="F20" s="7">
        <v>0</v>
      </c>
      <c r="G20" s="7">
        <f t="shared" si="5"/>
        <v>0</v>
      </c>
      <c r="H20" s="7">
        <v>0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7" t="s">
        <v>7</v>
      </c>
      <c r="D4" s="17" t="s">
        <v>3</v>
      </c>
      <c r="E4" s="17" t="s">
        <v>4</v>
      </c>
      <c r="F4" s="29"/>
      <c r="G4" s="17" t="s">
        <v>7</v>
      </c>
      <c r="H4" s="17" t="s">
        <v>3</v>
      </c>
      <c r="I4" s="17" t="s">
        <v>4</v>
      </c>
      <c r="J4" s="29"/>
      <c r="K4" s="17" t="s">
        <v>7</v>
      </c>
      <c r="L4" s="17" t="s">
        <v>3</v>
      </c>
      <c r="M4" s="17" t="s">
        <v>4</v>
      </c>
    </row>
    <row r="5" spans="1:13" s="3" customFormat="1">
      <c r="A5" s="6" t="s">
        <v>5</v>
      </c>
      <c r="B5" s="7">
        <f>SUM(F5,J5)</f>
        <v>73</v>
      </c>
      <c r="C5" s="7">
        <f>SUM(D5:E5)</f>
        <v>139</v>
      </c>
      <c r="D5" s="7">
        <f t="shared" ref="D5:E25" si="0">SUM(H5,L5)</f>
        <v>69</v>
      </c>
      <c r="E5" s="7">
        <f t="shared" si="0"/>
        <v>70</v>
      </c>
      <c r="F5" s="7">
        <f t="shared" ref="F5:M5" si="1">SUM(F6:F25)</f>
        <v>40</v>
      </c>
      <c r="G5" s="7">
        <f t="shared" si="1"/>
        <v>73</v>
      </c>
      <c r="H5" s="7">
        <f t="shared" si="1"/>
        <v>33</v>
      </c>
      <c r="I5" s="7">
        <f t="shared" si="1"/>
        <v>40</v>
      </c>
      <c r="J5" s="7">
        <f t="shared" si="1"/>
        <v>33</v>
      </c>
      <c r="K5" s="7">
        <f>L5+M5</f>
        <v>66</v>
      </c>
      <c r="L5" s="7">
        <f t="shared" si="1"/>
        <v>36</v>
      </c>
      <c r="M5" s="7">
        <f t="shared" si="1"/>
        <v>30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10</v>
      </c>
      <c r="C11" s="7">
        <f t="shared" si="3"/>
        <v>29</v>
      </c>
      <c r="D11" s="7">
        <f t="shared" si="0"/>
        <v>16</v>
      </c>
      <c r="E11" s="7">
        <f t="shared" si="0"/>
        <v>13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10</v>
      </c>
      <c r="C14" s="7">
        <f t="shared" si="3"/>
        <v>16</v>
      </c>
      <c r="D14" s="7">
        <f t="shared" si="0"/>
        <v>11</v>
      </c>
      <c r="E14" s="7">
        <f t="shared" si="0"/>
        <v>5</v>
      </c>
      <c r="F14" s="7">
        <v>4</v>
      </c>
      <c r="G14" s="7">
        <f t="shared" si="5"/>
        <v>5</v>
      </c>
      <c r="H14" s="7">
        <v>2</v>
      </c>
      <c r="I14" s="7">
        <v>3</v>
      </c>
      <c r="J14" s="7">
        <v>6</v>
      </c>
      <c r="K14" s="7">
        <f t="shared" si="4"/>
        <v>11</v>
      </c>
      <c r="L14" s="7">
        <v>9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9</v>
      </c>
      <c r="D17" s="7">
        <f t="shared" si="0"/>
        <v>4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7</v>
      </c>
      <c r="L17" s="7">
        <v>4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4</v>
      </c>
      <c r="D18" s="7">
        <f t="shared" si="0"/>
        <v>2</v>
      </c>
      <c r="E18" s="7">
        <f t="shared" si="0"/>
        <v>2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3</v>
      </c>
      <c r="L18" s="7">
        <v>1</v>
      </c>
      <c r="M18" s="7">
        <v>2</v>
      </c>
    </row>
    <row r="19" spans="1:13" s="3" customFormat="1">
      <c r="A19" s="11" t="s">
        <v>24</v>
      </c>
      <c r="B19" s="7">
        <f t="shared" si="2"/>
        <v>4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3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2</v>
      </c>
      <c r="C20" s="7">
        <f t="shared" si="3"/>
        <v>5</v>
      </c>
      <c r="D20" s="7">
        <f t="shared" si="0"/>
        <v>4</v>
      </c>
      <c r="E20" s="7">
        <f t="shared" si="0"/>
        <v>1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1</v>
      </c>
      <c r="K20" s="7">
        <f t="shared" si="4"/>
        <v>4</v>
      </c>
      <c r="L20" s="7">
        <v>3</v>
      </c>
      <c r="M20" s="7">
        <v>1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8</v>
      </c>
      <c r="D23" s="7">
        <f t="shared" si="0"/>
        <v>3</v>
      </c>
      <c r="E23" s="7">
        <f t="shared" si="0"/>
        <v>5</v>
      </c>
      <c r="F23" s="7">
        <v>4</v>
      </c>
      <c r="G23" s="7">
        <f t="shared" si="5"/>
        <v>5</v>
      </c>
      <c r="H23" s="7">
        <v>2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8" t="s">
        <v>7</v>
      </c>
      <c r="D4" s="18" t="s">
        <v>3</v>
      </c>
      <c r="E4" s="18" t="s">
        <v>4</v>
      </c>
      <c r="F4" s="29"/>
      <c r="G4" s="18" t="s">
        <v>7</v>
      </c>
      <c r="H4" s="18" t="s">
        <v>3</v>
      </c>
      <c r="I4" s="18" t="s">
        <v>4</v>
      </c>
      <c r="J4" s="29"/>
      <c r="K4" s="18" t="s">
        <v>7</v>
      </c>
      <c r="L4" s="18" t="s">
        <v>3</v>
      </c>
      <c r="M4" s="18" t="s">
        <v>4</v>
      </c>
    </row>
    <row r="5" spans="1:13" s="3" customFormat="1">
      <c r="A5" s="6" t="s">
        <v>5</v>
      </c>
      <c r="B5" s="7">
        <f>SUM(F5,J5)</f>
        <v>75</v>
      </c>
      <c r="C5" s="7">
        <f>SUM(D5:E5)</f>
        <v>143</v>
      </c>
      <c r="D5" s="7">
        <f t="shared" ref="D5:E25" si="0">SUM(H5,L5)</f>
        <v>70</v>
      </c>
      <c r="E5" s="7">
        <f t="shared" si="0"/>
        <v>73</v>
      </c>
      <c r="F5" s="7">
        <f t="shared" ref="F5:M5" si="1">SUM(F6:F25)</f>
        <v>40</v>
      </c>
      <c r="G5" s="7">
        <f t="shared" si="1"/>
        <v>72</v>
      </c>
      <c r="H5" s="7">
        <f t="shared" si="1"/>
        <v>32</v>
      </c>
      <c r="I5" s="7">
        <f t="shared" si="1"/>
        <v>40</v>
      </c>
      <c r="J5" s="7">
        <f t="shared" si="1"/>
        <v>35</v>
      </c>
      <c r="K5" s="7">
        <f>L5+M5</f>
        <v>71</v>
      </c>
      <c r="L5" s="7">
        <f t="shared" si="1"/>
        <v>38</v>
      </c>
      <c r="M5" s="7">
        <f t="shared" si="1"/>
        <v>33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2</v>
      </c>
      <c r="C9" s="7">
        <f t="shared" si="3"/>
        <v>2</v>
      </c>
      <c r="D9" s="7">
        <f t="shared" si="0"/>
        <v>0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0</v>
      </c>
      <c r="K9" s="7">
        <f t="shared" si="4"/>
        <v>0</v>
      </c>
      <c r="L9" s="7">
        <v>0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10</v>
      </c>
      <c r="C11" s="7">
        <f t="shared" si="3"/>
        <v>29</v>
      </c>
      <c r="D11" s="7">
        <f t="shared" si="0"/>
        <v>16</v>
      </c>
      <c r="E11" s="7">
        <f t="shared" si="0"/>
        <v>13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4</v>
      </c>
      <c r="K11" s="7">
        <f t="shared" si="4"/>
        <v>9</v>
      </c>
      <c r="L11" s="7">
        <v>4</v>
      </c>
      <c r="M11" s="7">
        <v>5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2</v>
      </c>
      <c r="D12" s="7">
        <f t="shared" si="0"/>
        <v>1</v>
      </c>
      <c r="E12" s="7">
        <f t="shared" si="0"/>
        <v>1</v>
      </c>
      <c r="F12" s="7">
        <v>1</v>
      </c>
      <c r="G12" s="7">
        <f t="shared" si="5"/>
        <v>1</v>
      </c>
      <c r="H12" s="7">
        <v>0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10</v>
      </c>
      <c r="C14" s="7">
        <f t="shared" si="3"/>
        <v>16</v>
      </c>
      <c r="D14" s="7">
        <f t="shared" si="0"/>
        <v>11</v>
      </c>
      <c r="E14" s="7">
        <f t="shared" si="0"/>
        <v>5</v>
      </c>
      <c r="F14" s="7">
        <v>4</v>
      </c>
      <c r="G14" s="7">
        <f t="shared" si="5"/>
        <v>5</v>
      </c>
      <c r="H14" s="7">
        <v>2</v>
      </c>
      <c r="I14" s="7">
        <v>3</v>
      </c>
      <c r="J14" s="7">
        <v>6</v>
      </c>
      <c r="K14" s="7">
        <f t="shared" si="4"/>
        <v>11</v>
      </c>
      <c r="L14" s="7">
        <v>9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7</v>
      </c>
      <c r="C17" s="7">
        <f t="shared" si="3"/>
        <v>11</v>
      </c>
      <c r="D17" s="7">
        <f t="shared" si="0"/>
        <v>6</v>
      </c>
      <c r="E17" s="7">
        <f t="shared" si="0"/>
        <v>5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6</v>
      </c>
      <c r="K17" s="7">
        <f t="shared" si="4"/>
        <v>9</v>
      </c>
      <c r="L17" s="7">
        <v>6</v>
      </c>
      <c r="M17" s="7">
        <v>3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5</v>
      </c>
      <c r="D18" s="7">
        <f t="shared" si="0"/>
        <v>2</v>
      </c>
      <c r="E18" s="7">
        <f t="shared" si="0"/>
        <v>3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4</v>
      </c>
      <c r="L18" s="7">
        <v>1</v>
      </c>
      <c r="M18" s="7">
        <v>3</v>
      </c>
    </row>
    <row r="19" spans="1:13" s="3" customFormat="1">
      <c r="A19" s="11" t="s">
        <v>24</v>
      </c>
      <c r="B19" s="7">
        <f t="shared" si="2"/>
        <v>4</v>
      </c>
      <c r="C19" s="7">
        <f t="shared" si="3"/>
        <v>11</v>
      </c>
      <c r="D19" s="7">
        <f t="shared" si="0"/>
        <v>5</v>
      </c>
      <c r="E19" s="7">
        <f t="shared" si="0"/>
        <v>6</v>
      </c>
      <c r="F19" s="7">
        <v>1</v>
      </c>
      <c r="G19" s="7">
        <f t="shared" si="5"/>
        <v>2</v>
      </c>
      <c r="H19" s="7">
        <v>0</v>
      </c>
      <c r="I19" s="7">
        <v>2</v>
      </c>
      <c r="J19" s="7">
        <v>3</v>
      </c>
      <c r="K19" s="7">
        <f t="shared" si="4"/>
        <v>9</v>
      </c>
      <c r="L19" s="7">
        <v>5</v>
      </c>
      <c r="M19" s="7">
        <v>4</v>
      </c>
    </row>
    <row r="20" spans="1:13" s="3" customFormat="1">
      <c r="A20" s="9" t="s">
        <v>25</v>
      </c>
      <c r="B20" s="7">
        <f t="shared" si="2"/>
        <v>3</v>
      </c>
      <c r="C20" s="7">
        <f t="shared" si="3"/>
        <v>7</v>
      </c>
      <c r="D20" s="7">
        <f t="shared" si="0"/>
        <v>4</v>
      </c>
      <c r="E20" s="7">
        <f t="shared" si="0"/>
        <v>3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2</v>
      </c>
      <c r="K20" s="7">
        <f t="shared" si="4"/>
        <v>6</v>
      </c>
      <c r="L20" s="7">
        <v>3</v>
      </c>
      <c r="M20" s="7">
        <v>3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7</v>
      </c>
      <c r="D23" s="7">
        <f t="shared" si="0"/>
        <v>2</v>
      </c>
      <c r="E23" s="7">
        <f t="shared" si="0"/>
        <v>5</v>
      </c>
      <c r="F23" s="7">
        <v>4</v>
      </c>
      <c r="G23" s="7">
        <f t="shared" si="5"/>
        <v>4</v>
      </c>
      <c r="H23" s="7">
        <v>1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pane ySplit="4" topLeftCell="A5" activePane="bottomLeft" state="frozen"/>
      <selection pane="bottomLeft" sqref="A1:M1"/>
    </sheetView>
  </sheetViews>
  <sheetFormatPr defaultColWidth="8.88671875" defaultRowHeight="19.8"/>
  <cols>
    <col min="1" max="1" width="11" style="4" customWidth="1"/>
    <col min="2" max="13" width="6.6640625" style="4" customWidth="1"/>
    <col min="14" max="16384" width="8.88671875" style="4"/>
  </cols>
  <sheetData>
    <row r="1" spans="1:13" s="1" customFormat="1" ht="28.2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19.5" customHeight="1">
      <c r="A2" s="24" t="s">
        <v>0</v>
      </c>
      <c r="B2" s="25" t="s">
        <v>10</v>
      </c>
      <c r="C2" s="26"/>
      <c r="D2" s="26"/>
      <c r="E2" s="27"/>
      <c r="F2" s="25" t="s">
        <v>1</v>
      </c>
      <c r="G2" s="26"/>
      <c r="H2" s="26"/>
      <c r="I2" s="27"/>
      <c r="J2" s="25" t="s">
        <v>2</v>
      </c>
      <c r="K2" s="26"/>
      <c r="L2" s="26"/>
      <c r="M2" s="27"/>
    </row>
    <row r="3" spans="1:13" s="1" customFormat="1" ht="19.5" customHeight="1">
      <c r="A3" s="24"/>
      <c r="B3" s="32" t="s">
        <v>8</v>
      </c>
      <c r="C3" s="25" t="s">
        <v>6</v>
      </c>
      <c r="D3" s="30"/>
      <c r="E3" s="31"/>
      <c r="F3" s="28" t="s">
        <v>8</v>
      </c>
      <c r="G3" s="25" t="s">
        <v>6</v>
      </c>
      <c r="H3" s="30"/>
      <c r="I3" s="31"/>
      <c r="J3" s="28" t="s">
        <v>8</v>
      </c>
      <c r="K3" s="25" t="s">
        <v>6</v>
      </c>
      <c r="L3" s="30"/>
      <c r="M3" s="31"/>
    </row>
    <row r="4" spans="1:13" s="2" customFormat="1" ht="19.5" customHeight="1">
      <c r="A4" s="24"/>
      <c r="B4" s="33"/>
      <c r="C4" s="19" t="s">
        <v>7</v>
      </c>
      <c r="D4" s="19" t="s">
        <v>3</v>
      </c>
      <c r="E4" s="19" t="s">
        <v>4</v>
      </c>
      <c r="F4" s="29"/>
      <c r="G4" s="19" t="s">
        <v>7</v>
      </c>
      <c r="H4" s="19" t="s">
        <v>3</v>
      </c>
      <c r="I4" s="19" t="s">
        <v>4</v>
      </c>
      <c r="J4" s="29"/>
      <c r="K4" s="19" t="s">
        <v>7</v>
      </c>
      <c r="L4" s="19" t="s">
        <v>3</v>
      </c>
      <c r="M4" s="19" t="s">
        <v>4</v>
      </c>
    </row>
    <row r="5" spans="1:13" s="3" customFormat="1">
      <c r="A5" s="6" t="s">
        <v>5</v>
      </c>
      <c r="B5" s="7">
        <f>SUM(F5,J5)</f>
        <v>76</v>
      </c>
      <c r="C5" s="7">
        <f>SUM(D5:E5)</f>
        <v>144</v>
      </c>
      <c r="D5" s="7">
        <f t="shared" ref="D5:E25" si="0">SUM(H5,L5)</f>
        <v>73</v>
      </c>
      <c r="E5" s="7">
        <f t="shared" si="0"/>
        <v>71</v>
      </c>
      <c r="F5" s="7">
        <f t="shared" ref="F5:M5" si="1">SUM(F6:F25)</f>
        <v>40</v>
      </c>
      <c r="G5" s="7">
        <f t="shared" si="1"/>
        <v>72</v>
      </c>
      <c r="H5" s="7">
        <f t="shared" si="1"/>
        <v>33</v>
      </c>
      <c r="I5" s="7">
        <f t="shared" si="1"/>
        <v>39</v>
      </c>
      <c r="J5" s="7">
        <f t="shared" si="1"/>
        <v>36</v>
      </c>
      <c r="K5" s="7">
        <f>L5+M5</f>
        <v>72</v>
      </c>
      <c r="L5" s="7">
        <f t="shared" si="1"/>
        <v>40</v>
      </c>
      <c r="M5" s="7">
        <f t="shared" si="1"/>
        <v>32</v>
      </c>
    </row>
    <row r="6" spans="1:13" s="3" customFormat="1">
      <c r="A6" s="9" t="s">
        <v>11</v>
      </c>
      <c r="B6" s="7">
        <f t="shared" ref="B6:B25" si="2">SUM(F6,J6)</f>
        <v>1</v>
      </c>
      <c r="C6" s="7">
        <f t="shared" ref="C6:C25" si="3">SUM(D6:E6)</f>
        <v>1</v>
      </c>
      <c r="D6" s="7">
        <f t="shared" si="0"/>
        <v>1</v>
      </c>
      <c r="E6" s="7">
        <f t="shared" si="0"/>
        <v>0</v>
      </c>
      <c r="F6" s="7">
        <v>0</v>
      </c>
      <c r="G6" s="7">
        <f>SUM(H6:I6)</f>
        <v>0</v>
      </c>
      <c r="H6" s="7">
        <v>0</v>
      </c>
      <c r="I6" s="7">
        <v>0</v>
      </c>
      <c r="J6" s="7">
        <v>1</v>
      </c>
      <c r="K6" s="7">
        <f t="shared" ref="K6:K25" si="4">L6+M6</f>
        <v>1</v>
      </c>
      <c r="L6" s="7">
        <v>1</v>
      </c>
      <c r="M6" s="7">
        <v>0</v>
      </c>
    </row>
    <row r="7" spans="1:13" s="3" customFormat="1">
      <c r="A7" s="10" t="s">
        <v>12</v>
      </c>
      <c r="B7" s="7">
        <f t="shared" si="2"/>
        <v>4</v>
      </c>
      <c r="C7" s="7">
        <f t="shared" si="3"/>
        <v>7</v>
      </c>
      <c r="D7" s="7">
        <f t="shared" si="0"/>
        <v>1</v>
      </c>
      <c r="E7" s="7">
        <f t="shared" si="0"/>
        <v>6</v>
      </c>
      <c r="F7" s="7">
        <v>4</v>
      </c>
      <c r="G7" s="7">
        <f t="shared" ref="G7:G25" si="5">SUM(H7:I7)</f>
        <v>7</v>
      </c>
      <c r="H7" s="7">
        <v>1</v>
      </c>
      <c r="I7" s="7">
        <v>6</v>
      </c>
      <c r="J7" s="7">
        <v>0</v>
      </c>
      <c r="K7" s="7">
        <f t="shared" si="4"/>
        <v>0</v>
      </c>
      <c r="L7" s="7">
        <v>0</v>
      </c>
      <c r="M7" s="7">
        <v>0</v>
      </c>
    </row>
    <row r="8" spans="1:13" s="3" customFormat="1">
      <c r="A8" s="9" t="s">
        <v>13</v>
      </c>
      <c r="B8" s="7">
        <f t="shared" si="2"/>
        <v>3</v>
      </c>
      <c r="C8" s="7">
        <f t="shared" si="3"/>
        <v>7</v>
      </c>
      <c r="D8" s="7">
        <f t="shared" si="0"/>
        <v>2</v>
      </c>
      <c r="E8" s="7">
        <f t="shared" si="0"/>
        <v>5</v>
      </c>
      <c r="F8" s="7">
        <v>2</v>
      </c>
      <c r="G8" s="7">
        <f t="shared" si="5"/>
        <v>4</v>
      </c>
      <c r="H8" s="7">
        <v>2</v>
      </c>
      <c r="I8" s="7">
        <v>2</v>
      </c>
      <c r="J8" s="7">
        <v>1</v>
      </c>
      <c r="K8" s="7">
        <f t="shared" si="4"/>
        <v>3</v>
      </c>
      <c r="L8" s="7">
        <v>0</v>
      </c>
      <c r="M8" s="7">
        <v>3</v>
      </c>
    </row>
    <row r="9" spans="1:13" s="3" customFormat="1">
      <c r="A9" s="9" t="s">
        <v>14</v>
      </c>
      <c r="B9" s="7">
        <f t="shared" si="2"/>
        <v>3</v>
      </c>
      <c r="C9" s="7">
        <f t="shared" si="3"/>
        <v>3</v>
      </c>
      <c r="D9" s="7">
        <f t="shared" si="0"/>
        <v>1</v>
      </c>
      <c r="E9" s="7">
        <f t="shared" si="0"/>
        <v>2</v>
      </c>
      <c r="F9" s="7">
        <v>2</v>
      </c>
      <c r="G9" s="7">
        <f t="shared" si="5"/>
        <v>2</v>
      </c>
      <c r="H9" s="7">
        <v>0</v>
      </c>
      <c r="I9" s="7">
        <v>2</v>
      </c>
      <c r="J9" s="7">
        <v>1</v>
      </c>
      <c r="K9" s="7">
        <f t="shared" si="4"/>
        <v>1</v>
      </c>
      <c r="L9" s="7">
        <v>1</v>
      </c>
      <c r="M9" s="7">
        <v>0</v>
      </c>
    </row>
    <row r="10" spans="1:13" s="3" customFormat="1">
      <c r="A10" s="11" t="s">
        <v>15</v>
      </c>
      <c r="B10" s="7">
        <f t="shared" si="2"/>
        <v>3</v>
      </c>
      <c r="C10" s="7">
        <f t="shared" si="3"/>
        <v>9</v>
      </c>
      <c r="D10" s="7">
        <f t="shared" si="0"/>
        <v>6</v>
      </c>
      <c r="E10" s="7">
        <f t="shared" si="0"/>
        <v>3</v>
      </c>
      <c r="F10" s="7">
        <v>1</v>
      </c>
      <c r="G10" s="7">
        <f t="shared" si="5"/>
        <v>3</v>
      </c>
      <c r="H10" s="7">
        <v>2</v>
      </c>
      <c r="I10" s="7">
        <v>1</v>
      </c>
      <c r="J10" s="7">
        <v>2</v>
      </c>
      <c r="K10" s="7">
        <f t="shared" si="4"/>
        <v>6</v>
      </c>
      <c r="L10" s="7">
        <v>4</v>
      </c>
      <c r="M10" s="7">
        <v>2</v>
      </c>
    </row>
    <row r="11" spans="1:13" s="3" customFormat="1">
      <c r="A11" s="9" t="s">
        <v>16</v>
      </c>
      <c r="B11" s="7">
        <f t="shared" si="2"/>
        <v>11</v>
      </c>
      <c r="C11" s="7">
        <f t="shared" si="3"/>
        <v>31</v>
      </c>
      <c r="D11" s="7">
        <f t="shared" si="0"/>
        <v>17</v>
      </c>
      <c r="E11" s="7">
        <f t="shared" si="0"/>
        <v>14</v>
      </c>
      <c r="F11" s="7">
        <v>6</v>
      </c>
      <c r="G11" s="7">
        <f t="shared" si="5"/>
        <v>20</v>
      </c>
      <c r="H11" s="7">
        <v>12</v>
      </c>
      <c r="I11" s="7">
        <v>8</v>
      </c>
      <c r="J11" s="7">
        <v>5</v>
      </c>
      <c r="K11" s="7">
        <f t="shared" si="4"/>
        <v>11</v>
      </c>
      <c r="L11" s="7">
        <v>5</v>
      </c>
      <c r="M11" s="7">
        <v>6</v>
      </c>
    </row>
    <row r="12" spans="1:13" s="3" customFormat="1">
      <c r="A12" s="10" t="s">
        <v>17</v>
      </c>
      <c r="B12" s="7">
        <f t="shared" si="2"/>
        <v>2</v>
      </c>
      <c r="C12" s="7">
        <f t="shared" si="3"/>
        <v>3</v>
      </c>
      <c r="D12" s="7">
        <f t="shared" si="0"/>
        <v>2</v>
      </c>
      <c r="E12" s="7">
        <f t="shared" si="0"/>
        <v>1</v>
      </c>
      <c r="F12" s="7">
        <v>1</v>
      </c>
      <c r="G12" s="7">
        <f t="shared" si="5"/>
        <v>2</v>
      </c>
      <c r="H12" s="7">
        <v>1</v>
      </c>
      <c r="I12" s="7">
        <v>1</v>
      </c>
      <c r="J12" s="7">
        <v>1</v>
      </c>
      <c r="K12" s="7">
        <f t="shared" si="4"/>
        <v>1</v>
      </c>
      <c r="L12" s="7">
        <v>1</v>
      </c>
      <c r="M12" s="7">
        <v>0</v>
      </c>
    </row>
    <row r="13" spans="1:13" s="3" customFormat="1">
      <c r="A13" s="10" t="s">
        <v>18</v>
      </c>
      <c r="B13" s="7">
        <f t="shared" si="2"/>
        <v>4</v>
      </c>
      <c r="C13" s="7">
        <f t="shared" si="3"/>
        <v>4</v>
      </c>
      <c r="D13" s="7">
        <f t="shared" si="0"/>
        <v>2</v>
      </c>
      <c r="E13" s="7">
        <f t="shared" si="0"/>
        <v>2</v>
      </c>
      <c r="F13" s="7">
        <v>3</v>
      </c>
      <c r="G13" s="7">
        <f t="shared" si="5"/>
        <v>3</v>
      </c>
      <c r="H13" s="7">
        <v>1</v>
      </c>
      <c r="I13" s="7">
        <v>2</v>
      </c>
      <c r="J13" s="7">
        <v>1</v>
      </c>
      <c r="K13" s="7">
        <f t="shared" si="4"/>
        <v>1</v>
      </c>
      <c r="L13" s="7">
        <v>1</v>
      </c>
      <c r="M13" s="7">
        <v>0</v>
      </c>
    </row>
    <row r="14" spans="1:13" s="3" customFormat="1">
      <c r="A14" s="10" t="s">
        <v>19</v>
      </c>
      <c r="B14" s="7">
        <f t="shared" si="2"/>
        <v>10</v>
      </c>
      <c r="C14" s="7">
        <f t="shared" si="3"/>
        <v>16</v>
      </c>
      <c r="D14" s="7">
        <f t="shared" si="0"/>
        <v>11</v>
      </c>
      <c r="E14" s="7">
        <f t="shared" si="0"/>
        <v>5</v>
      </c>
      <c r="F14" s="7">
        <v>4</v>
      </c>
      <c r="G14" s="7">
        <f t="shared" si="5"/>
        <v>5</v>
      </c>
      <c r="H14" s="7">
        <v>2</v>
      </c>
      <c r="I14" s="7">
        <v>3</v>
      </c>
      <c r="J14" s="7">
        <v>6</v>
      </c>
      <c r="K14" s="7">
        <f t="shared" si="4"/>
        <v>11</v>
      </c>
      <c r="L14" s="7">
        <v>9</v>
      </c>
      <c r="M14" s="7">
        <v>2</v>
      </c>
    </row>
    <row r="15" spans="1:13" s="3" customFormat="1">
      <c r="A15" s="9" t="s">
        <v>20</v>
      </c>
      <c r="B15" s="7">
        <f t="shared" si="2"/>
        <v>3</v>
      </c>
      <c r="C15" s="7">
        <f t="shared" si="3"/>
        <v>4</v>
      </c>
      <c r="D15" s="7">
        <f t="shared" si="0"/>
        <v>2</v>
      </c>
      <c r="E15" s="7">
        <f t="shared" si="0"/>
        <v>2</v>
      </c>
      <c r="F15" s="7">
        <v>0</v>
      </c>
      <c r="G15" s="7">
        <f t="shared" si="5"/>
        <v>1</v>
      </c>
      <c r="H15" s="7">
        <v>1</v>
      </c>
      <c r="I15" s="7">
        <v>0</v>
      </c>
      <c r="J15" s="7">
        <v>3</v>
      </c>
      <c r="K15" s="7">
        <f t="shared" si="4"/>
        <v>3</v>
      </c>
      <c r="L15" s="7">
        <v>1</v>
      </c>
      <c r="M15" s="7">
        <v>2</v>
      </c>
    </row>
    <row r="16" spans="1:13" s="3" customFormat="1">
      <c r="A16" s="9" t="s">
        <v>21</v>
      </c>
      <c r="B16" s="7">
        <f t="shared" si="2"/>
        <v>0</v>
      </c>
      <c r="C16" s="7">
        <f t="shared" si="3"/>
        <v>0</v>
      </c>
      <c r="D16" s="7">
        <f t="shared" si="0"/>
        <v>0</v>
      </c>
      <c r="E16" s="7">
        <f t="shared" si="0"/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v>0</v>
      </c>
      <c r="K16" s="7">
        <f t="shared" si="4"/>
        <v>0</v>
      </c>
      <c r="L16" s="7">
        <v>0</v>
      </c>
      <c r="M16" s="7">
        <v>0</v>
      </c>
    </row>
    <row r="17" spans="1:13" s="3" customFormat="1">
      <c r="A17" s="10" t="s">
        <v>22</v>
      </c>
      <c r="B17" s="7">
        <f t="shared" si="2"/>
        <v>6</v>
      </c>
      <c r="C17" s="7">
        <f t="shared" si="3"/>
        <v>10</v>
      </c>
      <c r="D17" s="7">
        <f t="shared" si="0"/>
        <v>6</v>
      </c>
      <c r="E17" s="7">
        <f t="shared" si="0"/>
        <v>4</v>
      </c>
      <c r="F17" s="7">
        <v>1</v>
      </c>
      <c r="G17" s="7">
        <f t="shared" si="5"/>
        <v>2</v>
      </c>
      <c r="H17" s="7">
        <v>0</v>
      </c>
      <c r="I17" s="7">
        <v>2</v>
      </c>
      <c r="J17" s="7">
        <v>5</v>
      </c>
      <c r="K17" s="7">
        <f t="shared" si="4"/>
        <v>8</v>
      </c>
      <c r="L17" s="7">
        <v>6</v>
      </c>
      <c r="M17" s="7">
        <v>2</v>
      </c>
    </row>
    <row r="18" spans="1:13" s="3" customFormat="1">
      <c r="A18" s="9" t="s">
        <v>23</v>
      </c>
      <c r="B18" s="7">
        <f t="shared" si="2"/>
        <v>1</v>
      </c>
      <c r="C18" s="7">
        <f t="shared" si="3"/>
        <v>5</v>
      </c>
      <c r="D18" s="7">
        <f t="shared" si="0"/>
        <v>2</v>
      </c>
      <c r="E18" s="7">
        <f t="shared" si="0"/>
        <v>3</v>
      </c>
      <c r="F18" s="7">
        <v>1</v>
      </c>
      <c r="G18" s="7">
        <f t="shared" si="5"/>
        <v>1</v>
      </c>
      <c r="H18" s="7">
        <v>1</v>
      </c>
      <c r="I18" s="7">
        <v>0</v>
      </c>
      <c r="J18" s="7">
        <v>0</v>
      </c>
      <c r="K18" s="7">
        <f t="shared" si="4"/>
        <v>4</v>
      </c>
      <c r="L18" s="7">
        <v>1</v>
      </c>
      <c r="M18" s="7">
        <v>3</v>
      </c>
    </row>
    <row r="19" spans="1:13" s="3" customFormat="1">
      <c r="A19" s="11" t="s">
        <v>24</v>
      </c>
      <c r="B19" s="7">
        <f t="shared" si="2"/>
        <v>4</v>
      </c>
      <c r="C19" s="7">
        <f t="shared" si="3"/>
        <v>9</v>
      </c>
      <c r="D19" s="7">
        <f t="shared" si="0"/>
        <v>5</v>
      </c>
      <c r="E19" s="7">
        <f t="shared" si="0"/>
        <v>4</v>
      </c>
      <c r="F19" s="7">
        <v>1</v>
      </c>
      <c r="G19" s="7">
        <f t="shared" si="5"/>
        <v>1</v>
      </c>
      <c r="H19" s="7">
        <v>0</v>
      </c>
      <c r="I19" s="7">
        <v>1</v>
      </c>
      <c r="J19" s="7">
        <v>3</v>
      </c>
      <c r="K19" s="7">
        <f t="shared" si="4"/>
        <v>8</v>
      </c>
      <c r="L19" s="7">
        <v>5</v>
      </c>
      <c r="M19" s="7">
        <v>3</v>
      </c>
    </row>
    <row r="20" spans="1:13" s="3" customFormat="1">
      <c r="A20" s="9" t="s">
        <v>25</v>
      </c>
      <c r="B20" s="7">
        <f t="shared" si="2"/>
        <v>3</v>
      </c>
      <c r="C20" s="7">
        <f t="shared" si="3"/>
        <v>7</v>
      </c>
      <c r="D20" s="7">
        <f t="shared" si="0"/>
        <v>4</v>
      </c>
      <c r="E20" s="7">
        <f t="shared" si="0"/>
        <v>3</v>
      </c>
      <c r="F20" s="7">
        <v>1</v>
      </c>
      <c r="G20" s="7">
        <f t="shared" si="5"/>
        <v>1</v>
      </c>
      <c r="H20" s="7">
        <v>1</v>
      </c>
      <c r="I20" s="7">
        <v>0</v>
      </c>
      <c r="J20" s="7">
        <v>2</v>
      </c>
      <c r="K20" s="7">
        <f t="shared" si="4"/>
        <v>6</v>
      </c>
      <c r="L20" s="7">
        <v>3</v>
      </c>
      <c r="M20" s="7">
        <v>3</v>
      </c>
    </row>
    <row r="21" spans="1:13" s="3" customFormat="1">
      <c r="A21" s="9" t="s">
        <v>26</v>
      </c>
      <c r="B21" s="7">
        <f t="shared" si="2"/>
        <v>6</v>
      </c>
      <c r="C21" s="7">
        <f t="shared" si="3"/>
        <v>9</v>
      </c>
      <c r="D21" s="7">
        <f t="shared" si="0"/>
        <v>5</v>
      </c>
      <c r="E21" s="7">
        <f t="shared" si="0"/>
        <v>4</v>
      </c>
      <c r="F21" s="7">
        <v>3</v>
      </c>
      <c r="G21" s="7">
        <f t="shared" si="5"/>
        <v>5</v>
      </c>
      <c r="H21" s="7">
        <v>4</v>
      </c>
      <c r="I21" s="7">
        <v>1</v>
      </c>
      <c r="J21" s="7">
        <v>3</v>
      </c>
      <c r="K21" s="7">
        <f t="shared" si="4"/>
        <v>4</v>
      </c>
      <c r="L21" s="7">
        <v>1</v>
      </c>
      <c r="M21" s="7">
        <v>3</v>
      </c>
    </row>
    <row r="22" spans="1:13" s="3" customFormat="1">
      <c r="A22" s="10" t="s">
        <v>27</v>
      </c>
      <c r="B22" s="7">
        <f t="shared" si="2"/>
        <v>4</v>
      </c>
      <c r="C22" s="7">
        <f t="shared" si="3"/>
        <v>5</v>
      </c>
      <c r="D22" s="7">
        <f t="shared" si="0"/>
        <v>2</v>
      </c>
      <c r="E22" s="7">
        <f t="shared" si="0"/>
        <v>3</v>
      </c>
      <c r="F22" s="7">
        <v>3</v>
      </c>
      <c r="G22" s="7">
        <f t="shared" si="5"/>
        <v>4</v>
      </c>
      <c r="H22" s="7">
        <v>2</v>
      </c>
      <c r="I22" s="7">
        <v>2</v>
      </c>
      <c r="J22" s="7">
        <v>1</v>
      </c>
      <c r="K22" s="7">
        <f t="shared" si="4"/>
        <v>1</v>
      </c>
      <c r="L22" s="7">
        <v>0</v>
      </c>
      <c r="M22" s="7">
        <v>1</v>
      </c>
    </row>
    <row r="23" spans="1:13" s="3" customFormat="1">
      <c r="A23" s="9" t="s">
        <v>28</v>
      </c>
      <c r="B23" s="7">
        <f t="shared" si="2"/>
        <v>5</v>
      </c>
      <c r="C23" s="7">
        <f t="shared" si="3"/>
        <v>7</v>
      </c>
      <c r="D23" s="7">
        <f t="shared" si="0"/>
        <v>2</v>
      </c>
      <c r="E23" s="7">
        <f t="shared" si="0"/>
        <v>5</v>
      </c>
      <c r="F23" s="7">
        <v>4</v>
      </c>
      <c r="G23" s="7">
        <f t="shared" si="5"/>
        <v>4</v>
      </c>
      <c r="H23" s="7">
        <v>1</v>
      </c>
      <c r="I23" s="7">
        <v>3</v>
      </c>
      <c r="J23" s="7">
        <v>1</v>
      </c>
      <c r="K23" s="7">
        <f t="shared" si="4"/>
        <v>3</v>
      </c>
      <c r="L23" s="7">
        <v>1</v>
      </c>
      <c r="M23" s="7">
        <v>2</v>
      </c>
    </row>
    <row r="24" spans="1:13" s="3" customFormat="1">
      <c r="A24" s="11" t="s">
        <v>29</v>
      </c>
      <c r="B24" s="7">
        <f t="shared" si="2"/>
        <v>1</v>
      </c>
      <c r="C24" s="7">
        <f t="shared" si="3"/>
        <v>1</v>
      </c>
      <c r="D24" s="7">
        <f t="shared" si="0"/>
        <v>0</v>
      </c>
      <c r="E24" s="7">
        <f t="shared" si="0"/>
        <v>1</v>
      </c>
      <c r="F24" s="7">
        <v>1</v>
      </c>
      <c r="G24" s="7">
        <f t="shared" si="5"/>
        <v>1</v>
      </c>
      <c r="H24" s="7">
        <v>0</v>
      </c>
      <c r="I24" s="7">
        <v>1</v>
      </c>
      <c r="J24" s="7">
        <v>0</v>
      </c>
      <c r="K24" s="7">
        <f t="shared" si="4"/>
        <v>0</v>
      </c>
      <c r="L24" s="7">
        <v>0</v>
      </c>
      <c r="M24" s="7">
        <v>0</v>
      </c>
    </row>
    <row r="25" spans="1:13" s="3" customFormat="1">
      <c r="A25" s="9" t="s">
        <v>30</v>
      </c>
      <c r="B25" s="7">
        <f t="shared" si="2"/>
        <v>2</v>
      </c>
      <c r="C25" s="7">
        <f t="shared" si="3"/>
        <v>6</v>
      </c>
      <c r="D25" s="7">
        <f t="shared" si="0"/>
        <v>2</v>
      </c>
      <c r="E25" s="7">
        <f t="shared" si="0"/>
        <v>4</v>
      </c>
      <c r="F25" s="7">
        <v>2</v>
      </c>
      <c r="G25" s="7">
        <f t="shared" si="5"/>
        <v>6</v>
      </c>
      <c r="H25" s="7">
        <v>2</v>
      </c>
      <c r="I25" s="7">
        <v>4</v>
      </c>
      <c r="J25" s="7">
        <v>0</v>
      </c>
      <c r="K25" s="7">
        <f t="shared" si="4"/>
        <v>0</v>
      </c>
      <c r="L25" s="7">
        <v>0</v>
      </c>
      <c r="M25" s="7">
        <v>0</v>
      </c>
    </row>
    <row r="26" spans="1:13" s="3" customFormat="1"/>
  </sheetData>
  <mergeCells count="11">
    <mergeCell ref="K3:M3"/>
    <mergeCell ref="A1:M1"/>
    <mergeCell ref="A2:A4"/>
    <mergeCell ref="B2:E2"/>
    <mergeCell ref="F2:I2"/>
    <mergeCell ref="J2:M2"/>
    <mergeCell ref="B3:B4"/>
    <mergeCell ref="C3:E3"/>
    <mergeCell ref="F3:F4"/>
    <mergeCell ref="G3:I3"/>
    <mergeCell ref="J3:J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11301</vt:lpstr>
      <vt:lpstr>11302</vt:lpstr>
      <vt:lpstr>11303</vt:lpstr>
      <vt:lpstr>11304</vt:lpstr>
      <vt:lpstr>11305</vt:lpstr>
      <vt:lpstr>11306</vt:lpstr>
      <vt:lpstr>11307</vt:lpstr>
      <vt:lpstr>11308</vt:lpstr>
      <vt:lpstr>11309</vt:lpstr>
      <vt:lpstr>11310</vt:lpstr>
      <vt:lpstr>11311</vt:lpstr>
      <vt:lpstr>11312</vt:lpstr>
      <vt:lpstr>'11301'!Print_Titles</vt:lpstr>
      <vt:lpstr>'11302'!Print_Titles</vt:lpstr>
      <vt:lpstr>'11303'!Print_Titles</vt:lpstr>
      <vt:lpstr>'11304'!Print_Titles</vt:lpstr>
      <vt:lpstr>'11305'!Print_Titles</vt:lpstr>
      <vt:lpstr>'11306'!Print_Titles</vt:lpstr>
      <vt:lpstr>'11307'!Print_Titles</vt:lpstr>
      <vt:lpstr>'11308'!Print_Titles</vt:lpstr>
      <vt:lpstr>'11309'!Print_Titles</vt:lpstr>
      <vt:lpstr>'11310'!Print_Titles</vt:lpstr>
      <vt:lpstr>'11311'!Print_Titles</vt:lpstr>
      <vt:lpstr>'11312'!Print_Titles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2020-04-07T04:44:43Z</cp:lastPrinted>
  <dcterms:created xsi:type="dcterms:W3CDTF">2017-04-20T01:24:33Z</dcterms:created>
  <dcterms:modified xsi:type="dcterms:W3CDTF">2025-01-01T04:10:00Z</dcterms:modified>
</cp:coreProperties>
</file>