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5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0年5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  <externalReference r:id="rId15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1" i="8" l="1"/>
  <c r="H41" i="8"/>
  <c r="G41" i="8"/>
  <c r="D41" i="8"/>
  <c r="I40" i="8"/>
  <c r="H40" i="8"/>
  <c r="G40" i="8"/>
  <c r="D40" i="8"/>
  <c r="I39" i="8"/>
  <c r="G39" i="8" s="1"/>
  <c r="H39" i="8"/>
  <c r="D39" i="8"/>
  <c r="I38" i="8"/>
  <c r="H38" i="8"/>
  <c r="G38" i="8"/>
  <c r="D38" i="8"/>
  <c r="I37" i="8"/>
  <c r="H37" i="8"/>
  <c r="G37" i="8"/>
  <c r="D37" i="8"/>
  <c r="I36" i="8"/>
  <c r="G36" i="8" s="1"/>
  <c r="H36" i="8"/>
  <c r="D36" i="8"/>
  <c r="I35" i="8"/>
  <c r="H35" i="8"/>
  <c r="G35" i="8"/>
  <c r="D35" i="8"/>
  <c r="I34" i="8"/>
  <c r="H34" i="8"/>
  <c r="G34" i="8"/>
  <c r="D34" i="8"/>
  <c r="I33" i="8"/>
  <c r="G33" i="8" s="1"/>
  <c r="H33" i="8"/>
  <c r="D33" i="8"/>
  <c r="I32" i="8"/>
  <c r="H32" i="8"/>
  <c r="G32" i="8"/>
  <c r="D32" i="8"/>
  <c r="I31" i="8"/>
  <c r="H31" i="8"/>
  <c r="G31" i="8"/>
  <c r="D31" i="8"/>
  <c r="I30" i="8"/>
  <c r="G30" i="8" s="1"/>
  <c r="H30" i="8"/>
  <c r="D30" i="8"/>
  <c r="I29" i="8"/>
  <c r="H29" i="8"/>
  <c r="G29" i="8"/>
  <c r="D29" i="8"/>
  <c r="I28" i="8"/>
  <c r="H28" i="8"/>
  <c r="G28" i="8"/>
  <c r="D28" i="8"/>
  <c r="I27" i="8"/>
  <c r="G27" i="8" s="1"/>
  <c r="H27" i="8"/>
  <c r="D27" i="8"/>
  <c r="I26" i="8"/>
  <c r="H26" i="8"/>
  <c r="G26" i="8"/>
  <c r="D26" i="8"/>
  <c r="I25" i="8"/>
  <c r="H25" i="8"/>
  <c r="G25" i="8"/>
  <c r="D25" i="8"/>
  <c r="I24" i="8"/>
  <c r="G24" i="8" s="1"/>
  <c r="H24" i="8"/>
  <c r="D24" i="8"/>
  <c r="I23" i="8"/>
  <c r="H23" i="8"/>
  <c r="G23" i="8"/>
  <c r="D23" i="8"/>
  <c r="I22" i="8"/>
  <c r="H22" i="8"/>
  <c r="G22" i="8"/>
  <c r="D22" i="8"/>
  <c r="I21" i="8"/>
  <c r="G21" i="8" s="1"/>
  <c r="H21" i="8"/>
  <c r="D21" i="8"/>
  <c r="I20" i="8"/>
  <c r="H20" i="8"/>
  <c r="G20" i="8"/>
  <c r="D20" i="8"/>
  <c r="I19" i="8"/>
  <c r="H19" i="8"/>
  <c r="G19" i="8"/>
  <c r="D19" i="8"/>
  <c r="I18" i="8"/>
  <c r="G18" i="8" s="1"/>
  <c r="H18" i="8"/>
  <c r="D18" i="8"/>
  <c r="I17" i="8"/>
  <c r="H17" i="8"/>
  <c r="G17" i="8"/>
  <c r="D17" i="8"/>
  <c r="I16" i="8"/>
  <c r="H16" i="8"/>
  <c r="G16" i="8"/>
  <c r="D16" i="8"/>
  <c r="I15" i="8"/>
  <c r="G15" i="8" s="1"/>
  <c r="H15" i="8"/>
  <c r="D15" i="8"/>
  <c r="I14" i="8"/>
  <c r="H14" i="8"/>
  <c r="G14" i="8"/>
  <c r="D14" i="8"/>
  <c r="I13" i="8"/>
  <c r="H13" i="8"/>
  <c r="G13" i="8"/>
  <c r="D13" i="8"/>
  <c r="I12" i="8"/>
  <c r="H12" i="8"/>
  <c r="G12" i="8" s="1"/>
  <c r="D12" i="8"/>
  <c r="I11" i="8"/>
  <c r="H11" i="8"/>
  <c r="G11" i="8"/>
  <c r="D11" i="8"/>
  <c r="I10" i="8"/>
  <c r="H10" i="8"/>
  <c r="G10" i="8"/>
  <c r="D10" i="8"/>
  <c r="I9" i="8"/>
  <c r="G9" i="8" s="1"/>
  <c r="H9" i="8"/>
  <c r="D9" i="8"/>
  <c r="I8" i="8"/>
  <c r="H8" i="8"/>
  <c r="G8" i="8"/>
  <c r="D8" i="8"/>
  <c r="I7" i="8"/>
  <c r="H7" i="8"/>
  <c r="G7" i="8"/>
  <c r="D7" i="8"/>
  <c r="I6" i="8"/>
  <c r="H6" i="8"/>
  <c r="G6" i="8" s="1"/>
  <c r="D6" i="8"/>
  <c r="D4" i="8" s="1"/>
  <c r="I5" i="8"/>
  <c r="G5" i="8" s="1"/>
  <c r="H5" i="8"/>
  <c r="D5" i="8"/>
  <c r="F4" i="8"/>
  <c r="I4" i="8" s="1"/>
  <c r="E4" i="8"/>
  <c r="H4" i="8" s="1"/>
  <c r="C4" i="8"/>
  <c r="B4" i="8"/>
  <c r="G4" i="8" l="1"/>
  <c r="I4" i="17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<sst xmlns="http://schemas.openxmlformats.org/spreadsheetml/2006/main" count="651" uniqueCount="70">
  <si>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</si>
  <si>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</si>
  <si>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</si>
  <si>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</si>
  <si>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</si>
  <si>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</si>
  <si>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</si>
  <si>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</si>
  <si>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</si>
  <si>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</si>
  <si>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</si>
  <si>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</si>
  <si>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</si>
  <si>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</si>
  <si>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</si>
  <si>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</si>
  <si>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</si>
  <si>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</si>
  <si>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</si>
  <si>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</si>
  <si>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</si>
  <si>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</si>
  <si>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</si>
  <si>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</si>
  <si>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</si>
  <si>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</si>
  <si>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</si>
  <si>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</si>
  <si>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</si>
  <si>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</si>
  <si>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</si>
  <si>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</si>
  <si>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</si>
  <si>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</si>
  <si>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</si>
  <si>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</si>
  <si>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</si>
  <si>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</si>
  <si>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</si>
  <si>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</si>
  <si>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</si>
  <si>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</si>
  <si>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</si>
  <si>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</si>
  <si>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</si>
  <si>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</si>
  <si>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</si>
  <si>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</si>
  <si>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</si>
  <si>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</si>
  <si>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</si>
  <si>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</si>
  <si>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</si>
  <si>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</si>
  <si>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</si>
  <si>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</si>
  <si>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</si>
  <si>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</si>
  <si>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</si>
  <si>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</si>
  <si>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</si>
  <si>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</si>
  <si>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</si>
  <si>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</si>
  <si>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</si>
  <si>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</si>
  <si>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</si>
  <si>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</si>
  <si>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</si>
  <si>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高　雄　市　楠　梓　區  110 年 5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</si>
</sst>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  <xf numFmtId="49" fontId="11" fillId="0" borderId="1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9;&#25142;&#21475;&#32113;&#35336;&#34920;&amp;&#20154;&#21475;&#27010;&#27841;&#34920;/96&#24180;~&#25142;&#21475;&#32113;&#35336;&#34920;/110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>
        <row r="4">
          <cell r="E4">
            <v>92714</v>
          </cell>
          <cell r="F4">
            <v>97014</v>
          </cell>
        </row>
        <row r="5">
          <cell r="E5">
            <v>13572</v>
          </cell>
          <cell r="F5">
            <v>14166</v>
          </cell>
        </row>
        <row r="6">
          <cell r="E6">
            <v>2573</v>
          </cell>
          <cell r="F6">
            <v>2888</v>
          </cell>
        </row>
        <row r="7">
          <cell r="E7">
            <v>3794</v>
          </cell>
          <cell r="F7">
            <v>4025</v>
          </cell>
        </row>
        <row r="8">
          <cell r="E8">
            <v>1760</v>
          </cell>
          <cell r="F8">
            <v>1986</v>
          </cell>
        </row>
        <row r="9">
          <cell r="E9">
            <v>1940</v>
          </cell>
          <cell r="F9">
            <v>2002</v>
          </cell>
        </row>
        <row r="10">
          <cell r="E10">
            <v>1874</v>
          </cell>
          <cell r="F10">
            <v>1718</v>
          </cell>
        </row>
        <row r="11">
          <cell r="E11">
            <v>2327</v>
          </cell>
          <cell r="F11">
            <v>2312</v>
          </cell>
        </row>
        <row r="12">
          <cell r="E12">
            <v>2631</v>
          </cell>
          <cell r="F12">
            <v>2806</v>
          </cell>
        </row>
        <row r="13">
          <cell r="E13">
            <v>1612</v>
          </cell>
          <cell r="F13">
            <v>1539</v>
          </cell>
        </row>
        <row r="14">
          <cell r="E14">
            <v>1188</v>
          </cell>
          <cell r="F14">
            <v>1130</v>
          </cell>
        </row>
        <row r="15">
          <cell r="E15">
            <v>2043</v>
          </cell>
          <cell r="F15">
            <v>2228</v>
          </cell>
        </row>
        <row r="16">
          <cell r="E16">
            <v>765</v>
          </cell>
          <cell r="F16">
            <v>746</v>
          </cell>
        </row>
        <row r="17">
          <cell r="E17">
            <v>1985</v>
          </cell>
          <cell r="F17">
            <v>2069</v>
          </cell>
        </row>
        <row r="18">
          <cell r="E18">
            <v>8933</v>
          </cell>
          <cell r="F18">
            <v>9531</v>
          </cell>
        </row>
        <row r="19">
          <cell r="E19">
            <v>407</v>
          </cell>
          <cell r="F19">
            <v>394</v>
          </cell>
        </row>
        <row r="20">
          <cell r="E20">
            <v>1320</v>
          </cell>
          <cell r="F20">
            <v>1370</v>
          </cell>
        </row>
        <row r="21">
          <cell r="E21">
            <v>1573</v>
          </cell>
          <cell r="F21">
            <v>1578</v>
          </cell>
        </row>
        <row r="22">
          <cell r="E22">
            <v>1623</v>
          </cell>
          <cell r="F22">
            <v>1717</v>
          </cell>
        </row>
        <row r="23">
          <cell r="E23">
            <v>1575</v>
          </cell>
          <cell r="F23">
            <v>1685</v>
          </cell>
        </row>
        <row r="24">
          <cell r="E24">
            <v>1147</v>
          </cell>
          <cell r="F24">
            <v>1248</v>
          </cell>
        </row>
        <row r="25">
          <cell r="E25">
            <v>1206</v>
          </cell>
          <cell r="F25">
            <v>1164</v>
          </cell>
        </row>
        <row r="26">
          <cell r="E26">
            <v>3162</v>
          </cell>
          <cell r="F26">
            <v>3224</v>
          </cell>
        </row>
        <row r="27">
          <cell r="E27">
            <v>823</v>
          </cell>
          <cell r="F27">
            <v>839</v>
          </cell>
        </row>
        <row r="28">
          <cell r="E28">
            <v>2644</v>
          </cell>
          <cell r="F28">
            <v>2623</v>
          </cell>
        </row>
        <row r="29">
          <cell r="E29">
            <v>1484</v>
          </cell>
          <cell r="F29">
            <v>1517</v>
          </cell>
        </row>
        <row r="30">
          <cell r="E30">
            <v>1918</v>
          </cell>
          <cell r="F30">
            <v>2093</v>
          </cell>
        </row>
        <row r="31">
          <cell r="E31">
            <v>1106</v>
          </cell>
          <cell r="F31">
            <v>1150</v>
          </cell>
        </row>
        <row r="32">
          <cell r="E32">
            <v>1763</v>
          </cell>
          <cell r="F32">
            <v>1836</v>
          </cell>
        </row>
        <row r="33">
          <cell r="E33">
            <v>1837</v>
          </cell>
          <cell r="F33">
            <v>1962</v>
          </cell>
        </row>
        <row r="34">
          <cell r="E34">
            <v>1186</v>
          </cell>
          <cell r="F34">
            <v>1265</v>
          </cell>
        </row>
        <row r="35">
          <cell r="E35">
            <v>2841</v>
          </cell>
          <cell r="F35">
            <v>2999</v>
          </cell>
        </row>
        <row r="36">
          <cell r="E36">
            <v>2103</v>
          </cell>
          <cell r="F36">
            <v>2059</v>
          </cell>
        </row>
        <row r="37">
          <cell r="E37">
            <v>4831</v>
          </cell>
          <cell r="F37">
            <v>5285</v>
          </cell>
        </row>
        <row r="38">
          <cell r="E38">
            <v>2908</v>
          </cell>
          <cell r="F38">
            <v>3233</v>
          </cell>
        </row>
        <row r="39">
          <cell r="E39">
            <v>4705</v>
          </cell>
          <cell r="F39">
            <v>4924</v>
          </cell>
        </row>
        <row r="40">
          <cell r="E40">
            <v>981</v>
          </cell>
          <cell r="F40">
            <v>1010</v>
          </cell>
        </row>
        <row r="41">
          <cell r="E41">
            <v>2574</v>
          </cell>
          <cell r="F41">
            <v>2693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2"/>
    </row>
    <row r="2" spans="1:10" ht="25.2" customHeight="1" thickBot="1" x14ac:dyDescent="0.5">
      <c r="A2" s="84" t="s">
        <v>40</v>
      </c>
      <c r="B2" s="84" t="s">
        <v>41</v>
      </c>
      <c r="C2" s="84" t="s">
        <v>42</v>
      </c>
      <c r="D2" s="84" t="s">
        <v>43</v>
      </c>
      <c r="E2" s="84"/>
      <c r="F2" s="84"/>
      <c r="G2" s="82" t="s">
        <v>47</v>
      </c>
      <c r="H2" s="82"/>
      <c r="I2" s="82"/>
      <c r="J2" s="5"/>
    </row>
    <row r="3" spans="1:10" ht="25.2" customHeight="1" thickBot="1" x14ac:dyDescent="0.5">
      <c r="A3" s="84"/>
      <c r="B3" s="85"/>
      <c r="C3" s="85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08" t="s">
        <v>64</v>
      </c>
      <c r="B1" s="108"/>
      <c r="C1" s="108"/>
      <c r="D1" s="108"/>
      <c r="E1" s="108"/>
      <c r="F1" s="108"/>
      <c r="G1" s="108"/>
      <c r="H1" s="108"/>
      <c r="I1" s="108"/>
    </row>
    <row r="2" spans="1:10" ht="25.2" customHeight="1" thickBot="1" x14ac:dyDescent="0.5">
      <c r="A2" s="110" t="s">
        <v>40</v>
      </c>
      <c r="B2" s="110" t="s">
        <v>41</v>
      </c>
      <c r="C2" s="110" t="s">
        <v>42</v>
      </c>
      <c r="D2" s="110" t="s">
        <v>43</v>
      </c>
      <c r="E2" s="110"/>
      <c r="F2" s="110"/>
      <c r="G2" s="109" t="s">
        <v>47</v>
      </c>
      <c r="H2" s="109"/>
      <c r="I2" s="109"/>
    </row>
    <row r="3" spans="1:10" ht="25.2" customHeight="1" thickBot="1" x14ac:dyDescent="0.5">
      <c r="A3" s="110"/>
      <c r="B3" s="111"/>
      <c r="C3" s="111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-11512</v>
      </c>
      <c r="H4" s="64">
        <f>E4-'110年5月'!E4</f>
        <v>-4652</v>
      </c>
      <c r="I4" s="64">
        <f>F4-'110年5月'!F4</f>
        <v>-6860</v>
      </c>
    </row>
    <row r="5" spans="1:10" ht="25.2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-3795</v>
      </c>
      <c r="H5" s="58">
        <f>E5-'110年5月'!E5</f>
        <v>-1735</v>
      </c>
      <c r="I5" s="58">
        <f>F5-'110年5月'!F5</f>
        <v>-2060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-718</v>
      </c>
      <c r="H6" s="58">
        <f>E6-'110年5月'!E6</f>
        <v>-312</v>
      </c>
      <c r="I6" s="58">
        <f>F6-'110年5月'!F6</f>
        <v>-406</v>
      </c>
    </row>
    <row r="7" spans="1:10" ht="25.2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-925</v>
      </c>
      <c r="H7" s="58">
        <f>E7-'110年5月'!E7</f>
        <v>-412</v>
      </c>
      <c r="I7" s="58">
        <f>F7-'110年5月'!F7</f>
        <v>-513</v>
      </c>
    </row>
    <row r="8" spans="1:10" ht="25.2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-56</v>
      </c>
      <c r="H8" s="58">
        <f>E8-'110年5月'!E8</f>
        <v>-18</v>
      </c>
      <c r="I8" s="58">
        <f>F8-'110年5月'!F8</f>
        <v>-38</v>
      </c>
    </row>
    <row r="9" spans="1:10" ht="25.2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-615</v>
      </c>
      <c r="H9" s="58">
        <f>E9-'110年5月'!E9</f>
        <v>-237</v>
      </c>
      <c r="I9" s="58">
        <f>F9-'110年5月'!F9</f>
        <v>-378</v>
      </c>
    </row>
    <row r="10" spans="1:10" ht="25.2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-45</v>
      </c>
      <c r="H10" s="58">
        <f>E10-'110年5月'!E10</f>
        <v>13</v>
      </c>
      <c r="I10" s="58">
        <f>F10-'110年5月'!F10</f>
        <v>-58</v>
      </c>
    </row>
    <row r="11" spans="1:10" ht="25.2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-110</v>
      </c>
      <c r="H11" s="58">
        <f>E11-'110年5月'!E11</f>
        <v>-80</v>
      </c>
      <c r="I11" s="58">
        <f>F11-'110年5月'!F11</f>
        <v>-30</v>
      </c>
    </row>
    <row r="12" spans="1:10" ht="25.2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-51</v>
      </c>
      <c r="H12" s="58">
        <f>E12-'110年5月'!E12</f>
        <v>3</v>
      </c>
      <c r="I12" s="58">
        <f>F12-'110年5月'!F12</f>
        <v>-54</v>
      </c>
    </row>
    <row r="13" spans="1:10" ht="25.2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793</v>
      </c>
      <c r="H13" s="58">
        <f>E13-'110年5月'!E13</f>
        <v>362</v>
      </c>
      <c r="I13" s="58">
        <f>F13-'110年5月'!F13</f>
        <v>431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556</v>
      </c>
      <c r="H14" s="58">
        <f>E14-'110年5月'!E14</f>
        <v>251</v>
      </c>
      <c r="I14" s="58">
        <f>F14-'110年5月'!F14</f>
        <v>305</v>
      </c>
    </row>
    <row r="15" spans="1:10" ht="25.2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-362</v>
      </c>
      <c r="H15" s="58">
        <f>E15-'110年5月'!E15</f>
        <v>-98</v>
      </c>
      <c r="I15" s="58">
        <f>F15-'110年5月'!F15</f>
        <v>-264</v>
      </c>
    </row>
    <row r="16" spans="1:10" ht="25.2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356</v>
      </c>
      <c r="H16" s="58">
        <f>E16-'110年5月'!E16</f>
        <v>178</v>
      </c>
      <c r="I16" s="58">
        <f>F16-'110年5月'!F16</f>
        <v>178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531</v>
      </c>
      <c r="H17" s="58">
        <f>E17-'110年5月'!E17</f>
        <v>227</v>
      </c>
      <c r="I17" s="58">
        <f>F17-'110年5月'!F17</f>
        <v>304</v>
      </c>
    </row>
    <row r="18" spans="1:9" ht="25.2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-1736</v>
      </c>
      <c r="H18" s="58">
        <f>E18-'110年5月'!E18</f>
        <v>-798</v>
      </c>
      <c r="I18" s="58">
        <f>F18-'110年5月'!F18</f>
        <v>-938</v>
      </c>
    </row>
    <row r="19" spans="1:9" ht="25.2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836</v>
      </c>
      <c r="H19" s="58">
        <f>E19-'110年5月'!E19</f>
        <v>447</v>
      </c>
      <c r="I19" s="58">
        <f>F19-'110年5月'!F19</f>
        <v>389</v>
      </c>
    </row>
    <row r="20" spans="1:9" ht="25.2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742</v>
      </c>
      <c r="H20" s="58">
        <f>E20-'110年5月'!E20</f>
        <v>448</v>
      </c>
      <c r="I20" s="58">
        <f>F20-'110年5月'!F20</f>
        <v>294</v>
      </c>
    </row>
    <row r="21" spans="1:9" ht="25.2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335</v>
      </c>
      <c r="H21" s="58">
        <f>E21-'110年5月'!E21</f>
        <v>243</v>
      </c>
      <c r="I21" s="58">
        <f>F21-'110年5月'!F21</f>
        <v>92</v>
      </c>
    </row>
    <row r="22" spans="1:9" ht="25.2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302</v>
      </c>
      <c r="H22" s="58">
        <f>E22-'110年5月'!E22</f>
        <v>168</v>
      </c>
      <c r="I22" s="58">
        <f>F22-'110年5月'!F22</f>
        <v>134</v>
      </c>
    </row>
    <row r="23" spans="1:9" ht="25.2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-202</v>
      </c>
      <c r="H23" s="58">
        <f>E23-'110年5月'!E23</f>
        <v>-63</v>
      </c>
      <c r="I23" s="58">
        <f>F23-'110年5月'!F23</f>
        <v>-139</v>
      </c>
    </row>
    <row r="24" spans="1:9" ht="25.2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180</v>
      </c>
      <c r="H24" s="58">
        <f>E24-'110年5月'!E24</f>
        <v>120</v>
      </c>
      <c r="I24" s="58">
        <f>F24-'110年5月'!F24</f>
        <v>60</v>
      </c>
    </row>
    <row r="25" spans="1:9" ht="25.2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109</v>
      </c>
      <c r="H25" s="58">
        <f>E25-'110年5月'!E25</f>
        <v>89</v>
      </c>
      <c r="I25" s="58">
        <f>F25-'110年5月'!F25</f>
        <v>20</v>
      </c>
    </row>
    <row r="26" spans="1:9" ht="25.2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-60</v>
      </c>
      <c r="H26" s="58">
        <f>E26-'110年5月'!E26</f>
        <v>-63</v>
      </c>
      <c r="I26" s="58">
        <f>F26-'110年5月'!F26</f>
        <v>3</v>
      </c>
    </row>
    <row r="27" spans="1:9" ht="25.2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103</v>
      </c>
      <c r="H27" s="58">
        <f>E27-'110年5月'!E27</f>
        <v>77</v>
      </c>
      <c r="I27" s="58">
        <f>F27-'110年5月'!F27</f>
        <v>26</v>
      </c>
    </row>
    <row r="28" spans="1:9" ht="25.2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-118</v>
      </c>
      <c r="H28" s="58">
        <f>E28-'110年5月'!E28</f>
        <v>-106</v>
      </c>
      <c r="I28" s="58">
        <f>F28-'110年5月'!F28</f>
        <v>-12</v>
      </c>
    </row>
    <row r="29" spans="1:9" ht="25.2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174</v>
      </c>
      <c r="H29" s="58">
        <f>E29-'110年5月'!E29</f>
        <v>140</v>
      </c>
      <c r="I29" s="58">
        <f>F29-'110年5月'!F29</f>
        <v>34</v>
      </c>
    </row>
    <row r="30" spans="1:9" ht="25.2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-223</v>
      </c>
      <c r="H30" s="58">
        <f>E30-'110年5月'!E30</f>
        <v>-119</v>
      </c>
      <c r="I30" s="58">
        <f>F30-'110年5月'!F30</f>
        <v>-104</v>
      </c>
    </row>
    <row r="31" spans="1:9" ht="25.2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195</v>
      </c>
      <c r="H31" s="58">
        <f>E31-'110年5月'!E31</f>
        <v>114</v>
      </c>
      <c r="I31" s="58">
        <f>F31-'110年5月'!F31</f>
        <v>81</v>
      </c>
    </row>
    <row r="32" spans="1:9" ht="25.2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194</v>
      </c>
      <c r="H32" s="58">
        <f>E32-'110年5月'!E32</f>
        <v>80</v>
      </c>
      <c r="I32" s="58">
        <f>F32-'110年5月'!F32</f>
        <v>114</v>
      </c>
    </row>
    <row r="33" spans="1:9" ht="25.2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329</v>
      </c>
      <c r="H33" s="58">
        <f>E33-'110年5月'!E33</f>
        <v>172</v>
      </c>
      <c r="I33" s="58">
        <f>F33-'110年5月'!F33</f>
        <v>157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101</v>
      </c>
      <c r="H34" s="58">
        <f>E34-'110年5月'!E34</f>
        <v>84</v>
      </c>
      <c r="I34" s="58">
        <f>F34-'110年5月'!F34</f>
        <v>17</v>
      </c>
    </row>
    <row r="35" spans="1:9" ht="25.2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-651</v>
      </c>
      <c r="H35" s="58">
        <f>E35-'110年5月'!E35</f>
        <v>-274</v>
      </c>
      <c r="I35" s="58">
        <f>F35-'110年5月'!F35</f>
        <v>-377</v>
      </c>
    </row>
    <row r="36" spans="1:9" ht="25.2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83</v>
      </c>
      <c r="H36" s="58">
        <f>E36-'110年5月'!E36</f>
        <v>-9</v>
      </c>
      <c r="I36" s="58">
        <f>F36-'110年5月'!F36</f>
        <v>92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-391</v>
      </c>
      <c r="H37" s="58">
        <f>E37-'110年5月'!E37</f>
        <v>-147</v>
      </c>
      <c r="I37" s="58">
        <f>F37-'110年5月'!F37</f>
        <v>-244</v>
      </c>
    </row>
    <row r="38" spans="1:9" ht="25.2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-442</v>
      </c>
      <c r="H38" s="58">
        <f>E38-'110年5月'!E38</f>
        <v>-190</v>
      </c>
      <c r="I38" s="58">
        <f>F38-'110年5月'!F38</f>
        <v>-252</v>
      </c>
    </row>
    <row r="39" spans="1:9" ht="25.2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-4054</v>
      </c>
      <c r="H39" s="58">
        <f>E39-'110年5月'!E39</f>
        <v>-1887</v>
      </c>
      <c r="I39" s="58">
        <f>F39-'110年5月'!F39</f>
        <v>-2167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-48</v>
      </c>
      <c r="H40" s="58">
        <f>E40-'110年5月'!E40</f>
        <v>-4</v>
      </c>
      <c r="I40" s="58">
        <f>F40-'110年5月'!F40</f>
        <v>-44</v>
      </c>
    </row>
    <row r="41" spans="1:9" ht="25.2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-2829</v>
      </c>
      <c r="H41" s="58">
        <f>E41-'110年5月'!E41</f>
        <v>-1316</v>
      </c>
      <c r="I41" s="58">
        <f>F41-'110年5月'!F41</f>
        <v>-1513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08" t="s">
        <v>65</v>
      </c>
      <c r="B1" s="108"/>
      <c r="C1" s="108"/>
      <c r="D1" s="108"/>
      <c r="E1" s="108"/>
      <c r="F1" s="108"/>
      <c r="G1" s="108"/>
      <c r="H1" s="108"/>
      <c r="I1" s="108"/>
    </row>
    <row r="2" spans="1:10" ht="25.2" customHeight="1" thickBot="1" x14ac:dyDescent="0.5">
      <c r="A2" s="110" t="s">
        <v>40</v>
      </c>
      <c r="B2" s="110" t="s">
        <v>41</v>
      </c>
      <c r="C2" s="110" t="s">
        <v>42</v>
      </c>
      <c r="D2" s="110" t="s">
        <v>43</v>
      </c>
      <c r="E2" s="110"/>
      <c r="F2" s="110"/>
      <c r="G2" s="109" t="s">
        <v>47</v>
      </c>
      <c r="H2" s="109"/>
      <c r="I2" s="109"/>
    </row>
    <row r="3" spans="1:10" ht="25.2" customHeight="1" thickBot="1" x14ac:dyDescent="0.5">
      <c r="A3" s="110"/>
      <c r="B3" s="111"/>
      <c r="C3" s="111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2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2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2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2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2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2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2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2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2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2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2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2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2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2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2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2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2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2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2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2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2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2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2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2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2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2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2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2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2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2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08" t="s">
        <v>66</v>
      </c>
      <c r="B1" s="108"/>
      <c r="C1" s="108"/>
      <c r="D1" s="108"/>
      <c r="E1" s="108"/>
      <c r="F1" s="108"/>
      <c r="G1" s="108"/>
      <c r="H1" s="108"/>
      <c r="I1" s="108"/>
    </row>
    <row r="2" spans="1:10" ht="25.2" customHeight="1" thickBot="1" x14ac:dyDescent="0.5">
      <c r="A2" s="84" t="s">
        <v>40</v>
      </c>
      <c r="B2" s="84" t="s">
        <v>41</v>
      </c>
      <c r="C2" s="84" t="s">
        <v>42</v>
      </c>
      <c r="D2" s="84" t="s">
        <v>43</v>
      </c>
      <c r="E2" s="84"/>
      <c r="F2" s="84"/>
      <c r="G2" s="82" t="s">
        <v>47</v>
      </c>
      <c r="H2" s="82"/>
      <c r="I2" s="82"/>
    </row>
    <row r="3" spans="1:10" ht="25.2" customHeight="1" thickBot="1" x14ac:dyDescent="0.5">
      <c r="A3" s="84"/>
      <c r="B3" s="85"/>
      <c r="C3" s="85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2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2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2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2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2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2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2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2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2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2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2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2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2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2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2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2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2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2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2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2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2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2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2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2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2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2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2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2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2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2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2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2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2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83" t="s">
        <v>67</v>
      </c>
      <c r="B1" s="83"/>
      <c r="C1" s="83"/>
      <c r="D1" s="83"/>
      <c r="E1" s="83"/>
      <c r="F1" s="83"/>
      <c r="G1" s="83"/>
      <c r="H1" s="83"/>
      <c r="I1" s="83"/>
    </row>
    <row r="2" spans="1:10" ht="25.2" customHeight="1" thickBot="1" x14ac:dyDescent="0.5">
      <c r="A2" s="84" t="s">
        <v>40</v>
      </c>
      <c r="B2" s="84" t="s">
        <v>41</v>
      </c>
      <c r="C2" s="84" t="s">
        <v>42</v>
      </c>
      <c r="D2" s="84" t="s">
        <v>43</v>
      </c>
      <c r="E2" s="84"/>
      <c r="F2" s="84"/>
      <c r="G2" s="82" t="s">
        <v>47</v>
      </c>
      <c r="H2" s="82"/>
      <c r="I2" s="82"/>
    </row>
    <row r="3" spans="1:10" ht="25.2" customHeight="1" thickBot="1" x14ac:dyDescent="0.5">
      <c r="A3" s="84"/>
      <c r="B3" s="85"/>
      <c r="C3" s="85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86" t="s">
        <v>58</v>
      </c>
      <c r="B1" s="86"/>
      <c r="C1" s="86"/>
      <c r="D1" s="86"/>
      <c r="E1" s="86"/>
      <c r="F1" s="86"/>
      <c r="G1" s="86"/>
      <c r="H1" s="86"/>
      <c r="I1" s="86"/>
    </row>
    <row r="2" spans="1:9" s="7" customFormat="1" ht="20.100000000000001" customHeight="1" x14ac:dyDescent="0.3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9" t="s">
        <v>47</v>
      </c>
      <c r="H2" s="89"/>
      <c r="I2" s="89"/>
    </row>
    <row r="3" spans="1:9" s="7" customFormat="1" ht="19.5" customHeight="1" x14ac:dyDescent="0.3">
      <c r="A3" s="87"/>
      <c r="B3" s="88"/>
      <c r="C3" s="88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12"/>
      <c r="K1" s="12"/>
      <c r="L1" s="12"/>
      <c r="M1" s="12"/>
      <c r="N1" s="12"/>
      <c r="O1" s="12"/>
    </row>
    <row r="2" spans="1:15" ht="16.5" customHeight="1" x14ac:dyDescent="0.3">
      <c r="A2" s="89" t="s">
        <v>40</v>
      </c>
      <c r="B2" s="89" t="s">
        <v>41</v>
      </c>
      <c r="C2" s="89" t="s">
        <v>42</v>
      </c>
      <c r="D2" s="89" t="s">
        <v>43</v>
      </c>
      <c r="E2" s="89"/>
      <c r="F2" s="89"/>
      <c r="G2" s="89" t="s">
        <v>47</v>
      </c>
      <c r="H2" s="89"/>
      <c r="I2" s="89"/>
    </row>
    <row r="3" spans="1:15" ht="16.5" customHeight="1" x14ac:dyDescent="0.3">
      <c r="A3" s="89"/>
      <c r="B3" s="91"/>
      <c r="C3" s="91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90" t="s">
        <v>68</v>
      </c>
      <c r="B1" s="90"/>
      <c r="C1" s="90"/>
      <c r="D1" s="90"/>
      <c r="E1" s="90"/>
      <c r="F1" s="90"/>
      <c r="G1" s="90"/>
      <c r="H1" s="90"/>
      <c r="I1" s="90"/>
    </row>
    <row r="2" spans="1:9" ht="20.25" customHeight="1" x14ac:dyDescent="0.3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9" t="s">
        <v>47</v>
      </c>
      <c r="H2" s="89"/>
      <c r="I2" s="89"/>
    </row>
    <row r="3" spans="1:9" ht="18.75" customHeight="1" x14ac:dyDescent="0.3">
      <c r="A3" s="87"/>
      <c r="B3" s="88"/>
      <c r="C3" s="88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90" t="s">
        <v>60</v>
      </c>
      <c r="B1" s="90"/>
      <c r="C1" s="90"/>
      <c r="D1" s="90"/>
      <c r="E1" s="90"/>
      <c r="F1" s="90"/>
      <c r="G1" s="90"/>
      <c r="H1" s="90"/>
      <c r="I1" s="90"/>
    </row>
    <row r="2" spans="1:9" ht="19.8" x14ac:dyDescent="0.3">
      <c r="A2" s="94" t="s">
        <v>40</v>
      </c>
      <c r="B2" s="96" t="s">
        <v>41</v>
      </c>
      <c r="C2" s="96" t="s">
        <v>42</v>
      </c>
      <c r="D2" s="96" t="s">
        <v>43</v>
      </c>
      <c r="E2" s="96"/>
      <c r="F2" s="96"/>
      <c r="G2" s="92" t="s">
        <v>47</v>
      </c>
      <c r="H2" s="92"/>
      <c r="I2" s="93"/>
    </row>
    <row r="3" spans="1:9" ht="19.8" x14ac:dyDescent="0.3">
      <c r="A3" s="95"/>
      <c r="B3" s="88"/>
      <c r="C3" s="88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100" t="s">
        <v>61</v>
      </c>
      <c r="B1" s="100"/>
      <c r="C1" s="100"/>
      <c r="D1" s="100"/>
      <c r="E1" s="100"/>
      <c r="F1" s="100"/>
      <c r="G1" s="100"/>
      <c r="H1" s="100"/>
      <c r="I1" s="100"/>
    </row>
    <row r="2" spans="1:9" s="7" customFormat="1" ht="19.8" x14ac:dyDescent="0.3">
      <c r="A2" s="94" t="s">
        <v>49</v>
      </c>
      <c r="B2" s="96" t="s">
        <v>50</v>
      </c>
      <c r="C2" s="96" t="s">
        <v>51</v>
      </c>
      <c r="D2" s="96" t="s">
        <v>52</v>
      </c>
      <c r="E2" s="96"/>
      <c r="F2" s="96"/>
      <c r="G2" s="97" t="s">
        <v>45</v>
      </c>
      <c r="H2" s="98"/>
      <c r="I2" s="99"/>
    </row>
    <row r="3" spans="1:9" s="7" customFormat="1" ht="19.8" x14ac:dyDescent="0.3">
      <c r="A3" s="95"/>
      <c r="B3" s="88"/>
      <c r="C3" s="88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100" t="s">
        <v>62</v>
      </c>
      <c r="B1" s="100"/>
      <c r="C1" s="100"/>
      <c r="D1" s="100"/>
      <c r="E1" s="100"/>
      <c r="F1" s="100"/>
      <c r="G1" s="100"/>
      <c r="H1" s="100"/>
      <c r="I1" s="100"/>
    </row>
    <row r="2" spans="1:9" s="11" customFormat="1" ht="19.8" x14ac:dyDescent="0.3">
      <c r="A2" s="94" t="s">
        <v>40</v>
      </c>
      <c r="B2" s="96" t="s">
        <v>41</v>
      </c>
      <c r="C2" s="96" t="s">
        <v>42</v>
      </c>
      <c r="D2" s="96" t="s">
        <v>43</v>
      </c>
      <c r="E2" s="96"/>
      <c r="F2" s="96"/>
      <c r="G2" s="101" t="s">
        <v>45</v>
      </c>
      <c r="H2" s="102"/>
      <c r="I2" s="103"/>
    </row>
    <row r="3" spans="1:9" s="11" customFormat="1" ht="19.8" x14ac:dyDescent="0.3">
      <c r="A3" s="95"/>
      <c r="B3" s="88"/>
      <c r="C3" s="88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05" t="s">
        <v>63</v>
      </c>
      <c r="B1" s="105"/>
      <c r="C1" s="105"/>
      <c r="D1" s="105"/>
      <c r="E1" s="105"/>
      <c r="F1" s="105"/>
      <c r="G1" s="105"/>
      <c r="H1" s="105"/>
      <c r="I1" s="105"/>
    </row>
    <row r="2" spans="1:10" ht="25.2" customHeight="1" thickBot="1" x14ac:dyDescent="0.5">
      <c r="A2" s="106" t="s">
        <v>40</v>
      </c>
      <c r="B2" s="106" t="s">
        <v>41</v>
      </c>
      <c r="C2" s="106" t="s">
        <v>42</v>
      </c>
      <c r="D2" s="106" t="s">
        <v>43</v>
      </c>
      <c r="E2" s="106"/>
      <c r="F2" s="106"/>
      <c r="G2" s="104" t="s">
        <v>47</v>
      </c>
      <c r="H2" s="104"/>
      <c r="I2" s="104"/>
    </row>
    <row r="3" spans="1:10" ht="25.2" customHeight="1" thickBot="1" x14ac:dyDescent="0.5">
      <c r="A3" s="106"/>
      <c r="B3" s="107"/>
      <c r="C3" s="107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31" zoomScale="90" zoomScaleNormal="90" workbookViewId="0">
      <selection activeCell="M16" sqref="M16"/>
    </sheetView>
  </sheetViews>
  <sheetFormatPr defaultColWidth="9.21875" defaultRowHeight="16.2" x14ac:dyDescent="0.3"/>
  <cols>
    <col min="1" max="3" width="9.44140625" style="7" customWidth="1"/>
    <col min="4" max="4" width="9.77734375" style="7" customWidth="1"/>
    <col min="5" max="9" width="9.44140625" style="7" customWidth="1"/>
    <col min="10" max="256" width="9.21875" style="7"/>
    <col min="257" max="259" width="9.44140625" style="7" customWidth="1"/>
    <col min="260" max="260" width="9.77734375" style="7" customWidth="1"/>
    <col min="261" max="265" width="9.44140625" style="7" customWidth="1"/>
    <col min="266" max="512" width="9.21875" style="7"/>
    <col min="513" max="515" width="9.44140625" style="7" customWidth="1"/>
    <col min="516" max="516" width="9.77734375" style="7" customWidth="1"/>
    <col min="517" max="521" width="9.44140625" style="7" customWidth="1"/>
    <col min="522" max="768" width="9.21875" style="7"/>
    <col min="769" max="771" width="9.44140625" style="7" customWidth="1"/>
    <col min="772" max="772" width="9.77734375" style="7" customWidth="1"/>
    <col min="773" max="777" width="9.44140625" style="7" customWidth="1"/>
    <col min="778" max="1024" width="9.21875" style="7"/>
    <col min="1025" max="1027" width="9.44140625" style="7" customWidth="1"/>
    <col min="1028" max="1028" width="9.77734375" style="7" customWidth="1"/>
    <col min="1029" max="1033" width="9.44140625" style="7" customWidth="1"/>
    <col min="1034" max="1280" width="9.21875" style="7"/>
    <col min="1281" max="1283" width="9.44140625" style="7" customWidth="1"/>
    <col min="1284" max="1284" width="9.77734375" style="7" customWidth="1"/>
    <col min="1285" max="1289" width="9.44140625" style="7" customWidth="1"/>
    <col min="1290" max="1536" width="9.21875" style="7"/>
    <col min="1537" max="1539" width="9.44140625" style="7" customWidth="1"/>
    <col min="1540" max="1540" width="9.77734375" style="7" customWidth="1"/>
    <col min="1541" max="1545" width="9.44140625" style="7" customWidth="1"/>
    <col min="1546" max="1792" width="9.21875" style="7"/>
    <col min="1793" max="1795" width="9.44140625" style="7" customWidth="1"/>
    <col min="1796" max="1796" width="9.77734375" style="7" customWidth="1"/>
    <col min="1797" max="1801" width="9.44140625" style="7" customWidth="1"/>
    <col min="1802" max="2048" width="9.21875" style="7"/>
    <col min="2049" max="2051" width="9.44140625" style="7" customWidth="1"/>
    <col min="2052" max="2052" width="9.77734375" style="7" customWidth="1"/>
    <col min="2053" max="2057" width="9.44140625" style="7" customWidth="1"/>
    <col min="2058" max="2304" width="9.21875" style="7"/>
    <col min="2305" max="2307" width="9.44140625" style="7" customWidth="1"/>
    <col min="2308" max="2308" width="9.77734375" style="7" customWidth="1"/>
    <col min="2309" max="2313" width="9.44140625" style="7" customWidth="1"/>
    <col min="2314" max="2560" width="9.21875" style="7"/>
    <col min="2561" max="2563" width="9.44140625" style="7" customWidth="1"/>
    <col min="2564" max="2564" width="9.77734375" style="7" customWidth="1"/>
    <col min="2565" max="2569" width="9.44140625" style="7" customWidth="1"/>
    <col min="2570" max="2816" width="9.21875" style="7"/>
    <col min="2817" max="2819" width="9.44140625" style="7" customWidth="1"/>
    <col min="2820" max="2820" width="9.77734375" style="7" customWidth="1"/>
    <col min="2821" max="2825" width="9.44140625" style="7" customWidth="1"/>
    <col min="2826" max="3072" width="9.21875" style="7"/>
    <col min="3073" max="3075" width="9.44140625" style="7" customWidth="1"/>
    <col min="3076" max="3076" width="9.77734375" style="7" customWidth="1"/>
    <col min="3077" max="3081" width="9.44140625" style="7" customWidth="1"/>
    <col min="3082" max="3328" width="9.21875" style="7"/>
    <col min="3329" max="3331" width="9.44140625" style="7" customWidth="1"/>
    <col min="3332" max="3332" width="9.77734375" style="7" customWidth="1"/>
    <col min="3333" max="3337" width="9.44140625" style="7" customWidth="1"/>
    <col min="3338" max="3584" width="9.21875" style="7"/>
    <col min="3585" max="3587" width="9.44140625" style="7" customWidth="1"/>
    <col min="3588" max="3588" width="9.77734375" style="7" customWidth="1"/>
    <col min="3589" max="3593" width="9.44140625" style="7" customWidth="1"/>
    <col min="3594" max="3840" width="9.21875" style="7"/>
    <col min="3841" max="3843" width="9.44140625" style="7" customWidth="1"/>
    <col min="3844" max="3844" width="9.77734375" style="7" customWidth="1"/>
    <col min="3845" max="3849" width="9.44140625" style="7" customWidth="1"/>
    <col min="3850" max="4096" width="9.21875" style="7"/>
    <col min="4097" max="4099" width="9.44140625" style="7" customWidth="1"/>
    <col min="4100" max="4100" width="9.77734375" style="7" customWidth="1"/>
    <col min="4101" max="4105" width="9.44140625" style="7" customWidth="1"/>
    <col min="4106" max="4352" width="9.21875" style="7"/>
    <col min="4353" max="4355" width="9.44140625" style="7" customWidth="1"/>
    <col min="4356" max="4356" width="9.77734375" style="7" customWidth="1"/>
    <col min="4357" max="4361" width="9.44140625" style="7" customWidth="1"/>
    <col min="4362" max="4608" width="9.21875" style="7"/>
    <col min="4609" max="4611" width="9.44140625" style="7" customWidth="1"/>
    <col min="4612" max="4612" width="9.77734375" style="7" customWidth="1"/>
    <col min="4613" max="4617" width="9.44140625" style="7" customWidth="1"/>
    <col min="4618" max="4864" width="9.21875" style="7"/>
    <col min="4865" max="4867" width="9.44140625" style="7" customWidth="1"/>
    <col min="4868" max="4868" width="9.77734375" style="7" customWidth="1"/>
    <col min="4869" max="4873" width="9.44140625" style="7" customWidth="1"/>
    <col min="4874" max="5120" width="9.21875" style="7"/>
    <col min="5121" max="5123" width="9.44140625" style="7" customWidth="1"/>
    <col min="5124" max="5124" width="9.77734375" style="7" customWidth="1"/>
    <col min="5125" max="5129" width="9.44140625" style="7" customWidth="1"/>
    <col min="5130" max="5376" width="9.21875" style="7"/>
    <col min="5377" max="5379" width="9.44140625" style="7" customWidth="1"/>
    <col min="5380" max="5380" width="9.77734375" style="7" customWidth="1"/>
    <col min="5381" max="5385" width="9.44140625" style="7" customWidth="1"/>
    <col min="5386" max="5632" width="9.21875" style="7"/>
    <col min="5633" max="5635" width="9.44140625" style="7" customWidth="1"/>
    <col min="5636" max="5636" width="9.77734375" style="7" customWidth="1"/>
    <col min="5637" max="5641" width="9.44140625" style="7" customWidth="1"/>
    <col min="5642" max="5888" width="9.21875" style="7"/>
    <col min="5889" max="5891" width="9.44140625" style="7" customWidth="1"/>
    <col min="5892" max="5892" width="9.77734375" style="7" customWidth="1"/>
    <col min="5893" max="5897" width="9.44140625" style="7" customWidth="1"/>
    <col min="5898" max="6144" width="9.21875" style="7"/>
    <col min="6145" max="6147" width="9.44140625" style="7" customWidth="1"/>
    <col min="6148" max="6148" width="9.77734375" style="7" customWidth="1"/>
    <col min="6149" max="6153" width="9.44140625" style="7" customWidth="1"/>
    <col min="6154" max="6400" width="9.21875" style="7"/>
    <col min="6401" max="6403" width="9.44140625" style="7" customWidth="1"/>
    <col min="6404" max="6404" width="9.77734375" style="7" customWidth="1"/>
    <col min="6405" max="6409" width="9.44140625" style="7" customWidth="1"/>
    <col min="6410" max="6656" width="9.21875" style="7"/>
    <col min="6657" max="6659" width="9.44140625" style="7" customWidth="1"/>
    <col min="6660" max="6660" width="9.77734375" style="7" customWidth="1"/>
    <col min="6661" max="6665" width="9.44140625" style="7" customWidth="1"/>
    <col min="6666" max="6912" width="9.21875" style="7"/>
    <col min="6913" max="6915" width="9.44140625" style="7" customWidth="1"/>
    <col min="6916" max="6916" width="9.77734375" style="7" customWidth="1"/>
    <col min="6917" max="6921" width="9.44140625" style="7" customWidth="1"/>
    <col min="6922" max="7168" width="9.21875" style="7"/>
    <col min="7169" max="7171" width="9.44140625" style="7" customWidth="1"/>
    <col min="7172" max="7172" width="9.77734375" style="7" customWidth="1"/>
    <col min="7173" max="7177" width="9.44140625" style="7" customWidth="1"/>
    <col min="7178" max="7424" width="9.21875" style="7"/>
    <col min="7425" max="7427" width="9.44140625" style="7" customWidth="1"/>
    <col min="7428" max="7428" width="9.77734375" style="7" customWidth="1"/>
    <col min="7429" max="7433" width="9.44140625" style="7" customWidth="1"/>
    <col min="7434" max="7680" width="9.21875" style="7"/>
    <col min="7681" max="7683" width="9.44140625" style="7" customWidth="1"/>
    <col min="7684" max="7684" width="9.77734375" style="7" customWidth="1"/>
    <col min="7685" max="7689" width="9.44140625" style="7" customWidth="1"/>
    <col min="7690" max="7936" width="9.21875" style="7"/>
    <col min="7937" max="7939" width="9.44140625" style="7" customWidth="1"/>
    <col min="7940" max="7940" width="9.77734375" style="7" customWidth="1"/>
    <col min="7941" max="7945" width="9.44140625" style="7" customWidth="1"/>
    <col min="7946" max="8192" width="9.21875" style="7"/>
    <col min="8193" max="8195" width="9.44140625" style="7" customWidth="1"/>
    <col min="8196" max="8196" width="9.77734375" style="7" customWidth="1"/>
    <col min="8197" max="8201" width="9.44140625" style="7" customWidth="1"/>
    <col min="8202" max="8448" width="9.21875" style="7"/>
    <col min="8449" max="8451" width="9.44140625" style="7" customWidth="1"/>
    <col min="8452" max="8452" width="9.77734375" style="7" customWidth="1"/>
    <col min="8453" max="8457" width="9.44140625" style="7" customWidth="1"/>
    <col min="8458" max="8704" width="9.21875" style="7"/>
    <col min="8705" max="8707" width="9.44140625" style="7" customWidth="1"/>
    <col min="8708" max="8708" width="9.77734375" style="7" customWidth="1"/>
    <col min="8709" max="8713" width="9.44140625" style="7" customWidth="1"/>
    <col min="8714" max="8960" width="9.21875" style="7"/>
    <col min="8961" max="8963" width="9.44140625" style="7" customWidth="1"/>
    <col min="8964" max="8964" width="9.77734375" style="7" customWidth="1"/>
    <col min="8965" max="8969" width="9.44140625" style="7" customWidth="1"/>
    <col min="8970" max="9216" width="9.21875" style="7"/>
    <col min="9217" max="9219" width="9.44140625" style="7" customWidth="1"/>
    <col min="9220" max="9220" width="9.77734375" style="7" customWidth="1"/>
    <col min="9221" max="9225" width="9.44140625" style="7" customWidth="1"/>
    <col min="9226" max="9472" width="9.21875" style="7"/>
    <col min="9473" max="9475" width="9.44140625" style="7" customWidth="1"/>
    <col min="9476" max="9476" width="9.77734375" style="7" customWidth="1"/>
    <col min="9477" max="9481" width="9.44140625" style="7" customWidth="1"/>
    <col min="9482" max="9728" width="9.21875" style="7"/>
    <col min="9729" max="9731" width="9.44140625" style="7" customWidth="1"/>
    <col min="9732" max="9732" width="9.77734375" style="7" customWidth="1"/>
    <col min="9733" max="9737" width="9.44140625" style="7" customWidth="1"/>
    <col min="9738" max="9984" width="9.21875" style="7"/>
    <col min="9985" max="9987" width="9.44140625" style="7" customWidth="1"/>
    <col min="9988" max="9988" width="9.77734375" style="7" customWidth="1"/>
    <col min="9989" max="9993" width="9.44140625" style="7" customWidth="1"/>
    <col min="9994" max="10240" width="9.21875" style="7"/>
    <col min="10241" max="10243" width="9.44140625" style="7" customWidth="1"/>
    <col min="10244" max="10244" width="9.77734375" style="7" customWidth="1"/>
    <col min="10245" max="10249" width="9.44140625" style="7" customWidth="1"/>
    <col min="10250" max="10496" width="9.21875" style="7"/>
    <col min="10497" max="10499" width="9.44140625" style="7" customWidth="1"/>
    <col min="10500" max="10500" width="9.77734375" style="7" customWidth="1"/>
    <col min="10501" max="10505" width="9.44140625" style="7" customWidth="1"/>
    <col min="10506" max="10752" width="9.21875" style="7"/>
    <col min="10753" max="10755" width="9.44140625" style="7" customWidth="1"/>
    <col min="10756" max="10756" width="9.77734375" style="7" customWidth="1"/>
    <col min="10757" max="10761" width="9.44140625" style="7" customWidth="1"/>
    <col min="10762" max="11008" width="9.21875" style="7"/>
    <col min="11009" max="11011" width="9.44140625" style="7" customWidth="1"/>
    <col min="11012" max="11012" width="9.77734375" style="7" customWidth="1"/>
    <col min="11013" max="11017" width="9.44140625" style="7" customWidth="1"/>
    <col min="11018" max="11264" width="9.21875" style="7"/>
    <col min="11265" max="11267" width="9.44140625" style="7" customWidth="1"/>
    <col min="11268" max="11268" width="9.77734375" style="7" customWidth="1"/>
    <col min="11269" max="11273" width="9.44140625" style="7" customWidth="1"/>
    <col min="11274" max="11520" width="9.21875" style="7"/>
    <col min="11521" max="11523" width="9.44140625" style="7" customWidth="1"/>
    <col min="11524" max="11524" width="9.77734375" style="7" customWidth="1"/>
    <col min="11525" max="11529" width="9.44140625" style="7" customWidth="1"/>
    <col min="11530" max="11776" width="9.21875" style="7"/>
    <col min="11777" max="11779" width="9.44140625" style="7" customWidth="1"/>
    <col min="11780" max="11780" width="9.77734375" style="7" customWidth="1"/>
    <col min="11781" max="11785" width="9.44140625" style="7" customWidth="1"/>
    <col min="11786" max="12032" width="9.21875" style="7"/>
    <col min="12033" max="12035" width="9.44140625" style="7" customWidth="1"/>
    <col min="12036" max="12036" width="9.77734375" style="7" customWidth="1"/>
    <col min="12037" max="12041" width="9.44140625" style="7" customWidth="1"/>
    <col min="12042" max="12288" width="9.21875" style="7"/>
    <col min="12289" max="12291" width="9.44140625" style="7" customWidth="1"/>
    <col min="12292" max="12292" width="9.77734375" style="7" customWidth="1"/>
    <col min="12293" max="12297" width="9.44140625" style="7" customWidth="1"/>
    <col min="12298" max="12544" width="9.21875" style="7"/>
    <col min="12545" max="12547" width="9.44140625" style="7" customWidth="1"/>
    <col min="12548" max="12548" width="9.77734375" style="7" customWidth="1"/>
    <col min="12549" max="12553" width="9.44140625" style="7" customWidth="1"/>
    <col min="12554" max="12800" width="9.21875" style="7"/>
    <col min="12801" max="12803" width="9.44140625" style="7" customWidth="1"/>
    <col min="12804" max="12804" width="9.77734375" style="7" customWidth="1"/>
    <col min="12805" max="12809" width="9.44140625" style="7" customWidth="1"/>
    <col min="12810" max="13056" width="9.21875" style="7"/>
    <col min="13057" max="13059" width="9.44140625" style="7" customWidth="1"/>
    <col min="13060" max="13060" width="9.77734375" style="7" customWidth="1"/>
    <col min="13061" max="13065" width="9.44140625" style="7" customWidth="1"/>
    <col min="13066" max="13312" width="9.21875" style="7"/>
    <col min="13313" max="13315" width="9.44140625" style="7" customWidth="1"/>
    <col min="13316" max="13316" width="9.77734375" style="7" customWidth="1"/>
    <col min="13317" max="13321" width="9.44140625" style="7" customWidth="1"/>
    <col min="13322" max="13568" width="9.21875" style="7"/>
    <col min="13569" max="13571" width="9.44140625" style="7" customWidth="1"/>
    <col min="13572" max="13572" width="9.77734375" style="7" customWidth="1"/>
    <col min="13573" max="13577" width="9.44140625" style="7" customWidth="1"/>
    <col min="13578" max="13824" width="9.21875" style="7"/>
    <col min="13825" max="13827" width="9.44140625" style="7" customWidth="1"/>
    <col min="13828" max="13828" width="9.77734375" style="7" customWidth="1"/>
    <col min="13829" max="13833" width="9.44140625" style="7" customWidth="1"/>
    <col min="13834" max="14080" width="9.21875" style="7"/>
    <col min="14081" max="14083" width="9.44140625" style="7" customWidth="1"/>
    <col min="14084" max="14084" width="9.77734375" style="7" customWidth="1"/>
    <col min="14085" max="14089" width="9.44140625" style="7" customWidth="1"/>
    <col min="14090" max="14336" width="9.21875" style="7"/>
    <col min="14337" max="14339" width="9.44140625" style="7" customWidth="1"/>
    <col min="14340" max="14340" width="9.77734375" style="7" customWidth="1"/>
    <col min="14341" max="14345" width="9.44140625" style="7" customWidth="1"/>
    <col min="14346" max="14592" width="9.21875" style="7"/>
    <col min="14593" max="14595" width="9.44140625" style="7" customWidth="1"/>
    <col min="14596" max="14596" width="9.77734375" style="7" customWidth="1"/>
    <col min="14597" max="14601" width="9.44140625" style="7" customWidth="1"/>
    <col min="14602" max="14848" width="9.21875" style="7"/>
    <col min="14849" max="14851" width="9.44140625" style="7" customWidth="1"/>
    <col min="14852" max="14852" width="9.77734375" style="7" customWidth="1"/>
    <col min="14853" max="14857" width="9.44140625" style="7" customWidth="1"/>
    <col min="14858" max="15104" width="9.21875" style="7"/>
    <col min="15105" max="15107" width="9.44140625" style="7" customWidth="1"/>
    <col min="15108" max="15108" width="9.77734375" style="7" customWidth="1"/>
    <col min="15109" max="15113" width="9.44140625" style="7" customWidth="1"/>
    <col min="15114" max="15360" width="9.21875" style="7"/>
    <col min="15361" max="15363" width="9.44140625" style="7" customWidth="1"/>
    <col min="15364" max="15364" width="9.77734375" style="7" customWidth="1"/>
    <col min="15365" max="15369" width="9.44140625" style="7" customWidth="1"/>
    <col min="15370" max="15616" width="9.21875" style="7"/>
    <col min="15617" max="15619" width="9.44140625" style="7" customWidth="1"/>
    <col min="15620" max="15620" width="9.77734375" style="7" customWidth="1"/>
    <col min="15621" max="15625" width="9.44140625" style="7" customWidth="1"/>
    <col min="15626" max="15872" width="9.21875" style="7"/>
    <col min="15873" max="15875" width="9.44140625" style="7" customWidth="1"/>
    <col min="15876" max="15876" width="9.77734375" style="7" customWidth="1"/>
    <col min="15877" max="15881" width="9.44140625" style="7" customWidth="1"/>
    <col min="15882" max="16128" width="9.21875" style="7"/>
    <col min="16129" max="16131" width="9.44140625" style="7" customWidth="1"/>
    <col min="16132" max="16132" width="9.77734375" style="7" customWidth="1"/>
    <col min="16133" max="16137" width="9.44140625" style="7" customWidth="1"/>
    <col min="16138" max="16384" width="9.21875" style="7"/>
  </cols>
  <sheetData>
    <row r="1" spans="1:9" s="13" customFormat="1" ht="22.8" thickBot="1" x14ac:dyDescent="0.45">
      <c r="A1" s="112" t="s">
        <v>69</v>
      </c>
      <c r="B1" s="112"/>
      <c r="C1" s="112"/>
      <c r="D1" s="112"/>
      <c r="E1" s="112"/>
      <c r="F1" s="112"/>
      <c r="G1" s="112"/>
      <c r="H1" s="112"/>
      <c r="I1" s="112"/>
    </row>
    <row r="2" spans="1:9" ht="19.8" x14ac:dyDescent="0.3">
      <c r="A2" s="94" t="s">
        <v>40</v>
      </c>
      <c r="B2" s="96" t="s">
        <v>41</v>
      </c>
      <c r="C2" s="96" t="s">
        <v>42</v>
      </c>
      <c r="D2" s="96" t="s">
        <v>43</v>
      </c>
      <c r="E2" s="96"/>
      <c r="F2" s="96"/>
      <c r="G2" s="97" t="s">
        <v>45</v>
      </c>
      <c r="H2" s="98"/>
      <c r="I2" s="99"/>
    </row>
    <row r="3" spans="1:9" ht="19.8" x14ac:dyDescent="0.3">
      <c r="A3" s="95"/>
      <c r="B3" s="88"/>
      <c r="C3" s="88"/>
      <c r="D3" s="79" t="s">
        <v>44</v>
      </c>
      <c r="E3" s="80" t="s">
        <v>0</v>
      </c>
      <c r="F3" s="80" t="s">
        <v>1</v>
      </c>
      <c r="G3" s="76" t="s">
        <v>46</v>
      </c>
      <c r="H3" s="80" t="s">
        <v>0</v>
      </c>
      <c r="I3" s="32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75052</v>
      </c>
      <c r="D4" s="20">
        <f t="shared" si="0"/>
        <v>189832</v>
      </c>
      <c r="E4" s="20">
        <f t="shared" si="0"/>
        <v>92774</v>
      </c>
      <c r="F4" s="20">
        <f t="shared" si="0"/>
        <v>97058</v>
      </c>
      <c r="G4" s="33">
        <f t="shared" si="0"/>
        <v>104</v>
      </c>
      <c r="H4" s="33">
        <f>E4-'[2]4'!E4</f>
        <v>60</v>
      </c>
      <c r="I4" s="34">
        <f>F4-'[2]4'!F4</f>
        <v>44</v>
      </c>
    </row>
    <row r="5" spans="1:9" ht="19.8" x14ac:dyDescent="0.4">
      <c r="A5" s="81" t="s">
        <v>3</v>
      </c>
      <c r="B5" s="22">
        <v>46</v>
      </c>
      <c r="C5" s="22">
        <v>10393</v>
      </c>
      <c r="D5" s="23">
        <f>SUM(E5:F5)</f>
        <v>27774</v>
      </c>
      <c r="E5" s="22">
        <v>13593</v>
      </c>
      <c r="F5" s="22">
        <v>14181</v>
      </c>
      <c r="G5" s="80">
        <f t="shared" ref="G5:G41" si="1">H5+I5</f>
        <v>36</v>
      </c>
      <c r="H5" s="80">
        <f>E5-'[2]4'!E5</f>
        <v>21</v>
      </c>
      <c r="I5" s="32">
        <f>F5-'[2]4'!F5</f>
        <v>15</v>
      </c>
    </row>
    <row r="6" spans="1:9" ht="19.8" x14ac:dyDescent="0.4">
      <c r="A6" s="81" t="s">
        <v>4</v>
      </c>
      <c r="B6" s="22">
        <v>16</v>
      </c>
      <c r="C6" s="22">
        <v>2092</v>
      </c>
      <c r="D6" s="23">
        <f t="shared" ref="D6:D41" si="2">SUM(E6:F6)</f>
        <v>5488</v>
      </c>
      <c r="E6" s="22">
        <v>2591</v>
      </c>
      <c r="F6" s="22">
        <v>2897</v>
      </c>
      <c r="G6" s="80">
        <f t="shared" si="1"/>
        <v>27</v>
      </c>
      <c r="H6" s="80">
        <f>E6-'[2]4'!E6</f>
        <v>18</v>
      </c>
      <c r="I6" s="32">
        <f>F6-'[2]4'!F6</f>
        <v>9</v>
      </c>
    </row>
    <row r="7" spans="1:9" ht="19.8" x14ac:dyDescent="0.4">
      <c r="A7" s="81" t="s">
        <v>5</v>
      </c>
      <c r="B7" s="22">
        <v>19</v>
      </c>
      <c r="C7" s="22">
        <v>3102</v>
      </c>
      <c r="D7" s="23">
        <f t="shared" si="2"/>
        <v>7832</v>
      </c>
      <c r="E7" s="22">
        <v>3802</v>
      </c>
      <c r="F7" s="22">
        <v>4030</v>
      </c>
      <c r="G7" s="80">
        <f t="shared" si="1"/>
        <v>13</v>
      </c>
      <c r="H7" s="80">
        <f>E7-'[2]4'!E7</f>
        <v>8</v>
      </c>
      <c r="I7" s="32">
        <f>F7-'[2]4'!F7</f>
        <v>5</v>
      </c>
    </row>
    <row r="8" spans="1:9" ht="19.8" x14ac:dyDescent="0.4">
      <c r="A8" s="81" t="s">
        <v>6</v>
      </c>
      <c r="B8" s="22">
        <v>16</v>
      </c>
      <c r="C8" s="22">
        <v>1529</v>
      </c>
      <c r="D8" s="23">
        <f t="shared" si="2"/>
        <v>3747</v>
      </c>
      <c r="E8" s="22">
        <v>1761</v>
      </c>
      <c r="F8" s="22">
        <v>1986</v>
      </c>
      <c r="G8" s="80">
        <f t="shared" si="1"/>
        <v>1</v>
      </c>
      <c r="H8" s="80">
        <f>E8-'[2]4'!E8</f>
        <v>1</v>
      </c>
      <c r="I8" s="32">
        <f>F8-'[2]4'!F8</f>
        <v>0</v>
      </c>
    </row>
    <row r="9" spans="1:9" ht="19.8" x14ac:dyDescent="0.4">
      <c r="A9" s="81" t="s">
        <v>7</v>
      </c>
      <c r="B9" s="22">
        <v>20</v>
      </c>
      <c r="C9" s="22">
        <v>1653</v>
      </c>
      <c r="D9" s="23">
        <f t="shared" si="2"/>
        <v>3934</v>
      </c>
      <c r="E9" s="22">
        <v>1936</v>
      </c>
      <c r="F9" s="22">
        <v>1998</v>
      </c>
      <c r="G9" s="80">
        <f t="shared" si="1"/>
        <v>-8</v>
      </c>
      <c r="H9" s="80">
        <f>E9-'[2]4'!E9</f>
        <v>-4</v>
      </c>
      <c r="I9" s="32">
        <f>F9-'[2]4'!F9</f>
        <v>-4</v>
      </c>
    </row>
    <row r="10" spans="1:9" ht="19.8" x14ac:dyDescent="0.4">
      <c r="A10" s="81" t="s">
        <v>8</v>
      </c>
      <c r="B10" s="22">
        <v>15</v>
      </c>
      <c r="C10" s="22">
        <v>1783</v>
      </c>
      <c r="D10" s="23">
        <f t="shared" si="2"/>
        <v>3586</v>
      </c>
      <c r="E10" s="22">
        <v>1871</v>
      </c>
      <c r="F10" s="22">
        <v>1715</v>
      </c>
      <c r="G10" s="80">
        <f t="shared" si="1"/>
        <v>-6</v>
      </c>
      <c r="H10" s="80">
        <f>E10-'[2]4'!E10</f>
        <v>-3</v>
      </c>
      <c r="I10" s="32">
        <f>F10-'[2]4'!F10</f>
        <v>-3</v>
      </c>
    </row>
    <row r="11" spans="1:9" ht="19.8" x14ac:dyDescent="0.4">
      <c r="A11" s="81" t="s">
        <v>9</v>
      </c>
      <c r="B11" s="22">
        <v>28</v>
      </c>
      <c r="C11" s="22">
        <v>1820</v>
      </c>
      <c r="D11" s="23">
        <f t="shared" si="2"/>
        <v>4635</v>
      </c>
      <c r="E11" s="22">
        <v>2329</v>
      </c>
      <c r="F11" s="22">
        <v>2306</v>
      </c>
      <c r="G11" s="80">
        <f t="shared" si="1"/>
        <v>-4</v>
      </c>
      <c r="H11" s="80">
        <f>E11-'[2]4'!E11</f>
        <v>2</v>
      </c>
      <c r="I11" s="32">
        <f>F11-'[2]4'!F11</f>
        <v>-6</v>
      </c>
    </row>
    <row r="12" spans="1:9" ht="19.8" x14ac:dyDescent="0.4">
      <c r="A12" s="81" t="s">
        <v>10</v>
      </c>
      <c r="B12" s="22">
        <v>16</v>
      </c>
      <c r="C12" s="22">
        <v>2341</v>
      </c>
      <c r="D12" s="23">
        <f t="shared" si="2"/>
        <v>5429</v>
      </c>
      <c r="E12" s="22">
        <v>2624</v>
      </c>
      <c r="F12" s="22">
        <v>2805</v>
      </c>
      <c r="G12" s="80">
        <f t="shared" si="1"/>
        <v>-8</v>
      </c>
      <c r="H12" s="80">
        <f>E12-'[2]4'!E12</f>
        <v>-7</v>
      </c>
      <c r="I12" s="32">
        <f>F12-'[2]4'!F12</f>
        <v>-1</v>
      </c>
    </row>
    <row r="13" spans="1:9" ht="19.8" x14ac:dyDescent="0.4">
      <c r="A13" s="81" t="s">
        <v>11</v>
      </c>
      <c r="B13" s="22">
        <v>28</v>
      </c>
      <c r="C13" s="22">
        <v>1162</v>
      </c>
      <c r="D13" s="23">
        <f t="shared" si="2"/>
        <v>3136</v>
      </c>
      <c r="E13" s="22">
        <v>1603</v>
      </c>
      <c r="F13" s="22">
        <v>1533</v>
      </c>
      <c r="G13" s="80">
        <f t="shared" si="1"/>
        <v>-15</v>
      </c>
      <c r="H13" s="80">
        <f>E13-'[2]4'!E13</f>
        <v>-9</v>
      </c>
      <c r="I13" s="32">
        <f>F13-'[2]4'!F13</f>
        <v>-6</v>
      </c>
    </row>
    <row r="14" spans="1:9" ht="19.8" x14ac:dyDescent="0.4">
      <c r="A14" s="81" t="s">
        <v>12</v>
      </c>
      <c r="B14" s="22">
        <v>14</v>
      </c>
      <c r="C14" s="22">
        <v>811</v>
      </c>
      <c r="D14" s="23">
        <f t="shared" si="2"/>
        <v>2305</v>
      </c>
      <c r="E14" s="22">
        <v>1186</v>
      </c>
      <c r="F14" s="22">
        <v>1119</v>
      </c>
      <c r="G14" s="80">
        <f t="shared" si="1"/>
        <v>-13</v>
      </c>
      <c r="H14" s="80">
        <f>E14-'[2]4'!E14</f>
        <v>-2</v>
      </c>
      <c r="I14" s="32">
        <f>F14-'[2]4'!F14</f>
        <v>-11</v>
      </c>
    </row>
    <row r="15" spans="1:9" ht="19.8" x14ac:dyDescent="0.4">
      <c r="A15" s="81" t="s">
        <v>13</v>
      </c>
      <c r="B15" s="22">
        <v>21</v>
      </c>
      <c r="C15" s="22">
        <v>1815</v>
      </c>
      <c r="D15" s="23">
        <f t="shared" si="2"/>
        <v>4271</v>
      </c>
      <c r="E15" s="22">
        <v>2043</v>
      </c>
      <c r="F15" s="22">
        <v>2228</v>
      </c>
      <c r="G15" s="80">
        <f t="shared" si="1"/>
        <v>0</v>
      </c>
      <c r="H15" s="80">
        <f>E15-'[2]4'!E15</f>
        <v>0</v>
      </c>
      <c r="I15" s="32">
        <f>F15-'[2]4'!F15</f>
        <v>0</v>
      </c>
    </row>
    <row r="16" spans="1:9" ht="19.8" x14ac:dyDescent="0.4">
      <c r="A16" s="81" t="s">
        <v>14</v>
      </c>
      <c r="B16" s="22">
        <v>13</v>
      </c>
      <c r="C16" s="22">
        <v>605</v>
      </c>
      <c r="D16" s="23">
        <f t="shared" si="2"/>
        <v>1513</v>
      </c>
      <c r="E16" s="22">
        <v>765</v>
      </c>
      <c r="F16" s="22">
        <v>748</v>
      </c>
      <c r="G16" s="80">
        <f t="shared" si="1"/>
        <v>2</v>
      </c>
      <c r="H16" s="80">
        <f>E16-'[2]4'!E16</f>
        <v>0</v>
      </c>
      <c r="I16" s="32">
        <f>F16-'[2]4'!F16</f>
        <v>2</v>
      </c>
    </row>
    <row r="17" spans="1:9" ht="19.8" x14ac:dyDescent="0.4">
      <c r="A17" s="81" t="s">
        <v>15</v>
      </c>
      <c r="B17" s="22">
        <v>25</v>
      </c>
      <c r="C17" s="22">
        <v>1632</v>
      </c>
      <c r="D17" s="23">
        <f t="shared" si="2"/>
        <v>4038</v>
      </c>
      <c r="E17" s="22">
        <v>1977</v>
      </c>
      <c r="F17" s="22">
        <v>2061</v>
      </c>
      <c r="G17" s="80">
        <f t="shared" si="1"/>
        <v>-16</v>
      </c>
      <c r="H17" s="80">
        <f>E17-'[2]4'!E17</f>
        <v>-8</v>
      </c>
      <c r="I17" s="32">
        <f>F17-'[2]4'!F17</f>
        <v>-8</v>
      </c>
    </row>
    <row r="18" spans="1:9" ht="19.8" x14ac:dyDescent="0.4">
      <c r="A18" s="81" t="s">
        <v>16</v>
      </c>
      <c r="B18" s="22">
        <v>44</v>
      </c>
      <c r="C18" s="22">
        <v>7797</v>
      </c>
      <c r="D18" s="23">
        <f t="shared" si="2"/>
        <v>18471</v>
      </c>
      <c r="E18" s="22">
        <v>8937</v>
      </c>
      <c r="F18" s="22">
        <v>9534</v>
      </c>
      <c r="G18" s="80">
        <f t="shared" si="1"/>
        <v>7</v>
      </c>
      <c r="H18" s="80">
        <f>E18-'[2]4'!E18</f>
        <v>4</v>
      </c>
      <c r="I18" s="32">
        <f>F18-'[2]4'!F18</f>
        <v>3</v>
      </c>
    </row>
    <row r="19" spans="1:9" ht="19.8" x14ac:dyDescent="0.4">
      <c r="A19" s="81" t="s">
        <v>17</v>
      </c>
      <c r="B19" s="22">
        <v>12</v>
      </c>
      <c r="C19" s="22">
        <v>351</v>
      </c>
      <c r="D19" s="23">
        <f t="shared" si="2"/>
        <v>805</v>
      </c>
      <c r="E19" s="22">
        <v>408</v>
      </c>
      <c r="F19" s="22">
        <v>397</v>
      </c>
      <c r="G19" s="80">
        <f t="shared" si="1"/>
        <v>4</v>
      </c>
      <c r="H19" s="80">
        <f>E19-'[2]4'!E19</f>
        <v>1</v>
      </c>
      <c r="I19" s="32">
        <f>F19-'[2]4'!F19</f>
        <v>3</v>
      </c>
    </row>
    <row r="20" spans="1:9" ht="19.8" x14ac:dyDescent="0.4">
      <c r="A20" s="81" t="s">
        <v>18</v>
      </c>
      <c r="B20" s="22">
        <v>25</v>
      </c>
      <c r="C20" s="22">
        <v>909</v>
      </c>
      <c r="D20" s="23">
        <f t="shared" si="2"/>
        <v>2688</v>
      </c>
      <c r="E20" s="22">
        <v>1319</v>
      </c>
      <c r="F20" s="22">
        <v>1369</v>
      </c>
      <c r="G20" s="80">
        <f t="shared" si="1"/>
        <v>-2</v>
      </c>
      <c r="H20" s="80">
        <f>E20-'[2]4'!E20</f>
        <v>-1</v>
      </c>
      <c r="I20" s="32">
        <f>F20-'[2]4'!F20</f>
        <v>-1</v>
      </c>
    </row>
    <row r="21" spans="1:9" ht="19.8" x14ac:dyDescent="0.4">
      <c r="A21" s="81" t="s">
        <v>19</v>
      </c>
      <c r="B21" s="22">
        <v>22</v>
      </c>
      <c r="C21" s="22">
        <v>1129</v>
      </c>
      <c r="D21" s="23">
        <f t="shared" si="2"/>
        <v>3131</v>
      </c>
      <c r="E21" s="22">
        <v>1561</v>
      </c>
      <c r="F21" s="22">
        <v>1570</v>
      </c>
      <c r="G21" s="80">
        <f t="shared" si="1"/>
        <v>-20</v>
      </c>
      <c r="H21" s="80">
        <f>E21-'[2]4'!E21</f>
        <v>-12</v>
      </c>
      <c r="I21" s="32">
        <f>F21-'[2]4'!F21</f>
        <v>-8</v>
      </c>
    </row>
    <row r="22" spans="1:9" ht="19.8" x14ac:dyDescent="0.4">
      <c r="A22" s="81" t="s">
        <v>20</v>
      </c>
      <c r="B22" s="22">
        <v>29</v>
      </c>
      <c r="C22" s="22">
        <v>1265</v>
      </c>
      <c r="D22" s="23">
        <f t="shared" si="2"/>
        <v>3326</v>
      </c>
      <c r="E22" s="22">
        <v>1615</v>
      </c>
      <c r="F22" s="22">
        <v>1711</v>
      </c>
      <c r="G22" s="80">
        <f t="shared" si="1"/>
        <v>-14</v>
      </c>
      <c r="H22" s="80">
        <f>E22-'[2]4'!E22</f>
        <v>-8</v>
      </c>
      <c r="I22" s="32">
        <f>F22-'[2]4'!F22</f>
        <v>-6</v>
      </c>
    </row>
    <row r="23" spans="1:9" ht="19.8" x14ac:dyDescent="0.4">
      <c r="A23" s="81" t="s">
        <v>21</v>
      </c>
      <c r="B23" s="22">
        <v>21</v>
      </c>
      <c r="C23" s="22">
        <v>1303</v>
      </c>
      <c r="D23" s="23">
        <f t="shared" si="2"/>
        <v>3272</v>
      </c>
      <c r="E23" s="22">
        <v>1585</v>
      </c>
      <c r="F23" s="22">
        <v>1687</v>
      </c>
      <c r="G23" s="80">
        <f t="shared" si="1"/>
        <v>12</v>
      </c>
      <c r="H23" s="80">
        <f>E23-'[2]4'!E23</f>
        <v>10</v>
      </c>
      <c r="I23" s="32">
        <f>F23-'[2]4'!F23</f>
        <v>2</v>
      </c>
    </row>
    <row r="24" spans="1:9" ht="19.8" x14ac:dyDescent="0.4">
      <c r="A24" s="81" t="s">
        <v>22</v>
      </c>
      <c r="B24" s="22">
        <v>16</v>
      </c>
      <c r="C24" s="22">
        <v>921</v>
      </c>
      <c r="D24" s="23">
        <f t="shared" si="2"/>
        <v>2387</v>
      </c>
      <c r="E24" s="22">
        <v>1144</v>
      </c>
      <c r="F24" s="22">
        <v>1243</v>
      </c>
      <c r="G24" s="80">
        <f t="shared" si="1"/>
        <v>-8</v>
      </c>
      <c r="H24" s="80">
        <f>E24-'[2]4'!E24</f>
        <v>-3</v>
      </c>
      <c r="I24" s="32">
        <f>F24-'[2]4'!F24</f>
        <v>-5</v>
      </c>
    </row>
    <row r="25" spans="1:9" ht="19.8" x14ac:dyDescent="0.4">
      <c r="A25" s="81" t="s">
        <v>23</v>
      </c>
      <c r="B25" s="22">
        <v>18</v>
      </c>
      <c r="C25" s="22">
        <v>854</v>
      </c>
      <c r="D25" s="23">
        <f t="shared" si="2"/>
        <v>2379</v>
      </c>
      <c r="E25" s="22">
        <v>1212</v>
      </c>
      <c r="F25" s="22">
        <v>1167</v>
      </c>
      <c r="G25" s="80">
        <f t="shared" si="1"/>
        <v>9</v>
      </c>
      <c r="H25" s="80">
        <f>E25-'[2]4'!E25</f>
        <v>6</v>
      </c>
      <c r="I25" s="32">
        <f>F25-'[2]4'!F25</f>
        <v>3</v>
      </c>
    </row>
    <row r="26" spans="1:9" ht="19.8" x14ac:dyDescent="0.4">
      <c r="A26" s="81" t="s">
        <v>24</v>
      </c>
      <c r="B26" s="22">
        <v>26</v>
      </c>
      <c r="C26" s="22">
        <v>2196</v>
      </c>
      <c r="D26" s="23">
        <f t="shared" si="2"/>
        <v>6382</v>
      </c>
      <c r="E26" s="22">
        <v>3162</v>
      </c>
      <c r="F26" s="22">
        <v>3220</v>
      </c>
      <c r="G26" s="80">
        <f t="shared" si="1"/>
        <v>-4</v>
      </c>
      <c r="H26" s="80">
        <f>E26-'[2]4'!E26</f>
        <v>0</v>
      </c>
      <c r="I26" s="32">
        <f>F26-'[2]4'!F26</f>
        <v>-4</v>
      </c>
    </row>
    <row r="27" spans="1:9" ht="19.8" x14ac:dyDescent="0.4">
      <c r="A27" s="81" t="s">
        <v>25</v>
      </c>
      <c r="B27" s="22">
        <v>13</v>
      </c>
      <c r="C27" s="22">
        <v>618</v>
      </c>
      <c r="D27" s="23">
        <f t="shared" si="2"/>
        <v>1651</v>
      </c>
      <c r="E27" s="22">
        <v>821</v>
      </c>
      <c r="F27" s="22">
        <v>830</v>
      </c>
      <c r="G27" s="80">
        <f t="shared" si="1"/>
        <v>-11</v>
      </c>
      <c r="H27" s="80">
        <f>E27-'[2]4'!E27</f>
        <v>-2</v>
      </c>
      <c r="I27" s="32">
        <f>F27-'[2]4'!F27</f>
        <v>-9</v>
      </c>
    </row>
    <row r="28" spans="1:9" ht="19.8" x14ac:dyDescent="0.4">
      <c r="A28" s="81" t="s">
        <v>26</v>
      </c>
      <c r="B28" s="22">
        <v>18</v>
      </c>
      <c r="C28" s="22">
        <v>1943</v>
      </c>
      <c r="D28" s="23">
        <f t="shared" si="2"/>
        <v>5272</v>
      </c>
      <c r="E28" s="22">
        <v>2652</v>
      </c>
      <c r="F28" s="22">
        <v>2620</v>
      </c>
      <c r="G28" s="80">
        <f t="shared" si="1"/>
        <v>5</v>
      </c>
      <c r="H28" s="80">
        <f>E28-'[2]4'!E28</f>
        <v>8</v>
      </c>
      <c r="I28" s="32">
        <f>F28-'[2]4'!F28</f>
        <v>-3</v>
      </c>
    </row>
    <row r="29" spans="1:9" ht="19.8" x14ac:dyDescent="0.4">
      <c r="A29" s="81" t="s">
        <v>27</v>
      </c>
      <c r="B29" s="22">
        <v>25</v>
      </c>
      <c r="C29" s="22">
        <v>1205</v>
      </c>
      <c r="D29" s="23">
        <f t="shared" si="2"/>
        <v>3000</v>
      </c>
      <c r="E29" s="22">
        <v>1477</v>
      </c>
      <c r="F29" s="22">
        <v>1523</v>
      </c>
      <c r="G29" s="80">
        <f t="shared" si="1"/>
        <v>-1</v>
      </c>
      <c r="H29" s="80">
        <f>E29-'[2]4'!E29</f>
        <v>-7</v>
      </c>
      <c r="I29" s="32">
        <f>F29-'[2]4'!F29</f>
        <v>6</v>
      </c>
    </row>
    <row r="30" spans="1:9" ht="19.8" x14ac:dyDescent="0.4">
      <c r="A30" s="81" t="s">
        <v>28</v>
      </c>
      <c r="B30" s="22">
        <v>15</v>
      </c>
      <c r="C30" s="22">
        <v>1539</v>
      </c>
      <c r="D30" s="23">
        <f t="shared" si="2"/>
        <v>4011</v>
      </c>
      <c r="E30" s="22">
        <v>1913</v>
      </c>
      <c r="F30" s="22">
        <v>2098</v>
      </c>
      <c r="G30" s="80">
        <f t="shared" si="1"/>
        <v>0</v>
      </c>
      <c r="H30" s="80">
        <f>E30-'[2]4'!E30</f>
        <v>-5</v>
      </c>
      <c r="I30" s="32">
        <f>F30-'[2]4'!F30</f>
        <v>5</v>
      </c>
    </row>
    <row r="31" spans="1:9" ht="19.8" x14ac:dyDescent="0.4">
      <c r="A31" s="81" t="s">
        <v>29</v>
      </c>
      <c r="B31" s="22">
        <v>25</v>
      </c>
      <c r="C31" s="22">
        <v>938</v>
      </c>
      <c r="D31" s="23">
        <f t="shared" si="2"/>
        <v>2255</v>
      </c>
      <c r="E31" s="22">
        <v>1106</v>
      </c>
      <c r="F31" s="22">
        <v>1149</v>
      </c>
      <c r="G31" s="80">
        <f t="shared" si="1"/>
        <v>-1</v>
      </c>
      <c r="H31" s="80">
        <f>E31-'[2]4'!E31</f>
        <v>0</v>
      </c>
      <c r="I31" s="32">
        <f>F31-'[2]4'!F31</f>
        <v>-1</v>
      </c>
    </row>
    <row r="32" spans="1:9" ht="19.8" x14ac:dyDescent="0.4">
      <c r="A32" s="81" t="s">
        <v>30</v>
      </c>
      <c r="B32" s="22">
        <v>27</v>
      </c>
      <c r="C32" s="22">
        <v>1422</v>
      </c>
      <c r="D32" s="23">
        <f t="shared" si="2"/>
        <v>3594</v>
      </c>
      <c r="E32" s="22">
        <v>1761</v>
      </c>
      <c r="F32" s="22">
        <v>1833</v>
      </c>
      <c r="G32" s="80">
        <f t="shared" si="1"/>
        <v>-5</v>
      </c>
      <c r="H32" s="80">
        <f>E32-'[2]4'!E32</f>
        <v>-2</v>
      </c>
      <c r="I32" s="32">
        <f>F32-'[2]4'!F32</f>
        <v>-3</v>
      </c>
    </row>
    <row r="33" spans="1:9" ht="19.8" x14ac:dyDescent="0.4">
      <c r="A33" s="81" t="s">
        <v>31</v>
      </c>
      <c r="B33" s="22">
        <v>25</v>
      </c>
      <c r="C33" s="22">
        <v>1506</v>
      </c>
      <c r="D33" s="23">
        <f t="shared" si="2"/>
        <v>3783</v>
      </c>
      <c r="E33" s="22">
        <v>1833</v>
      </c>
      <c r="F33" s="22">
        <v>1950</v>
      </c>
      <c r="G33" s="80">
        <f t="shared" si="1"/>
        <v>-16</v>
      </c>
      <c r="H33" s="80">
        <f>E33-'[2]4'!E33</f>
        <v>-4</v>
      </c>
      <c r="I33" s="32">
        <f>F33-'[2]4'!F33</f>
        <v>-12</v>
      </c>
    </row>
    <row r="34" spans="1:9" ht="19.8" x14ac:dyDescent="0.4">
      <c r="A34" s="81" t="s">
        <v>32</v>
      </c>
      <c r="B34" s="22">
        <v>18</v>
      </c>
      <c r="C34" s="22">
        <v>990</v>
      </c>
      <c r="D34" s="23">
        <f t="shared" si="2"/>
        <v>2449</v>
      </c>
      <c r="E34" s="22">
        <v>1187</v>
      </c>
      <c r="F34" s="22">
        <v>1262</v>
      </c>
      <c r="G34" s="80">
        <f t="shared" si="1"/>
        <v>-2</v>
      </c>
      <c r="H34" s="80">
        <f>E34-'[2]4'!E34</f>
        <v>1</v>
      </c>
      <c r="I34" s="32">
        <f>F34-'[2]4'!F34</f>
        <v>-3</v>
      </c>
    </row>
    <row r="35" spans="1:9" ht="19.8" x14ac:dyDescent="0.4">
      <c r="A35" s="81" t="s">
        <v>33</v>
      </c>
      <c r="B35" s="22">
        <v>17</v>
      </c>
      <c r="C35" s="22">
        <v>2212</v>
      </c>
      <c r="D35" s="23">
        <f t="shared" si="2"/>
        <v>5856</v>
      </c>
      <c r="E35" s="22">
        <v>2853</v>
      </c>
      <c r="F35" s="22">
        <v>3003</v>
      </c>
      <c r="G35" s="80">
        <f t="shared" si="1"/>
        <v>16</v>
      </c>
      <c r="H35" s="80">
        <f>E35-'[2]4'!E35</f>
        <v>12</v>
      </c>
      <c r="I35" s="32">
        <f>F35-'[2]4'!F35</f>
        <v>4</v>
      </c>
    </row>
    <row r="36" spans="1:9" ht="19.8" x14ac:dyDescent="0.4">
      <c r="A36" s="81" t="s">
        <v>34</v>
      </c>
      <c r="B36" s="22">
        <v>21</v>
      </c>
      <c r="C36" s="22">
        <v>1459</v>
      </c>
      <c r="D36" s="23">
        <f t="shared" si="2"/>
        <v>4150</v>
      </c>
      <c r="E36" s="22">
        <v>2094</v>
      </c>
      <c r="F36" s="22">
        <v>2056</v>
      </c>
      <c r="G36" s="80">
        <f t="shared" si="1"/>
        <v>-12</v>
      </c>
      <c r="H36" s="80">
        <f>E36-'[2]4'!E36</f>
        <v>-9</v>
      </c>
      <c r="I36" s="32">
        <f>F36-'[2]4'!F36</f>
        <v>-3</v>
      </c>
    </row>
    <row r="37" spans="1:9" ht="19.8" x14ac:dyDescent="0.4">
      <c r="A37" s="81" t="s">
        <v>35</v>
      </c>
      <c r="B37" s="22">
        <v>44</v>
      </c>
      <c r="C37" s="22">
        <v>4014</v>
      </c>
      <c r="D37" s="23">
        <f t="shared" si="2"/>
        <v>10102</v>
      </c>
      <c r="E37" s="22">
        <v>4827</v>
      </c>
      <c r="F37" s="22">
        <v>5275</v>
      </c>
      <c r="G37" s="80">
        <f t="shared" si="1"/>
        <v>-14</v>
      </c>
      <c r="H37" s="80">
        <f>E37-'[2]4'!E37</f>
        <v>-4</v>
      </c>
      <c r="I37" s="32">
        <f>F37-'[2]4'!F37</f>
        <v>-10</v>
      </c>
    </row>
    <row r="38" spans="1:9" ht="19.8" x14ac:dyDescent="0.4">
      <c r="A38" s="81" t="s">
        <v>36</v>
      </c>
      <c r="B38" s="22">
        <v>25</v>
      </c>
      <c r="C38" s="22">
        <v>2583</v>
      </c>
      <c r="D38" s="23">
        <f t="shared" si="2"/>
        <v>6143</v>
      </c>
      <c r="E38" s="22">
        <v>2907</v>
      </c>
      <c r="F38" s="22">
        <v>3236</v>
      </c>
      <c r="G38" s="80">
        <f t="shared" si="1"/>
        <v>2</v>
      </c>
      <c r="H38" s="80">
        <f>E38-'[2]4'!E38</f>
        <v>-1</v>
      </c>
      <c r="I38" s="32">
        <f>F38-'[2]4'!F38</f>
        <v>3</v>
      </c>
    </row>
    <row r="39" spans="1:9" ht="19.8" x14ac:dyDescent="0.4">
      <c r="A39" s="81" t="s">
        <v>37</v>
      </c>
      <c r="B39" s="22">
        <v>19</v>
      </c>
      <c r="C39" s="22">
        <v>4198</v>
      </c>
      <c r="D39" s="23">
        <f t="shared" si="2"/>
        <v>9707</v>
      </c>
      <c r="E39" s="22">
        <v>4735</v>
      </c>
      <c r="F39" s="22">
        <v>4972</v>
      </c>
      <c r="G39" s="80">
        <f t="shared" si="1"/>
        <v>78</v>
      </c>
      <c r="H39" s="80">
        <f>E39-'[2]4'!E39</f>
        <v>30</v>
      </c>
      <c r="I39" s="32">
        <f>F39-'[2]4'!F39</f>
        <v>48</v>
      </c>
    </row>
    <row r="40" spans="1:9" ht="19.8" x14ac:dyDescent="0.4">
      <c r="A40" s="81" t="s">
        <v>38</v>
      </c>
      <c r="B40" s="22">
        <v>9</v>
      </c>
      <c r="C40" s="22">
        <v>674</v>
      </c>
      <c r="D40" s="23">
        <f t="shared" si="2"/>
        <v>1996</v>
      </c>
      <c r="E40" s="22">
        <v>979</v>
      </c>
      <c r="F40" s="22">
        <v>1017</v>
      </c>
      <c r="G40" s="80">
        <f t="shared" si="1"/>
        <v>5</v>
      </c>
      <c r="H40" s="80">
        <f>E40-'[2]4'!E40</f>
        <v>-2</v>
      </c>
      <c r="I40" s="32">
        <f>F40-'[2]4'!F40</f>
        <v>7</v>
      </c>
    </row>
    <row r="41" spans="1:9" ht="20.399999999999999" thickBot="1" x14ac:dyDescent="0.45">
      <c r="A41" s="40" t="s">
        <v>39</v>
      </c>
      <c r="B41" s="74">
        <v>12</v>
      </c>
      <c r="C41" s="74">
        <v>2288</v>
      </c>
      <c r="D41" s="75">
        <f t="shared" si="2"/>
        <v>5334</v>
      </c>
      <c r="E41" s="74">
        <v>2605</v>
      </c>
      <c r="F41" s="74">
        <v>2729</v>
      </c>
      <c r="G41" s="46">
        <f t="shared" si="1"/>
        <v>67</v>
      </c>
      <c r="H41" s="46">
        <f>E41-'[2]4'!E41</f>
        <v>31</v>
      </c>
      <c r="I41" s="47">
        <f>F41-'[2]4'!F41</f>
        <v>36</v>
      </c>
    </row>
    <row r="42" spans="1:9" x14ac:dyDescent="0.3">
      <c r="G42" s="45"/>
    </row>
  </sheetData>
  <mergeCells count="5"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110年5月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2021-06-01T01:05:38Z</cp:lastPrinted>
  <dcterms:created xsi:type="dcterms:W3CDTF">2000-02-08T09:43:01Z</dcterms:created>
  <dcterms:modified xsi:type="dcterms:W3CDTF">2021-06-01T01:06:02Z</dcterms:modified>
</cp:coreProperties>
</file>