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7\Desktop\業務\3人口統計\1人口統計\1-上網的檔案\2月人口概況統計表\"/>
    </mc:Choice>
  </mc:AlternateContent>
  <xr:revisionPtr revIDLastSave="0" documentId="10_ncr:8100000_{614FC1E8-D3AC-41BE-965E-DA1894A05C94}" xr6:coauthVersionLast="33" xr6:coauthVersionMax="47" xr10:uidLastSave="{00000000-0000-0000-0000-000000000000}"/>
  <bookViews>
    <workbookView xWindow="-110" yWindow="-110" windowWidth="23260" windowHeight="12460" activeTab="3" xr2:uid="{00000000-000D-0000-FFFF-FFFF00000000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修改年度" sheetId="13" r:id="rId13"/>
  </sheets>
  <calcPr calcId="162913"/>
</workbook>
</file>

<file path=xl/calcChain.xml><?xml version="1.0" encoding="utf-8"?>
<calcChain xmlns="http://schemas.openxmlformats.org/spreadsheetml/2006/main">
  <c r="F2" i="11" l="1"/>
  <c r="F2" i="10"/>
  <c r="F2" i="9"/>
  <c r="F2" i="8"/>
  <c r="F2" i="7"/>
  <c r="F2" i="6"/>
  <c r="F2" i="5"/>
  <c r="F2" i="4"/>
  <c r="F2" i="3"/>
  <c r="F2" i="2"/>
  <c r="F2" i="1"/>
  <c r="F2" i="12"/>
  <c r="N50" i="11" l="1"/>
  <c r="M50" i="11"/>
  <c r="D7" i="11" s="1"/>
  <c r="L50" i="11"/>
  <c r="D6" i="11" s="1"/>
  <c r="K50" i="11"/>
  <c r="D5" i="11" s="1"/>
  <c r="J50" i="11"/>
  <c r="I50" i="11"/>
  <c r="H50" i="11"/>
  <c r="I9" i="11" s="1"/>
  <c r="G50" i="11"/>
  <c r="E9" i="11" s="1"/>
  <c r="E50" i="11"/>
  <c r="D50" i="11"/>
  <c r="C50" i="11"/>
  <c r="D3" i="11" s="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D8" i="11"/>
  <c r="N50" i="10"/>
  <c r="D8" i="10" s="1"/>
  <c r="M50" i="10"/>
  <c r="D7" i="10" s="1"/>
  <c r="L50" i="10"/>
  <c r="D6" i="10" s="1"/>
  <c r="K50" i="10"/>
  <c r="D5" i="10" s="1"/>
  <c r="J50" i="10"/>
  <c r="I50" i="10"/>
  <c r="H50" i="10"/>
  <c r="G50" i="10"/>
  <c r="E9" i="10" s="1"/>
  <c r="E50" i="10"/>
  <c r="D50" i="10"/>
  <c r="C50" i="10"/>
  <c r="D3" i="10" s="1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I9" i="10"/>
  <c r="N50" i="9"/>
  <c r="D8" i="9" s="1"/>
  <c r="M50" i="9"/>
  <c r="D7" i="9" s="1"/>
  <c r="L50" i="9"/>
  <c r="D6" i="9" s="1"/>
  <c r="K50" i="9"/>
  <c r="D5" i="9" s="1"/>
  <c r="J50" i="9"/>
  <c r="I50" i="9"/>
  <c r="H50" i="9"/>
  <c r="I9" i="9" s="1"/>
  <c r="G50" i="9"/>
  <c r="E9" i="9" s="1"/>
  <c r="E50" i="9"/>
  <c r="D50" i="9"/>
  <c r="C50" i="9"/>
  <c r="D3" i="9" s="1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N50" i="8"/>
  <c r="D8" i="8" s="1"/>
  <c r="M50" i="8"/>
  <c r="D7" i="8" s="1"/>
  <c r="L50" i="8"/>
  <c r="D6" i="8" s="1"/>
  <c r="K50" i="8"/>
  <c r="D5" i="8" s="1"/>
  <c r="J50" i="8"/>
  <c r="I50" i="8"/>
  <c r="H50" i="8"/>
  <c r="G50" i="8"/>
  <c r="E9" i="8" s="1"/>
  <c r="E50" i="8"/>
  <c r="D50" i="8"/>
  <c r="C50" i="8"/>
  <c r="D3" i="8" s="1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I9" i="8"/>
  <c r="N50" i="7"/>
  <c r="D8" i="7" s="1"/>
  <c r="M50" i="7"/>
  <c r="D7" i="7" s="1"/>
  <c r="L50" i="7"/>
  <c r="D6" i="7" s="1"/>
  <c r="K50" i="7"/>
  <c r="D5" i="7" s="1"/>
  <c r="J50" i="7"/>
  <c r="I50" i="7"/>
  <c r="H50" i="7"/>
  <c r="I9" i="7" s="1"/>
  <c r="G50" i="7"/>
  <c r="E9" i="7" s="1"/>
  <c r="E50" i="7"/>
  <c r="D50" i="7"/>
  <c r="C50" i="7"/>
  <c r="D3" i="7" s="1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N50" i="6"/>
  <c r="M50" i="6"/>
  <c r="L50" i="6"/>
  <c r="D6" i="6" s="1"/>
  <c r="K50" i="6"/>
  <c r="D5" i="6" s="1"/>
  <c r="J50" i="6"/>
  <c r="I50" i="6"/>
  <c r="H50" i="6"/>
  <c r="I9" i="6" s="1"/>
  <c r="G50" i="6"/>
  <c r="E9" i="6" s="1"/>
  <c r="E50" i="6"/>
  <c r="D50" i="6"/>
  <c r="C50" i="6"/>
  <c r="D3" i="6" s="1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D8" i="6"/>
  <c r="D7" i="6"/>
  <c r="N50" i="5"/>
  <c r="D8" i="5" s="1"/>
  <c r="M50" i="5"/>
  <c r="D7" i="5" s="1"/>
  <c r="L50" i="5"/>
  <c r="D6" i="5" s="1"/>
  <c r="K50" i="5"/>
  <c r="D5" i="5" s="1"/>
  <c r="J50" i="5"/>
  <c r="I50" i="5"/>
  <c r="H50" i="5"/>
  <c r="G50" i="5"/>
  <c r="E9" i="5" s="1"/>
  <c r="E50" i="5"/>
  <c r="D50" i="5"/>
  <c r="C50" i="5"/>
  <c r="D3" i="5" s="1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9" i="5"/>
  <c r="N50" i="4"/>
  <c r="D8" i="4" s="1"/>
  <c r="M50" i="4"/>
  <c r="D7" i="4" s="1"/>
  <c r="L50" i="4"/>
  <c r="D6" i="4" s="1"/>
  <c r="K50" i="4"/>
  <c r="D5" i="4" s="1"/>
  <c r="J50" i="4"/>
  <c r="I50" i="4"/>
  <c r="H50" i="4"/>
  <c r="I9" i="4" s="1"/>
  <c r="G50" i="4"/>
  <c r="E9" i="4" s="1"/>
  <c r="E50" i="4"/>
  <c r="D50" i="4"/>
  <c r="C50" i="4"/>
  <c r="D3" i="4" s="1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N50" i="3"/>
  <c r="D8" i="3" s="1"/>
  <c r="M50" i="3"/>
  <c r="D7" i="3" s="1"/>
  <c r="L50" i="3"/>
  <c r="D6" i="3" s="1"/>
  <c r="K50" i="3"/>
  <c r="D5" i="3" s="1"/>
  <c r="J50" i="3"/>
  <c r="I50" i="3"/>
  <c r="H50" i="3"/>
  <c r="G50" i="3"/>
  <c r="E50" i="3"/>
  <c r="D50" i="3"/>
  <c r="C50" i="3"/>
  <c r="D3" i="3" s="1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I9" i="3"/>
  <c r="E9" i="3"/>
  <c r="N50" i="2"/>
  <c r="D8" i="2" s="1"/>
  <c r="M50" i="2"/>
  <c r="D7" i="2" s="1"/>
  <c r="L50" i="2"/>
  <c r="K50" i="2"/>
  <c r="J50" i="2"/>
  <c r="I50" i="2"/>
  <c r="H50" i="2"/>
  <c r="I9" i="2" s="1"/>
  <c r="G50" i="2"/>
  <c r="E9" i="2" s="1"/>
  <c r="E50" i="2"/>
  <c r="D50" i="2"/>
  <c r="C50" i="2"/>
  <c r="D3" i="2" s="1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D6" i="2"/>
  <c r="D5" i="2"/>
  <c r="N50" i="1"/>
  <c r="D8" i="1" s="1"/>
  <c r="M50" i="1"/>
  <c r="D7" i="1" s="1"/>
  <c r="L50" i="1"/>
  <c r="D6" i="1" s="1"/>
  <c r="K50" i="1"/>
  <c r="D5" i="1" s="1"/>
  <c r="J50" i="1"/>
  <c r="I50" i="1"/>
  <c r="H50" i="1"/>
  <c r="I9" i="1" s="1"/>
  <c r="G50" i="1"/>
  <c r="E9" i="1" s="1"/>
  <c r="E50" i="1"/>
  <c r="D50" i="1"/>
  <c r="C50" i="1"/>
  <c r="D3" i="1" s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50" i="10" l="1"/>
  <c r="H3" i="10" s="1"/>
  <c r="F50" i="2"/>
  <c r="H3" i="2" s="1"/>
  <c r="F50" i="1"/>
  <c r="H3" i="1" s="1"/>
  <c r="F50" i="11"/>
  <c r="H3" i="11" s="1"/>
  <c r="F50" i="9"/>
  <c r="H3" i="9" s="1"/>
  <c r="F50" i="8"/>
  <c r="H3" i="8" s="1"/>
  <c r="F50" i="7"/>
  <c r="H3" i="7" s="1"/>
  <c r="F50" i="6"/>
  <c r="H3" i="6" s="1"/>
  <c r="F50" i="5"/>
  <c r="H3" i="5" s="1"/>
  <c r="F50" i="4"/>
  <c r="H3" i="4" s="1"/>
  <c r="F50" i="3"/>
  <c r="H3" i="3" s="1"/>
  <c r="N50" i="12"/>
  <c r="D8" i="12" s="1"/>
  <c r="M50" i="12"/>
  <c r="D7" i="12" s="1"/>
  <c r="L50" i="12"/>
  <c r="D6" i="12" s="1"/>
  <c r="K50" i="12"/>
  <c r="D5" i="12" s="1"/>
  <c r="J50" i="12"/>
  <c r="I50" i="12"/>
  <c r="H50" i="12"/>
  <c r="I9" i="12" s="1"/>
  <c r="G50" i="12"/>
  <c r="E9" i="12" s="1"/>
  <c r="E50" i="12"/>
  <c r="D50" i="12"/>
  <c r="C50" i="12"/>
  <c r="D3" i="12" s="1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50" i="12" l="1"/>
  <c r="H3" i="12" s="1"/>
</calcChain>
</file>

<file path=xl/sharedStrings.xml><?xml version="1.0" encoding="utf-8"?>
<sst xmlns="http://schemas.openxmlformats.org/spreadsheetml/2006/main" count="829" uniqueCount="120">
  <si>
    <t>遷出人數：</t>
    <phoneticPr fontId="2" type="noConversion"/>
  </si>
  <si>
    <t>村別</t>
    <phoneticPr fontId="2" type="noConversion"/>
  </si>
  <si>
    <t>遷入數</t>
    <phoneticPr fontId="2" type="noConversion"/>
  </si>
  <si>
    <t>遷出數</t>
    <phoneticPr fontId="2" type="noConversion"/>
  </si>
  <si>
    <t>總計</t>
    <phoneticPr fontId="2" type="noConversion"/>
  </si>
  <si>
    <t xml:space="preserve">        *住變：表示住址變更*</t>
    <phoneticPr fontId="2" type="noConversion"/>
  </si>
  <si>
    <t>住變入</t>
    <phoneticPr fontId="2" type="noConversion"/>
  </si>
  <si>
    <t>住變出</t>
    <phoneticPr fontId="2" type="noConversion"/>
  </si>
  <si>
    <t>戶數</t>
    <phoneticPr fontId="2" type="noConversion"/>
  </si>
  <si>
    <t>男人口</t>
    <phoneticPr fontId="2" type="noConversion"/>
  </si>
  <si>
    <t>女人口</t>
    <phoneticPr fontId="2" type="noConversion"/>
  </si>
  <si>
    <t>總人口</t>
    <phoneticPr fontId="2" type="noConversion"/>
  </si>
  <si>
    <t>本月遷入本區人數：</t>
    <phoneticPr fontId="2" type="noConversion"/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</si>
  <si>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</si>
  <si>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</si>
  <si>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</si>
  <si>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</si>
  <si>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</si>
  <si>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</si>
  <si>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</si>
  <si>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</si>
  <si>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</si>
  <si>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</si>
  <si>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</si>
  <si>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</si>
  <si>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</si>
  <si>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</si>
  <si>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</si>
  <si>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</si>
  <si>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</si>
  <si>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</si>
  <si>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</si>
  <si>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</si>
  <si>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</si>
  <si>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</si>
  <si>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廍北里</t>
  </si>
  <si>
    <t>廍南里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</si>
  <si>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</si>
  <si>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</si>
  <si>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</si>
  <si>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</si>
  <si>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</si>
  <si>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</si>
  <si>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</si>
  <si>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</si>
  <si>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</si>
  <si>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</si>
  <si>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</si>
  <si>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</si>
  <si>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</si>
  <si>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</si>
  <si>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</si>
  <si>
    <t>結婚對數</t>
  </si>
  <si>
    <t>離婚對數</t>
  </si>
  <si>
    <t>出生人數</t>
    <phoneticPr fontId="2" type="noConversion"/>
  </si>
  <si>
    <t>死亡人數</t>
    <phoneticPr fontId="2" type="noConversion"/>
  </si>
  <si>
    <t>全區總戶數：</t>
    <phoneticPr fontId="2" type="noConversion"/>
  </si>
  <si>
    <t>全區總人口數：</t>
    <phoneticPr fontId="2" type="noConversion"/>
  </si>
  <si>
    <t>出生人數：</t>
    <phoneticPr fontId="2" type="noConversion"/>
  </si>
  <si>
    <t>死亡人數：</t>
    <phoneticPr fontId="2" type="noConversion"/>
  </si>
  <si>
    <t>結婚對數：</t>
    <phoneticPr fontId="2" type="noConversion"/>
  </si>
  <si>
    <t>離婚對數：</t>
    <phoneticPr fontId="2" type="noConversion"/>
  </si>
  <si>
    <t>本月遷入本區人數：</t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</si>
  <si>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</si>
  <si>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 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</si>
  <si>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 </t>
    </r>
    <r>
      <rPr>
        <b/>
        <sz val="14"/>
        <color rgb="FFFFC000"/>
        <rFont val="標楷體"/>
        <family val="4"/>
        <charset val="136"/>
      </rPr>
      <t>人 ；外國   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</si>
  <si>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</si>
  <si>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 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</si>
  <si>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  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 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</si>
  <si>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</si>
  <si>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 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 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</si>
  <si>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 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  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</si>
  <si>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</si>
  <si>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 </t>
    </r>
    <r>
      <rPr>
        <b/>
        <sz val="14"/>
        <color rgb="FFFFC000"/>
        <rFont val="標楷體"/>
        <family val="4"/>
        <charset val="136"/>
      </rPr>
      <t>人 ；外國    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</si>
  <si>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 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</si>
  <si>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 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 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</si>
  <si>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 xml:space="preserve">（生母國籍：大陸地區 </t>
    </r>
    <r>
      <rPr>
        <b/>
        <u/>
        <sz val="14"/>
        <color rgb="FFFFC000"/>
        <rFont val="標楷體"/>
        <family val="4"/>
        <charset val="136"/>
      </rPr>
      <t xml:space="preserve">   </t>
    </r>
    <r>
      <rPr>
        <b/>
        <sz val="14"/>
        <color rgb="FFFFC000"/>
        <rFont val="標楷體"/>
        <family val="4"/>
        <charset val="136"/>
      </rPr>
      <t>人 ；外國   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</si>
  <si>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 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</si>
  <si>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</si>
  <si>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 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</si>
  <si>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 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 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</si>
  <si>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 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 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 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</si>
  <si>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</si>
  <si>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</si>
  <si>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 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 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</si>
  <si>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</si>
  <si>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</si>
  <si>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</si>
  <si>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（配偶國籍：大陸港澳地區   人；外國</t>
    </r>
    <r>
      <rPr>
        <b/>
        <u/>
        <sz val="14"/>
        <color rgb="FF0000FF"/>
        <rFont val="標楷體"/>
        <family val="4"/>
        <charset val="136"/>
      </rPr>
      <t xml:space="preserve">  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</si>
  <si>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t>12月</t>
    <phoneticPr fontId="2" type="noConversion"/>
  </si>
  <si>
    <t>中華民國</t>
    <phoneticPr fontId="2" type="noConversion"/>
  </si>
  <si>
    <t>1月</t>
    <phoneticPr fontId="2" type="noConversion"/>
  </si>
  <si>
    <t>2月</t>
    <phoneticPr fontId="2" type="noConversion"/>
  </si>
  <si>
    <t>3月</t>
    <phoneticPr fontId="2" type="noConversion"/>
  </si>
  <si>
    <t>4月</t>
    <phoneticPr fontId="2" type="noConversion"/>
  </si>
  <si>
    <t>5月</t>
    <phoneticPr fontId="2" type="noConversion"/>
  </si>
  <si>
    <t>6月</t>
    <phoneticPr fontId="2" type="noConversion"/>
  </si>
  <si>
    <t>7月</t>
    <phoneticPr fontId="2" type="noConversion"/>
  </si>
  <si>
    <t>8月</t>
    <phoneticPr fontId="2" type="noConversion"/>
  </si>
  <si>
    <t>9月</t>
    <phoneticPr fontId="2" type="noConversion"/>
  </si>
  <si>
    <t>10月</t>
    <phoneticPr fontId="2" type="noConversion"/>
  </si>
  <si>
    <t>11月</t>
    <phoneticPr fontId="2" type="noConversion"/>
  </si>
  <si>
    <t>高雄市左營戶政事務所人口概況</t>
    <phoneticPr fontId="2" type="noConversion"/>
  </si>
  <si>
    <t>113年</t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</si>
  <si>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2398 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1027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1371  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</si>
  <si>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0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4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</si>
  <si>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10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6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</si>
  <si>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5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0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</si>
  <si>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2441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1048 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1393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</si>
  <si>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3  </t>
    </r>
    <r>
      <rPr>
        <b/>
        <sz val="14"/>
        <color rgb="FFFFC000"/>
        <rFont val="標楷體"/>
        <family val="4"/>
        <charset val="136"/>
      </rPr>
      <t>人 ；外國  0  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</si>
  <si>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3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3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</si>
  <si>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1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1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</si>
  <si>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2463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1057   </t>
    </r>
    <r>
      <rPr>
        <b/>
        <sz val="14"/>
        <rFont val="標楷體"/>
        <family val="4"/>
        <charset val="136"/>
      </rPr>
      <t>人；山地原住民： 1406  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</si>
  <si>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1  </t>
    </r>
    <r>
      <rPr>
        <b/>
        <sz val="14"/>
        <color rgb="FFFFC000"/>
        <rFont val="標楷體"/>
        <family val="4"/>
        <charset val="136"/>
      </rPr>
      <t>人 ；外國  0  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</si>
  <si>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7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5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</si>
  <si>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 xml:space="preserve">（配偶國籍：大陸港澳地區 </t>
    </r>
    <r>
      <rPr>
        <b/>
        <u/>
        <sz val="14"/>
        <color rgb="FF00B050"/>
        <rFont val="標楷體"/>
        <family val="4"/>
        <charset val="136"/>
      </rPr>
      <t xml:space="preserve"> 3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1 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</si>
  <si>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  2477人（平地原住民：</t>
    </r>
    <r>
      <rPr>
        <b/>
        <u/>
        <sz val="14"/>
        <rFont val="標楷體"/>
        <family val="4"/>
        <charset val="136"/>
      </rPr>
      <t xml:space="preserve">  1059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1418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</si>
  <si>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1 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 0 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</si>
  <si>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4   </t>
    </r>
    <r>
      <rPr>
        <b/>
        <sz val="14"/>
        <color rgb="FF0000FF"/>
        <rFont val="標楷體"/>
        <family val="4"/>
        <charset val="136"/>
      </rPr>
      <t xml:space="preserve">人；外國 </t>
    </r>
    <r>
      <rPr>
        <b/>
        <u/>
        <sz val="14"/>
        <color rgb="FF0000FF"/>
        <rFont val="標楷體"/>
        <family val="4"/>
        <charset val="136"/>
      </rPr>
      <t xml:space="preserve">  2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</si>
  <si>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7 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 2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</si>
</sst>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4"/>
      <charset val="136"/>
    </font>
    <font>
      <sz val="12"/>
      <name val="華康特粗楷體"/>
      <family val="4"/>
      <charset val="136"/>
    </font>
    <font>
      <sz val="22"/>
      <color indexed="20"/>
      <name val="華康行楷體W5(P)"/>
      <family val="4"/>
      <charset val="136"/>
    </font>
    <font>
      <sz val="12"/>
      <name val="華康中楷體"/>
      <family val="3"/>
      <charset val="136"/>
    </font>
    <font>
      <sz val="12"/>
      <color indexed="8"/>
      <name val="華康中楷體"/>
      <family val="3"/>
      <charset val="136"/>
    </font>
    <font>
      <b/>
      <sz val="12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color rgb="FF00B050"/>
      <name val="標楷體"/>
      <family val="4"/>
      <charset val="136"/>
    </font>
    <font>
      <b/>
      <sz val="12"/>
      <name val="新細明體"/>
      <family val="1"/>
      <charset val="136"/>
    </font>
    <font>
      <b/>
      <u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rgb="FFFFC000"/>
      <name val="標楷體"/>
      <family val="4"/>
      <charset val="136"/>
    </font>
    <font>
      <b/>
      <u/>
      <sz val="14"/>
      <color rgb="FFFFC000"/>
      <name val="標楷體"/>
      <family val="4"/>
      <charset val="136"/>
    </font>
    <font>
      <b/>
      <sz val="14"/>
      <color rgb="FF0000FF"/>
      <name val="標楷體"/>
      <family val="4"/>
      <charset val="136"/>
    </font>
    <font>
      <b/>
      <u/>
      <sz val="14"/>
      <color rgb="FF0000FF"/>
      <name val="標楷體"/>
      <family val="4"/>
      <charset val="136"/>
    </font>
    <font>
      <sz val="14"/>
      <color rgb="FF00B050"/>
      <name val="標楷體"/>
      <family val="4"/>
      <charset val="136"/>
    </font>
    <font>
      <b/>
      <u/>
      <sz val="14"/>
      <color rgb="FF00B05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2" borderId="5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0" fillId="0" borderId="0" xfId="0" applyAlignment="1">
      <alignment horizontal="right" vertical="top"/>
    </xf>
    <xf numFmtId="0" fontId="1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1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9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2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24" fillId="0" borderId="7" xfId="0" applyFont="1" applyBorder="1">
      <alignment vertical="center"/>
    </xf>
    <xf numFmtId="0" fontId="5" fillId="4" borderId="7" xfId="0" applyFont="1" applyFill="1" applyBorder="1" applyAlignment="1">
      <alignment horizontal="right" vertical="center"/>
    </xf>
    <xf numFmtId="0" fontId="29" fillId="0" borderId="0" xfId="0" applyFont="1">
      <alignment vertical="center"/>
    </xf>
    <xf numFmtId="0" fontId="23" fillId="3" borderId="0" xfId="0" applyFont="1" applyFill="1">
      <alignment vertical="center"/>
    </xf>
    <xf numFmtId="0" fontId="31" fillId="0" borderId="0" xfId="0" applyFont="1">
      <alignment vertical="center"/>
    </xf>
    <xf numFmtId="0" fontId="23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workbookViewId="0">
      <selection activeCell="K3" sqref="K3"/>
    </sheetView>
  </sheetViews>
  <sheetFormatPr defaultRowHeight="17"/>
  <cols>
    <col min="1" max="1" width="3.1796875" customWidth="1"/>
    <col min="7" max="7" width="9.453125" customWidth="1"/>
    <col min="8" max="8" width="11.1796875" customWidth="1"/>
    <col min="10" max="10" width="9.6328125" customWidth="1"/>
    <col min="11" max="11" width="11.6328125" customWidth="1"/>
    <col min="12" max="12" width="11.08984375" customWidth="1"/>
    <col min="13" max="13" width="11.453125" customWidth="1"/>
    <col min="14" max="14" width="11.81640625" customWidth="1"/>
  </cols>
  <sheetData>
    <row r="1" spans="1:14" ht="27" customHeight="1">
      <c r="B1" s="47" t="s">
        <v>102</v>
      </c>
      <c r="C1" s="47"/>
      <c r="D1" s="47"/>
      <c r="E1" s="47"/>
      <c r="F1" s="47"/>
      <c r="G1" s="47"/>
      <c r="H1" s="47"/>
      <c r="I1" s="47"/>
      <c r="J1" s="47"/>
    </row>
    <row r="2" spans="1:14" ht="24" customHeight="1">
      <c r="A2" s="45" t="s">
        <v>90</v>
      </c>
      <c r="B2" s="46"/>
      <c r="C2" s="46"/>
      <c r="D2" s="46"/>
      <c r="E2" s="46"/>
      <c r="F2" s="40" t="str">
        <f>修改年度!$A1</f>
        <v>113年</v>
      </c>
      <c r="G2" s="41" t="s">
        <v>91</v>
      </c>
    </row>
    <row r="3" spans="1:14" ht="23" customHeight="1">
      <c r="B3" s="48" t="s">
        <v>56</v>
      </c>
      <c r="C3" s="48"/>
      <c r="D3" s="34" t="str">
        <f>C50&amp; "戶"</f>
        <v>83747戶</v>
      </c>
      <c r="E3" s="34"/>
      <c r="F3" s="48" t="s">
        <v>57</v>
      </c>
      <c r="G3" s="48"/>
      <c r="H3" s="34" t="str">
        <f>F50&amp; "人"</f>
        <v>197373人</v>
      </c>
      <c r="I3" s="34"/>
      <c r="J3" s="35"/>
      <c r="K3" s="36"/>
      <c r="L3" s="36"/>
      <c r="M3" s="36"/>
      <c r="N3" s="36"/>
    </row>
    <row r="4" spans="1:14" ht="23" customHeight="1">
      <c r="B4" s="42" t="s">
        <v>104</v>
      </c>
      <c r="C4" s="43"/>
      <c r="D4" s="43"/>
      <c r="E4" s="43"/>
      <c r="F4" s="43"/>
      <c r="G4" s="43"/>
      <c r="H4" s="43"/>
      <c r="I4" s="43"/>
      <c r="J4" s="43"/>
      <c r="K4" s="44"/>
      <c r="L4" s="44"/>
      <c r="M4" s="44"/>
      <c r="N4" s="44"/>
    </row>
    <row r="5" spans="1:14" ht="23" customHeight="1">
      <c r="B5" s="49" t="s">
        <v>58</v>
      </c>
      <c r="C5" s="49"/>
      <c r="D5" s="37" t="str">
        <f>K50&amp; "人"</f>
        <v>87人</v>
      </c>
      <c r="E5" s="49" t="s">
        <v>105</v>
      </c>
      <c r="F5" s="49"/>
      <c r="G5" s="49"/>
      <c r="H5" s="49"/>
      <c r="I5" s="49"/>
      <c r="J5" s="49"/>
      <c r="K5" s="49"/>
      <c r="L5" s="49"/>
      <c r="M5" s="49"/>
      <c r="N5" s="36"/>
    </row>
    <row r="6" spans="1:14" ht="23" customHeight="1">
      <c r="B6" s="42" t="s">
        <v>59</v>
      </c>
      <c r="C6" s="42"/>
      <c r="D6" s="27" t="str">
        <f>L50&amp; "人"</f>
        <v>149人</v>
      </c>
      <c r="E6" s="42"/>
      <c r="F6" s="42"/>
      <c r="G6" s="42"/>
      <c r="H6" s="42"/>
      <c r="I6" s="42"/>
      <c r="J6" s="42"/>
      <c r="K6" s="42"/>
      <c r="L6" s="42"/>
      <c r="M6" s="42"/>
      <c r="N6" s="36"/>
    </row>
    <row r="7" spans="1:14" ht="23" customHeight="1">
      <c r="B7" s="38" t="s">
        <v>60</v>
      </c>
      <c r="C7" s="38"/>
      <c r="D7" s="38" t="str">
        <f>M50&amp; "對"</f>
        <v>113對</v>
      </c>
      <c r="E7" s="57" t="s">
        <v>106</v>
      </c>
      <c r="F7" s="44"/>
      <c r="G7" s="44"/>
      <c r="H7" s="44"/>
      <c r="I7" s="44"/>
      <c r="J7" s="44"/>
      <c r="K7" s="44"/>
      <c r="L7" s="44"/>
      <c r="M7" s="44"/>
      <c r="N7" s="36"/>
    </row>
    <row r="8" spans="1:14" ht="23" customHeight="1">
      <c r="B8" s="58" t="s">
        <v>61</v>
      </c>
      <c r="C8" s="59"/>
      <c r="D8" s="39" t="str">
        <f>N50&amp; "對"</f>
        <v>43對</v>
      </c>
      <c r="E8" s="60" t="s">
        <v>107</v>
      </c>
      <c r="F8" s="59"/>
      <c r="G8" s="59"/>
      <c r="H8" s="59"/>
      <c r="I8" s="59"/>
      <c r="J8" s="59"/>
      <c r="K8" s="59"/>
      <c r="L8" s="59"/>
      <c r="M8" s="59"/>
      <c r="N8" s="36"/>
    </row>
    <row r="9" spans="1:14" ht="21" customHeight="1">
      <c r="B9" s="53" t="s">
        <v>12</v>
      </c>
      <c r="C9" s="53"/>
      <c r="D9" s="53"/>
      <c r="E9" s="54" t="str">
        <f>G50&amp; "人"</f>
        <v>926人</v>
      </c>
      <c r="F9" s="55"/>
      <c r="G9" s="56" t="s">
        <v>0</v>
      </c>
      <c r="H9" s="56"/>
      <c r="I9" s="26" t="str">
        <f>H50&amp; "人"</f>
        <v>767人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8">
      <c r="A11" s="3"/>
      <c r="B11" s="4" t="s">
        <v>13</v>
      </c>
      <c r="C11" s="14">
        <v>1745</v>
      </c>
      <c r="D11" s="14">
        <v>1546</v>
      </c>
      <c r="E11" s="14">
        <v>1143</v>
      </c>
      <c r="F11" s="20">
        <f>D11+E11</f>
        <v>2689</v>
      </c>
      <c r="G11" s="15">
        <v>5</v>
      </c>
      <c r="H11" s="15">
        <v>20</v>
      </c>
      <c r="I11" s="15">
        <v>23</v>
      </c>
      <c r="J11" s="15">
        <v>10</v>
      </c>
      <c r="K11" s="15">
        <v>0</v>
      </c>
      <c r="L11" s="15">
        <v>4</v>
      </c>
      <c r="M11" s="15">
        <v>2</v>
      </c>
      <c r="N11" s="25">
        <v>2</v>
      </c>
    </row>
    <row r="12" spans="1:14" ht="18">
      <c r="A12" s="3"/>
      <c r="B12" s="5" t="s">
        <v>14</v>
      </c>
      <c r="C12" s="14">
        <v>456</v>
      </c>
      <c r="D12" s="14">
        <v>504</v>
      </c>
      <c r="E12" s="14">
        <v>495</v>
      </c>
      <c r="F12" s="20">
        <f t="shared" ref="F12:F49" si="0">D12+E12</f>
        <v>999</v>
      </c>
      <c r="G12" s="15">
        <v>2</v>
      </c>
      <c r="H12" s="15">
        <v>1</v>
      </c>
      <c r="I12" s="15">
        <v>3</v>
      </c>
      <c r="J12" s="15">
        <v>1</v>
      </c>
      <c r="K12" s="15">
        <v>1</v>
      </c>
      <c r="L12" s="15">
        <v>1</v>
      </c>
      <c r="M12" s="15">
        <v>0</v>
      </c>
      <c r="N12" s="25">
        <v>1</v>
      </c>
    </row>
    <row r="13" spans="1:14" ht="18">
      <c r="A13" s="3"/>
      <c r="B13" s="4" t="s">
        <v>15</v>
      </c>
      <c r="C13" s="14">
        <v>262</v>
      </c>
      <c r="D13" s="14">
        <v>267</v>
      </c>
      <c r="E13" s="14">
        <v>277</v>
      </c>
      <c r="F13" s="20">
        <f t="shared" si="0"/>
        <v>544</v>
      </c>
      <c r="G13" s="15">
        <v>5</v>
      </c>
      <c r="H13" s="15">
        <v>1</v>
      </c>
      <c r="I13" s="15">
        <v>1</v>
      </c>
      <c r="J13" s="15">
        <v>1</v>
      </c>
      <c r="K13" s="15">
        <v>0</v>
      </c>
      <c r="L13" s="15">
        <v>0</v>
      </c>
      <c r="M13" s="15">
        <v>0</v>
      </c>
      <c r="N13" s="25">
        <v>0</v>
      </c>
    </row>
    <row r="14" spans="1:14" ht="18">
      <c r="A14" s="3"/>
      <c r="B14" s="5" t="s">
        <v>16</v>
      </c>
      <c r="C14" s="14">
        <v>263</v>
      </c>
      <c r="D14" s="14">
        <v>300</v>
      </c>
      <c r="E14" s="14">
        <v>295</v>
      </c>
      <c r="F14" s="20">
        <f t="shared" si="0"/>
        <v>595</v>
      </c>
      <c r="G14" s="14">
        <v>1</v>
      </c>
      <c r="H14" s="15">
        <v>2</v>
      </c>
      <c r="I14" s="15">
        <v>3</v>
      </c>
      <c r="J14" s="15">
        <v>0</v>
      </c>
      <c r="K14" s="15">
        <v>0</v>
      </c>
      <c r="L14" s="15">
        <v>5</v>
      </c>
      <c r="M14" s="15">
        <v>0</v>
      </c>
      <c r="N14" s="25">
        <v>0</v>
      </c>
    </row>
    <row r="15" spans="1:14" ht="18">
      <c r="A15" s="3"/>
      <c r="B15" s="4" t="s">
        <v>17</v>
      </c>
      <c r="C15" s="14">
        <v>236</v>
      </c>
      <c r="D15" s="14">
        <v>266</v>
      </c>
      <c r="E15" s="14">
        <v>216</v>
      </c>
      <c r="F15" s="20">
        <f t="shared" si="0"/>
        <v>482</v>
      </c>
      <c r="G15" s="15">
        <v>3</v>
      </c>
      <c r="H15" s="15">
        <v>3</v>
      </c>
      <c r="I15" s="15">
        <v>0</v>
      </c>
      <c r="J15" s="15">
        <v>0</v>
      </c>
      <c r="K15" s="15">
        <v>0</v>
      </c>
      <c r="L15" s="15">
        <v>1</v>
      </c>
      <c r="M15" s="15">
        <v>0</v>
      </c>
      <c r="N15" s="25">
        <v>0</v>
      </c>
    </row>
    <row r="16" spans="1:14" ht="18">
      <c r="A16" s="3"/>
      <c r="B16" s="5" t="s">
        <v>18</v>
      </c>
      <c r="C16" s="14">
        <v>357</v>
      </c>
      <c r="D16" s="14">
        <v>440</v>
      </c>
      <c r="E16" s="14">
        <v>413</v>
      </c>
      <c r="F16" s="20">
        <f t="shared" si="0"/>
        <v>853</v>
      </c>
      <c r="G16" s="15">
        <v>0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25">
        <v>0</v>
      </c>
    </row>
    <row r="17" spans="1:14" ht="18">
      <c r="A17" s="3"/>
      <c r="B17" s="6" t="s">
        <v>19</v>
      </c>
      <c r="C17" s="14">
        <v>416</v>
      </c>
      <c r="D17" s="14">
        <v>447</v>
      </c>
      <c r="E17" s="14">
        <v>416</v>
      </c>
      <c r="F17" s="20">
        <f t="shared" si="0"/>
        <v>863</v>
      </c>
      <c r="G17" s="15">
        <v>1</v>
      </c>
      <c r="H17" s="15">
        <v>2</v>
      </c>
      <c r="I17" s="15">
        <v>2</v>
      </c>
      <c r="J17" s="15">
        <v>2</v>
      </c>
      <c r="K17" s="15">
        <v>0</v>
      </c>
      <c r="L17" s="15">
        <v>1</v>
      </c>
      <c r="M17" s="15">
        <v>0</v>
      </c>
      <c r="N17" s="25">
        <v>0</v>
      </c>
    </row>
    <row r="18" spans="1:14" ht="18">
      <c r="A18" s="3"/>
      <c r="B18" s="4" t="s">
        <v>20</v>
      </c>
      <c r="C18" s="14">
        <v>346</v>
      </c>
      <c r="D18" s="14">
        <v>357</v>
      </c>
      <c r="E18" s="14">
        <v>374</v>
      </c>
      <c r="F18" s="20">
        <f t="shared" si="0"/>
        <v>731</v>
      </c>
      <c r="G18" s="15">
        <v>0</v>
      </c>
      <c r="H18" s="15">
        <v>2</v>
      </c>
      <c r="I18" s="15">
        <v>0</v>
      </c>
      <c r="J18" s="15">
        <v>1</v>
      </c>
      <c r="K18" s="15">
        <v>0</v>
      </c>
      <c r="L18" s="15">
        <v>0</v>
      </c>
      <c r="M18" s="15">
        <v>0</v>
      </c>
      <c r="N18" s="25">
        <v>0</v>
      </c>
    </row>
    <row r="19" spans="1:14" ht="18">
      <c r="A19" s="3"/>
      <c r="B19" s="5" t="s">
        <v>21</v>
      </c>
      <c r="C19" s="14">
        <v>1595</v>
      </c>
      <c r="D19" s="14">
        <v>1718</v>
      </c>
      <c r="E19" s="14">
        <v>1743</v>
      </c>
      <c r="F19" s="20">
        <f t="shared" si="0"/>
        <v>3461</v>
      </c>
      <c r="G19" s="15">
        <v>14</v>
      </c>
      <c r="H19" s="15">
        <v>16</v>
      </c>
      <c r="I19" s="15">
        <v>7</v>
      </c>
      <c r="J19" s="15">
        <v>10</v>
      </c>
      <c r="K19" s="15">
        <v>1</v>
      </c>
      <c r="L19" s="15">
        <v>4</v>
      </c>
      <c r="M19" s="15">
        <v>2</v>
      </c>
      <c r="N19" s="25">
        <v>0</v>
      </c>
    </row>
    <row r="20" spans="1:14" ht="18">
      <c r="A20" s="3"/>
      <c r="B20" s="6" t="s">
        <v>22</v>
      </c>
      <c r="C20" s="23">
        <v>820</v>
      </c>
      <c r="D20" s="14">
        <v>723</v>
      </c>
      <c r="E20" s="14">
        <v>868</v>
      </c>
      <c r="F20" s="20">
        <f t="shared" si="0"/>
        <v>1591</v>
      </c>
      <c r="G20" s="15">
        <v>6</v>
      </c>
      <c r="H20" s="15">
        <v>4</v>
      </c>
      <c r="I20" s="15">
        <v>0</v>
      </c>
      <c r="J20" s="15">
        <v>4</v>
      </c>
      <c r="K20" s="15">
        <v>0</v>
      </c>
      <c r="L20" s="15">
        <v>2</v>
      </c>
      <c r="M20" s="15">
        <v>1</v>
      </c>
      <c r="N20" s="25">
        <v>0</v>
      </c>
    </row>
    <row r="21" spans="1:14" ht="18">
      <c r="A21" s="3"/>
      <c r="B21" s="4" t="s">
        <v>23</v>
      </c>
      <c r="C21" s="14">
        <v>177</v>
      </c>
      <c r="D21" s="14">
        <v>166</v>
      </c>
      <c r="E21" s="14">
        <v>189</v>
      </c>
      <c r="F21" s="20">
        <f t="shared" si="0"/>
        <v>355</v>
      </c>
      <c r="G21" s="15">
        <v>0</v>
      </c>
      <c r="H21" s="15">
        <v>0</v>
      </c>
      <c r="I21" s="15">
        <v>0</v>
      </c>
      <c r="J21" s="15">
        <v>2</v>
      </c>
      <c r="K21" s="15">
        <v>0</v>
      </c>
      <c r="L21" s="15">
        <v>1</v>
      </c>
      <c r="M21" s="15">
        <v>0</v>
      </c>
      <c r="N21" s="25">
        <v>0</v>
      </c>
    </row>
    <row r="22" spans="1:14" ht="18">
      <c r="A22" s="3"/>
      <c r="B22" s="4" t="s">
        <v>24</v>
      </c>
      <c r="C22" s="14">
        <v>486</v>
      </c>
      <c r="D22" s="14">
        <v>703</v>
      </c>
      <c r="E22" s="14">
        <v>719</v>
      </c>
      <c r="F22" s="20">
        <f t="shared" si="0"/>
        <v>1422</v>
      </c>
      <c r="G22" s="23">
        <v>71</v>
      </c>
      <c r="H22" s="15">
        <v>22</v>
      </c>
      <c r="I22" s="15">
        <v>3</v>
      </c>
      <c r="J22" s="15">
        <v>5</v>
      </c>
      <c r="K22" s="15">
        <v>1</v>
      </c>
      <c r="L22" s="15">
        <v>3</v>
      </c>
      <c r="M22" s="15">
        <v>2</v>
      </c>
      <c r="N22" s="25">
        <v>0</v>
      </c>
    </row>
    <row r="23" spans="1:14" ht="18">
      <c r="A23" s="3"/>
      <c r="B23" s="4" t="s">
        <v>25</v>
      </c>
      <c r="C23" s="14">
        <v>787</v>
      </c>
      <c r="D23" s="14">
        <v>900</v>
      </c>
      <c r="E23" s="14">
        <v>956</v>
      </c>
      <c r="F23" s="20">
        <f t="shared" si="0"/>
        <v>1856</v>
      </c>
      <c r="G23" s="15">
        <v>9</v>
      </c>
      <c r="H23" s="15">
        <v>13</v>
      </c>
      <c r="I23" s="15">
        <v>0</v>
      </c>
      <c r="J23" s="15">
        <v>8</v>
      </c>
      <c r="K23" s="15">
        <v>1</v>
      </c>
      <c r="L23" s="15">
        <v>5</v>
      </c>
      <c r="M23" s="15">
        <v>2</v>
      </c>
      <c r="N23" s="25">
        <v>1</v>
      </c>
    </row>
    <row r="24" spans="1:14" ht="18">
      <c r="A24" s="3"/>
      <c r="B24" s="4" t="s">
        <v>26</v>
      </c>
      <c r="C24" s="14">
        <v>1215</v>
      </c>
      <c r="D24" s="14">
        <v>1356</v>
      </c>
      <c r="E24" s="14">
        <v>1433</v>
      </c>
      <c r="F24" s="20">
        <f t="shared" si="0"/>
        <v>2789</v>
      </c>
      <c r="G24" s="15">
        <v>12</v>
      </c>
      <c r="H24" s="15">
        <v>10</v>
      </c>
      <c r="I24" s="15">
        <v>5</v>
      </c>
      <c r="J24" s="15">
        <v>6</v>
      </c>
      <c r="K24" s="15">
        <v>0</v>
      </c>
      <c r="L24" s="15">
        <v>3</v>
      </c>
      <c r="M24" s="15">
        <v>1</v>
      </c>
      <c r="N24" s="25">
        <v>1</v>
      </c>
    </row>
    <row r="25" spans="1:14" ht="18">
      <c r="A25" s="3"/>
      <c r="B25" s="4" t="s">
        <v>27</v>
      </c>
      <c r="C25" s="14">
        <v>1296</v>
      </c>
      <c r="D25" s="14">
        <v>1333</v>
      </c>
      <c r="E25" s="14">
        <v>1378</v>
      </c>
      <c r="F25" s="20">
        <f t="shared" si="0"/>
        <v>2711</v>
      </c>
      <c r="G25" s="15">
        <v>15</v>
      </c>
      <c r="H25" s="15">
        <v>6</v>
      </c>
      <c r="I25" s="15">
        <v>6</v>
      </c>
      <c r="J25" s="15">
        <v>4</v>
      </c>
      <c r="K25" s="15">
        <v>3</v>
      </c>
      <c r="L25" s="15">
        <v>5</v>
      </c>
      <c r="M25" s="15">
        <v>4</v>
      </c>
      <c r="N25" s="25">
        <v>1</v>
      </c>
    </row>
    <row r="26" spans="1:14" ht="18">
      <c r="A26" s="3"/>
      <c r="B26" s="4" t="s">
        <v>28</v>
      </c>
      <c r="C26" s="14">
        <v>481</v>
      </c>
      <c r="D26" s="14">
        <v>430</v>
      </c>
      <c r="E26" s="14">
        <v>474</v>
      </c>
      <c r="F26" s="20">
        <f t="shared" si="0"/>
        <v>904</v>
      </c>
      <c r="G26" s="15">
        <v>1</v>
      </c>
      <c r="H26" s="15">
        <v>4</v>
      </c>
      <c r="I26" s="15">
        <v>0</v>
      </c>
      <c r="J26" s="15">
        <v>0</v>
      </c>
      <c r="K26" s="15">
        <v>0</v>
      </c>
      <c r="L26" s="15">
        <v>0</v>
      </c>
      <c r="M26" s="15">
        <v>1</v>
      </c>
      <c r="N26" s="25">
        <v>0</v>
      </c>
    </row>
    <row r="27" spans="1:14" ht="18">
      <c r="A27" s="3"/>
      <c r="B27" s="4" t="s">
        <v>29</v>
      </c>
      <c r="C27" s="14">
        <v>409</v>
      </c>
      <c r="D27" s="14">
        <v>468</v>
      </c>
      <c r="E27" s="14">
        <v>467</v>
      </c>
      <c r="F27" s="20">
        <f t="shared" si="0"/>
        <v>935</v>
      </c>
      <c r="G27" s="15">
        <v>2</v>
      </c>
      <c r="H27" s="15">
        <v>2</v>
      </c>
      <c r="I27" s="15">
        <v>0</v>
      </c>
      <c r="J27" s="15">
        <v>0</v>
      </c>
      <c r="K27" s="15">
        <v>2</v>
      </c>
      <c r="L27" s="15">
        <v>3</v>
      </c>
      <c r="M27" s="15">
        <v>0</v>
      </c>
      <c r="N27" s="25">
        <v>0</v>
      </c>
    </row>
    <row r="28" spans="1:14" ht="18">
      <c r="A28" s="3"/>
      <c r="B28" s="4" t="s">
        <v>30</v>
      </c>
      <c r="C28" s="14">
        <v>342</v>
      </c>
      <c r="D28" s="14">
        <v>391</v>
      </c>
      <c r="E28" s="14">
        <v>356</v>
      </c>
      <c r="F28" s="20">
        <f t="shared" si="0"/>
        <v>747</v>
      </c>
      <c r="G28" s="15">
        <v>0</v>
      </c>
      <c r="H28" s="15">
        <v>0</v>
      </c>
      <c r="I28" s="15">
        <v>0</v>
      </c>
      <c r="J28" s="15">
        <v>0</v>
      </c>
      <c r="K28" s="15">
        <v>2</v>
      </c>
      <c r="L28" s="15">
        <v>0</v>
      </c>
      <c r="M28" s="15">
        <v>1</v>
      </c>
      <c r="N28" s="25">
        <v>1</v>
      </c>
    </row>
    <row r="29" spans="1:14" ht="18">
      <c r="A29" s="3"/>
      <c r="B29" s="4" t="s">
        <v>31</v>
      </c>
      <c r="C29" s="14">
        <v>159</v>
      </c>
      <c r="D29" s="14">
        <v>189</v>
      </c>
      <c r="E29" s="14">
        <v>141</v>
      </c>
      <c r="F29" s="20">
        <f t="shared" si="0"/>
        <v>330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25">
        <v>0</v>
      </c>
    </row>
    <row r="30" spans="1:14" ht="18">
      <c r="A30" s="3"/>
      <c r="B30" s="4" t="s">
        <v>32</v>
      </c>
      <c r="C30" s="14">
        <v>208</v>
      </c>
      <c r="D30" s="14">
        <v>266</v>
      </c>
      <c r="E30" s="14">
        <v>275</v>
      </c>
      <c r="F30" s="20">
        <f t="shared" si="0"/>
        <v>541</v>
      </c>
      <c r="G30" s="15">
        <v>4</v>
      </c>
      <c r="H30" s="15">
        <v>3</v>
      </c>
      <c r="I30" s="15">
        <v>0</v>
      </c>
      <c r="J30" s="15">
        <v>3</v>
      </c>
      <c r="K30" s="15">
        <v>0</v>
      </c>
      <c r="L30" s="15">
        <v>0</v>
      </c>
      <c r="M30" s="15">
        <v>0</v>
      </c>
      <c r="N30" s="25">
        <v>0</v>
      </c>
    </row>
    <row r="31" spans="1:14" ht="18">
      <c r="A31" s="3"/>
      <c r="B31" s="4" t="s">
        <v>33</v>
      </c>
      <c r="C31" s="14">
        <v>219</v>
      </c>
      <c r="D31" s="14">
        <v>255</v>
      </c>
      <c r="E31" s="14">
        <v>227</v>
      </c>
      <c r="F31" s="20">
        <f t="shared" si="0"/>
        <v>482</v>
      </c>
      <c r="G31" s="15">
        <v>1</v>
      </c>
      <c r="H31" s="15">
        <v>0</v>
      </c>
      <c r="I31" s="15">
        <v>0</v>
      </c>
      <c r="J31" s="15">
        <v>1</v>
      </c>
      <c r="K31" s="15">
        <v>0</v>
      </c>
      <c r="L31" s="15">
        <v>1</v>
      </c>
      <c r="M31" s="15">
        <v>0</v>
      </c>
      <c r="N31" s="25">
        <v>0</v>
      </c>
    </row>
    <row r="32" spans="1:14" ht="18">
      <c r="A32" s="3"/>
      <c r="B32" s="4" t="s">
        <v>34</v>
      </c>
      <c r="C32" s="14">
        <v>301</v>
      </c>
      <c r="D32" s="14">
        <v>375</v>
      </c>
      <c r="E32" s="24">
        <v>336</v>
      </c>
      <c r="F32" s="20">
        <f t="shared" si="0"/>
        <v>711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25">
        <v>0</v>
      </c>
    </row>
    <row r="33" spans="1:14" ht="18">
      <c r="A33" s="3"/>
      <c r="B33" s="4" t="s">
        <v>35</v>
      </c>
      <c r="C33" s="14">
        <v>183</v>
      </c>
      <c r="D33" s="14">
        <v>212</v>
      </c>
      <c r="E33" s="14">
        <v>195</v>
      </c>
      <c r="F33" s="20">
        <f t="shared" si="0"/>
        <v>407</v>
      </c>
      <c r="G33" s="15">
        <v>0</v>
      </c>
      <c r="H33" s="15">
        <v>2</v>
      </c>
      <c r="I33" s="15">
        <v>1</v>
      </c>
      <c r="J33" s="15">
        <v>0</v>
      </c>
      <c r="K33" s="30">
        <v>0</v>
      </c>
      <c r="L33" s="30">
        <v>0</v>
      </c>
      <c r="M33" s="30">
        <v>1</v>
      </c>
      <c r="N33" s="32">
        <v>0</v>
      </c>
    </row>
    <row r="34" spans="1:14" ht="18">
      <c r="A34" s="3"/>
      <c r="B34" s="4" t="s">
        <v>36</v>
      </c>
      <c r="C34" s="14">
        <v>271</v>
      </c>
      <c r="D34" s="14">
        <v>326</v>
      </c>
      <c r="E34" s="14">
        <v>276</v>
      </c>
      <c r="F34" s="20">
        <f t="shared" si="0"/>
        <v>602</v>
      </c>
      <c r="G34" s="15">
        <v>0</v>
      </c>
      <c r="H34" s="15">
        <v>2</v>
      </c>
      <c r="I34" s="15">
        <v>4</v>
      </c>
      <c r="J34" s="15">
        <v>1</v>
      </c>
      <c r="K34" s="15">
        <v>1</v>
      </c>
      <c r="L34" s="15">
        <v>1</v>
      </c>
      <c r="M34" s="15">
        <v>0</v>
      </c>
      <c r="N34" s="25">
        <v>0</v>
      </c>
    </row>
    <row r="35" spans="1:14" ht="18">
      <c r="A35" s="3"/>
      <c r="B35" s="4" t="s">
        <v>37</v>
      </c>
      <c r="C35" s="14">
        <v>411</v>
      </c>
      <c r="D35" s="14">
        <v>444</v>
      </c>
      <c r="E35" s="14">
        <v>412</v>
      </c>
      <c r="F35" s="20">
        <f t="shared" si="0"/>
        <v>856</v>
      </c>
      <c r="G35" s="15">
        <v>4</v>
      </c>
      <c r="H35" s="15">
        <v>0</v>
      </c>
      <c r="I35" s="15">
        <v>0</v>
      </c>
      <c r="J35" s="15">
        <v>5</v>
      </c>
      <c r="K35" s="31">
        <v>0</v>
      </c>
      <c r="L35" s="31">
        <v>0</v>
      </c>
      <c r="M35" s="31">
        <v>0</v>
      </c>
      <c r="N35" s="33">
        <v>0</v>
      </c>
    </row>
    <row r="36" spans="1:14" ht="18">
      <c r="A36" s="3"/>
      <c r="B36" s="4" t="s">
        <v>38</v>
      </c>
      <c r="C36" s="14">
        <v>700</v>
      </c>
      <c r="D36" s="14">
        <v>634</v>
      </c>
      <c r="E36" s="14">
        <v>629</v>
      </c>
      <c r="F36" s="20">
        <f t="shared" si="0"/>
        <v>1263</v>
      </c>
      <c r="G36" s="15">
        <v>7</v>
      </c>
      <c r="H36" s="15">
        <v>0</v>
      </c>
      <c r="I36" s="15">
        <v>4</v>
      </c>
      <c r="J36" s="15">
        <v>3</v>
      </c>
      <c r="K36" s="15">
        <v>0</v>
      </c>
      <c r="L36" s="15">
        <v>5</v>
      </c>
      <c r="M36" s="15">
        <v>0</v>
      </c>
      <c r="N36" s="25">
        <v>0</v>
      </c>
    </row>
    <row r="37" spans="1:14" ht="18">
      <c r="A37" s="3"/>
      <c r="B37" s="4" t="s">
        <v>39</v>
      </c>
      <c r="C37" s="14">
        <v>460</v>
      </c>
      <c r="D37" s="14">
        <v>463</v>
      </c>
      <c r="E37" s="14">
        <v>453</v>
      </c>
      <c r="F37" s="20">
        <f t="shared" si="0"/>
        <v>916</v>
      </c>
      <c r="G37" s="15">
        <v>4</v>
      </c>
      <c r="H37" s="15">
        <v>2</v>
      </c>
      <c r="I37" s="15">
        <v>0</v>
      </c>
      <c r="J37" s="15">
        <v>1</v>
      </c>
      <c r="K37" s="15">
        <v>0</v>
      </c>
      <c r="L37" s="15">
        <v>0</v>
      </c>
      <c r="M37" s="15">
        <v>1</v>
      </c>
      <c r="N37" s="25">
        <v>0</v>
      </c>
    </row>
    <row r="38" spans="1:14" ht="18">
      <c r="A38" s="3"/>
      <c r="B38" s="4" t="s">
        <v>40</v>
      </c>
      <c r="C38" s="14">
        <v>2741</v>
      </c>
      <c r="D38" s="14">
        <v>2852</v>
      </c>
      <c r="E38" s="14">
        <v>3140</v>
      </c>
      <c r="F38" s="20">
        <f t="shared" si="0"/>
        <v>5992</v>
      </c>
      <c r="G38" s="15">
        <v>20</v>
      </c>
      <c r="H38" s="15">
        <v>18</v>
      </c>
      <c r="I38" s="15">
        <v>13</v>
      </c>
      <c r="J38" s="15">
        <v>16</v>
      </c>
      <c r="K38" s="15">
        <v>1</v>
      </c>
      <c r="L38" s="15">
        <v>17</v>
      </c>
      <c r="M38" s="15">
        <v>5</v>
      </c>
      <c r="N38" s="25">
        <v>1</v>
      </c>
    </row>
    <row r="39" spans="1:14" ht="18">
      <c r="A39" s="3"/>
      <c r="B39" s="4" t="s">
        <v>41</v>
      </c>
      <c r="C39" s="14">
        <v>1810</v>
      </c>
      <c r="D39" s="14">
        <v>1789</v>
      </c>
      <c r="E39" s="14">
        <v>2008</v>
      </c>
      <c r="F39" s="20">
        <f t="shared" si="0"/>
        <v>3797</v>
      </c>
      <c r="G39" s="15">
        <v>22</v>
      </c>
      <c r="H39" s="15">
        <v>16</v>
      </c>
      <c r="I39" s="15">
        <v>13</v>
      </c>
      <c r="J39" s="15">
        <v>13</v>
      </c>
      <c r="K39" s="15">
        <v>2</v>
      </c>
      <c r="L39" s="15">
        <v>0</v>
      </c>
      <c r="M39" s="15">
        <v>4</v>
      </c>
      <c r="N39" s="25">
        <v>1</v>
      </c>
    </row>
    <row r="40" spans="1:14" ht="18">
      <c r="A40" s="3"/>
      <c r="B40" s="4" t="s">
        <v>42</v>
      </c>
      <c r="C40" s="14">
        <v>1396</v>
      </c>
      <c r="D40" s="14">
        <v>1015</v>
      </c>
      <c r="E40" s="14">
        <v>1219</v>
      </c>
      <c r="F40" s="20">
        <f t="shared" si="0"/>
        <v>2234</v>
      </c>
      <c r="G40" s="15">
        <v>31</v>
      </c>
      <c r="H40" s="15">
        <v>9</v>
      </c>
      <c r="I40" s="15">
        <v>4</v>
      </c>
      <c r="J40" s="15">
        <v>4</v>
      </c>
      <c r="K40" s="15">
        <v>3</v>
      </c>
      <c r="L40" s="15">
        <v>0</v>
      </c>
      <c r="M40" s="15">
        <v>2</v>
      </c>
      <c r="N40" s="25">
        <v>0</v>
      </c>
    </row>
    <row r="41" spans="1:14" ht="18">
      <c r="A41" s="3"/>
      <c r="B41" s="4" t="s">
        <v>43</v>
      </c>
      <c r="C41" s="14">
        <v>1522</v>
      </c>
      <c r="D41" s="14">
        <v>1325</v>
      </c>
      <c r="E41" s="14">
        <v>1558</v>
      </c>
      <c r="F41" s="20">
        <f t="shared" si="0"/>
        <v>2883</v>
      </c>
      <c r="G41" s="15">
        <v>14</v>
      </c>
      <c r="H41" s="15">
        <v>12</v>
      </c>
      <c r="I41" s="15">
        <v>5</v>
      </c>
      <c r="J41" s="15">
        <v>7</v>
      </c>
      <c r="K41" s="15">
        <v>1</v>
      </c>
      <c r="L41" s="15">
        <v>5</v>
      </c>
      <c r="M41" s="15">
        <v>0</v>
      </c>
      <c r="N41" s="25">
        <v>1</v>
      </c>
    </row>
    <row r="42" spans="1:14" ht="18">
      <c r="A42" s="3"/>
      <c r="B42" s="4" t="s">
        <v>44</v>
      </c>
      <c r="C42" s="14">
        <v>756</v>
      </c>
      <c r="D42" s="14">
        <v>691</v>
      </c>
      <c r="E42" s="14">
        <v>815</v>
      </c>
      <c r="F42" s="20">
        <f t="shared" si="0"/>
        <v>1506</v>
      </c>
      <c r="G42" s="15">
        <v>2</v>
      </c>
      <c r="H42" s="15">
        <v>12</v>
      </c>
      <c r="I42" s="15">
        <v>7</v>
      </c>
      <c r="J42" s="15">
        <v>4</v>
      </c>
      <c r="K42" s="15">
        <v>0</v>
      </c>
      <c r="L42" s="15">
        <v>1</v>
      </c>
      <c r="M42" s="15">
        <v>1</v>
      </c>
      <c r="N42" s="25">
        <v>1</v>
      </c>
    </row>
    <row r="43" spans="1:14" ht="18">
      <c r="A43" s="3"/>
      <c r="B43" s="4" t="s">
        <v>45</v>
      </c>
      <c r="C43" s="14">
        <v>799</v>
      </c>
      <c r="D43" s="14">
        <v>751</v>
      </c>
      <c r="E43" s="14">
        <v>844</v>
      </c>
      <c r="F43" s="20">
        <f t="shared" si="0"/>
        <v>1595</v>
      </c>
      <c r="G43" s="15">
        <v>2</v>
      </c>
      <c r="H43" s="15">
        <v>1</v>
      </c>
      <c r="I43" s="15">
        <v>0</v>
      </c>
      <c r="J43" s="15">
        <v>1</v>
      </c>
      <c r="K43" s="15">
        <v>1</v>
      </c>
      <c r="L43" s="15">
        <v>1</v>
      </c>
      <c r="M43" s="15">
        <v>1</v>
      </c>
      <c r="N43" s="25">
        <v>0</v>
      </c>
    </row>
    <row r="44" spans="1:14" ht="18">
      <c r="A44" s="3"/>
      <c r="B44" s="4" t="s">
        <v>46</v>
      </c>
      <c r="C44" s="14">
        <v>7124</v>
      </c>
      <c r="D44" s="14">
        <v>7548</v>
      </c>
      <c r="E44" s="14">
        <v>8813</v>
      </c>
      <c r="F44" s="20">
        <f t="shared" si="0"/>
        <v>16361</v>
      </c>
      <c r="G44" s="15">
        <v>56</v>
      </c>
      <c r="H44" s="15">
        <v>56</v>
      </c>
      <c r="I44" s="15">
        <v>56</v>
      </c>
      <c r="J44" s="15">
        <v>31</v>
      </c>
      <c r="K44" s="15">
        <v>6</v>
      </c>
      <c r="L44" s="15">
        <v>10</v>
      </c>
      <c r="M44" s="15">
        <v>15</v>
      </c>
      <c r="N44" s="25">
        <v>5</v>
      </c>
    </row>
    <row r="45" spans="1:14" ht="18">
      <c r="A45" s="3"/>
      <c r="B45" s="4" t="s">
        <v>47</v>
      </c>
      <c r="C45" s="14">
        <v>12636</v>
      </c>
      <c r="D45" s="14">
        <v>13944</v>
      </c>
      <c r="E45" s="14">
        <v>16069</v>
      </c>
      <c r="F45" s="20">
        <f t="shared" si="0"/>
        <v>30013</v>
      </c>
      <c r="G45" s="15">
        <v>176</v>
      </c>
      <c r="H45" s="15">
        <v>128</v>
      </c>
      <c r="I45" s="15">
        <v>53</v>
      </c>
      <c r="J45" s="15">
        <v>60</v>
      </c>
      <c r="K45" s="15">
        <v>11</v>
      </c>
      <c r="L45" s="15">
        <v>14</v>
      </c>
      <c r="M45" s="15">
        <v>13</v>
      </c>
      <c r="N45" s="25">
        <v>4</v>
      </c>
    </row>
    <row r="46" spans="1:14" ht="18">
      <c r="A46" s="3"/>
      <c r="B46" s="4" t="s">
        <v>48</v>
      </c>
      <c r="C46" s="14">
        <v>1992</v>
      </c>
      <c r="D46" s="14">
        <v>2674</v>
      </c>
      <c r="E46" s="14">
        <v>2767</v>
      </c>
      <c r="F46" s="20">
        <f t="shared" si="0"/>
        <v>5441</v>
      </c>
      <c r="G46" s="15">
        <v>26</v>
      </c>
      <c r="H46" s="15">
        <v>29</v>
      </c>
      <c r="I46" s="15">
        <v>8</v>
      </c>
      <c r="J46" s="15">
        <v>13</v>
      </c>
      <c r="K46" s="15">
        <v>1</v>
      </c>
      <c r="L46" s="15">
        <v>6</v>
      </c>
      <c r="M46" s="15">
        <v>3</v>
      </c>
      <c r="N46" s="25">
        <v>2</v>
      </c>
    </row>
    <row r="47" spans="1:14" ht="18">
      <c r="A47" s="3"/>
      <c r="B47" s="4" t="s">
        <v>49</v>
      </c>
      <c r="C47" s="14">
        <v>6599</v>
      </c>
      <c r="D47" s="14">
        <v>7867</v>
      </c>
      <c r="E47" s="14">
        <v>8851</v>
      </c>
      <c r="F47" s="20">
        <f t="shared" si="0"/>
        <v>16718</v>
      </c>
      <c r="G47" s="15">
        <v>84</v>
      </c>
      <c r="H47" s="15">
        <v>56</v>
      </c>
      <c r="I47" s="15">
        <v>45</v>
      </c>
      <c r="J47" s="15">
        <v>46</v>
      </c>
      <c r="K47" s="15">
        <v>10</v>
      </c>
      <c r="L47" s="15">
        <v>13</v>
      </c>
      <c r="M47" s="15">
        <v>8</v>
      </c>
      <c r="N47" s="25">
        <v>4</v>
      </c>
    </row>
    <row r="48" spans="1:14" ht="18">
      <c r="A48" s="3"/>
      <c r="B48" s="4" t="s">
        <v>50</v>
      </c>
      <c r="C48" s="14">
        <v>13714</v>
      </c>
      <c r="D48" s="14">
        <v>16588</v>
      </c>
      <c r="E48" s="14">
        <v>18432</v>
      </c>
      <c r="F48" s="20">
        <f t="shared" si="0"/>
        <v>35020</v>
      </c>
      <c r="G48" s="15">
        <v>128</v>
      </c>
      <c r="H48" s="15">
        <v>120</v>
      </c>
      <c r="I48" s="15">
        <v>75</v>
      </c>
      <c r="J48" s="15">
        <v>52</v>
      </c>
      <c r="K48" s="15">
        <v>12</v>
      </c>
      <c r="L48" s="15">
        <v>20</v>
      </c>
      <c r="M48" s="15">
        <v>19</v>
      </c>
      <c r="N48" s="25">
        <v>7</v>
      </c>
    </row>
    <row r="49" spans="1:14" ht="18">
      <c r="A49" s="3"/>
      <c r="B49" s="4" t="s">
        <v>51</v>
      </c>
      <c r="C49" s="14">
        <v>18057</v>
      </c>
      <c r="D49" s="14">
        <v>21153</v>
      </c>
      <c r="E49" s="14">
        <v>24025</v>
      </c>
      <c r="F49" s="20">
        <f t="shared" si="0"/>
        <v>45178</v>
      </c>
      <c r="G49" s="15">
        <v>198</v>
      </c>
      <c r="H49" s="15">
        <v>192</v>
      </c>
      <c r="I49" s="15">
        <v>76</v>
      </c>
      <c r="J49" s="15">
        <v>102</v>
      </c>
      <c r="K49" s="15">
        <v>27</v>
      </c>
      <c r="L49" s="15">
        <v>17</v>
      </c>
      <c r="M49" s="15">
        <v>24</v>
      </c>
      <c r="N49" s="25">
        <v>10</v>
      </c>
    </row>
    <row r="50" spans="1:14" ht="18">
      <c r="B50" s="7" t="s">
        <v>4</v>
      </c>
      <c r="C50" s="8">
        <f t="shared" ref="C50:N50" si="1">SUM(C11:C49)</f>
        <v>83747</v>
      </c>
      <c r="D50" s="8">
        <f t="shared" si="1"/>
        <v>93676</v>
      </c>
      <c r="E50" s="8">
        <f t="shared" si="1"/>
        <v>103697</v>
      </c>
      <c r="F50" s="9">
        <f t="shared" si="1"/>
        <v>197373</v>
      </c>
      <c r="G50" s="10">
        <f t="shared" si="1"/>
        <v>926</v>
      </c>
      <c r="H50" s="11">
        <f t="shared" si="1"/>
        <v>767</v>
      </c>
      <c r="I50" s="12">
        <f t="shared" si="1"/>
        <v>417</v>
      </c>
      <c r="J50" s="12">
        <f t="shared" si="1"/>
        <v>417</v>
      </c>
      <c r="K50" s="22">
        <f t="shared" si="1"/>
        <v>87</v>
      </c>
      <c r="L50" s="22">
        <f t="shared" si="1"/>
        <v>149</v>
      </c>
      <c r="M50" s="22">
        <f t="shared" si="1"/>
        <v>113</v>
      </c>
      <c r="N50" s="22">
        <f t="shared" si="1"/>
        <v>43</v>
      </c>
    </row>
    <row r="51" spans="1:14">
      <c r="H51" s="1" t="s">
        <v>5</v>
      </c>
      <c r="I51" s="2"/>
      <c r="J51" s="2"/>
    </row>
    <row r="52" spans="1:14" ht="21.5">
      <c r="B52" s="18"/>
      <c r="C52" s="18"/>
      <c r="D52" s="19"/>
    </row>
    <row r="53" spans="1:14" ht="38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5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5" customHeight="1">
      <c r="D57" s="50"/>
      <c r="E57" s="50"/>
      <c r="F57" s="50"/>
      <c r="G57" s="50"/>
      <c r="H57" s="50"/>
      <c r="I57" s="50"/>
      <c r="J57" s="50"/>
    </row>
  </sheetData>
  <mergeCells count="20">
    <mergeCell ref="B9:D9"/>
    <mergeCell ref="E9:F9"/>
    <mergeCell ref="G9:H9"/>
    <mergeCell ref="E7:M7"/>
    <mergeCell ref="B8:C8"/>
    <mergeCell ref="E8:M8"/>
    <mergeCell ref="D57:J57"/>
    <mergeCell ref="B53:J53"/>
    <mergeCell ref="B54:J54"/>
    <mergeCell ref="B55:J55"/>
    <mergeCell ref="B56:J56"/>
    <mergeCell ref="B6:C6"/>
    <mergeCell ref="E6:M6"/>
    <mergeCell ref="B4:N4"/>
    <mergeCell ref="A2:E2"/>
    <mergeCell ref="B1:J1"/>
    <mergeCell ref="B3:C3"/>
    <mergeCell ref="F3:G3"/>
    <mergeCell ref="B5:C5"/>
    <mergeCell ref="E5:M5"/>
  </mergeCells>
  <phoneticPr fontId="2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7"/>
  <sheetViews>
    <sheetView workbookViewId="0">
      <selection activeCell="B1" sqref="B1:J1"/>
    </sheetView>
  </sheetViews>
  <sheetFormatPr defaultRowHeight="17"/>
  <cols>
    <col min="1" max="1" width="3.1796875" customWidth="1"/>
    <col min="7" max="7" width="9.453125" customWidth="1"/>
    <col min="8" max="8" width="11.1796875" customWidth="1"/>
    <col min="10" max="10" width="9.6328125" customWidth="1"/>
    <col min="11" max="11" width="11.6328125" customWidth="1"/>
    <col min="12" max="12" width="11.08984375" customWidth="1"/>
    <col min="13" max="13" width="11.453125" customWidth="1"/>
    <col min="14" max="14" width="11.81640625" customWidth="1"/>
  </cols>
  <sheetData>
    <row r="1" spans="1:14" ht="27" customHeight="1">
      <c r="B1" s="47" t="s">
        <v>102</v>
      </c>
      <c r="C1" s="47"/>
      <c r="D1" s="47"/>
      <c r="E1" s="47"/>
      <c r="F1" s="47"/>
      <c r="G1" s="47"/>
      <c r="H1" s="47"/>
      <c r="I1" s="47"/>
      <c r="J1" s="47"/>
    </row>
    <row r="2" spans="1:14" ht="24" customHeight="1">
      <c r="A2" s="45" t="s">
        <v>90</v>
      </c>
      <c r="B2" s="46"/>
      <c r="C2" s="46"/>
      <c r="D2" s="46"/>
      <c r="E2" s="46"/>
      <c r="F2" s="40" t="str">
        <f>修改年度!$A1</f>
        <v>113年</v>
      </c>
      <c r="G2" s="41" t="s">
        <v>100</v>
      </c>
    </row>
    <row r="3" spans="1:14" ht="23" customHeight="1">
      <c r="B3" s="48" t="s">
        <v>56</v>
      </c>
      <c r="C3" s="48"/>
      <c r="D3" s="34" t="str">
        <f>C50&amp; "戶"</f>
        <v>0戶</v>
      </c>
      <c r="E3" s="34"/>
      <c r="F3" s="48" t="s">
        <v>57</v>
      </c>
      <c r="G3" s="48"/>
      <c r="H3" s="34" t="str">
        <f>F50&amp; "人"</f>
        <v>0人</v>
      </c>
      <c r="I3" s="34"/>
      <c r="J3" s="35"/>
      <c r="K3" s="36"/>
      <c r="L3" s="36"/>
      <c r="M3" s="36"/>
      <c r="N3" s="36"/>
    </row>
    <row r="4" spans="1:14" ht="23" customHeight="1">
      <c r="B4" s="42" t="s">
        <v>81</v>
      </c>
      <c r="C4" s="43"/>
      <c r="D4" s="43"/>
      <c r="E4" s="43"/>
      <c r="F4" s="43"/>
      <c r="G4" s="43"/>
      <c r="H4" s="43"/>
      <c r="I4" s="43"/>
      <c r="J4" s="43"/>
      <c r="K4" s="44"/>
      <c r="L4" s="44"/>
      <c r="M4" s="44"/>
      <c r="N4" s="44"/>
    </row>
    <row r="5" spans="1:14" ht="23" customHeight="1">
      <c r="B5" s="49" t="s">
        <v>58</v>
      </c>
      <c r="C5" s="49"/>
      <c r="D5" s="37" t="str">
        <f>K50&amp; "人"</f>
        <v>0人</v>
      </c>
      <c r="E5" s="49" t="s">
        <v>69</v>
      </c>
      <c r="F5" s="49"/>
      <c r="G5" s="49"/>
      <c r="H5" s="49"/>
      <c r="I5" s="49"/>
      <c r="J5" s="49"/>
      <c r="K5" s="49"/>
      <c r="L5" s="49"/>
      <c r="M5" s="49"/>
      <c r="N5" s="36"/>
    </row>
    <row r="6" spans="1:14" ht="23" customHeight="1">
      <c r="B6" s="42" t="s">
        <v>59</v>
      </c>
      <c r="C6" s="42"/>
      <c r="D6" s="27" t="str">
        <f>L50&amp; "人"</f>
        <v>0人</v>
      </c>
      <c r="E6" s="42"/>
      <c r="F6" s="42"/>
      <c r="G6" s="42"/>
      <c r="H6" s="42"/>
      <c r="I6" s="42"/>
      <c r="J6" s="42"/>
      <c r="K6" s="42"/>
      <c r="L6" s="42"/>
      <c r="M6" s="42"/>
      <c r="N6" s="36"/>
    </row>
    <row r="7" spans="1:14" ht="23" customHeight="1">
      <c r="B7" s="38" t="s">
        <v>60</v>
      </c>
      <c r="C7" s="38"/>
      <c r="D7" s="38" t="str">
        <f>M50&amp; "對"</f>
        <v>0對</v>
      </c>
      <c r="E7" s="57" t="s">
        <v>82</v>
      </c>
      <c r="F7" s="44"/>
      <c r="G7" s="44"/>
      <c r="H7" s="44"/>
      <c r="I7" s="44"/>
      <c r="J7" s="44"/>
      <c r="K7" s="44"/>
      <c r="L7" s="44"/>
      <c r="M7" s="44"/>
      <c r="N7" s="36"/>
    </row>
    <row r="8" spans="1:14" ht="23" customHeight="1">
      <c r="B8" s="58" t="s">
        <v>61</v>
      </c>
      <c r="C8" s="59"/>
      <c r="D8" s="39" t="str">
        <f>N50&amp; "對"</f>
        <v>0對</v>
      </c>
      <c r="E8" s="60" t="s">
        <v>83</v>
      </c>
      <c r="F8" s="59"/>
      <c r="G8" s="59"/>
      <c r="H8" s="59"/>
      <c r="I8" s="59"/>
      <c r="J8" s="59"/>
      <c r="K8" s="59"/>
      <c r="L8" s="59"/>
      <c r="M8" s="59"/>
      <c r="N8" s="36"/>
    </row>
    <row r="9" spans="1:14" ht="21" customHeight="1">
      <c r="B9" s="53" t="s">
        <v>12</v>
      </c>
      <c r="C9" s="53"/>
      <c r="D9" s="53"/>
      <c r="E9" s="54" t="str">
        <f>G50&amp; "人"</f>
        <v>0人</v>
      </c>
      <c r="F9" s="55"/>
      <c r="G9" s="56" t="s">
        <v>0</v>
      </c>
      <c r="H9" s="56"/>
      <c r="I9" s="26" t="str">
        <f>H50&amp; "人"</f>
        <v>0人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8">
      <c r="A11" s="3"/>
      <c r="B11" s="4" t="s">
        <v>13</v>
      </c>
      <c r="C11" s="14"/>
      <c r="D11" s="14"/>
      <c r="E11" s="14"/>
      <c r="F11" s="20">
        <f>D11+E11</f>
        <v>0</v>
      </c>
      <c r="G11" s="15"/>
      <c r="H11" s="15"/>
      <c r="I11" s="15"/>
      <c r="J11" s="15"/>
      <c r="K11" s="15"/>
      <c r="L11" s="15"/>
      <c r="M11" s="15"/>
      <c r="N11" s="25"/>
    </row>
    <row r="12" spans="1:14" ht="18">
      <c r="A12" s="3"/>
      <c r="B12" s="5" t="s">
        <v>14</v>
      </c>
      <c r="C12" s="14"/>
      <c r="D12" s="14"/>
      <c r="E12" s="14"/>
      <c r="F12" s="20">
        <f t="shared" ref="F12:F49" si="0">D12+E12</f>
        <v>0</v>
      </c>
      <c r="G12" s="15"/>
      <c r="H12" s="15"/>
      <c r="I12" s="15"/>
      <c r="J12" s="15"/>
      <c r="K12" s="15"/>
      <c r="L12" s="15"/>
      <c r="M12" s="15"/>
      <c r="N12" s="25"/>
    </row>
    <row r="13" spans="1:14" ht="18">
      <c r="A13" s="3"/>
      <c r="B13" s="4" t="s">
        <v>15</v>
      </c>
      <c r="C13" s="14"/>
      <c r="D13" s="14"/>
      <c r="E13" s="14"/>
      <c r="F13" s="20">
        <f t="shared" si="0"/>
        <v>0</v>
      </c>
      <c r="G13" s="15"/>
      <c r="H13" s="15"/>
      <c r="I13" s="15"/>
      <c r="J13" s="15"/>
      <c r="K13" s="15"/>
      <c r="L13" s="15"/>
      <c r="M13" s="15"/>
      <c r="N13" s="25"/>
    </row>
    <row r="14" spans="1:14" ht="18">
      <c r="A14" s="3"/>
      <c r="B14" s="5" t="s">
        <v>16</v>
      </c>
      <c r="C14" s="14"/>
      <c r="D14" s="14"/>
      <c r="E14" s="14"/>
      <c r="F14" s="20">
        <f t="shared" si="0"/>
        <v>0</v>
      </c>
      <c r="G14" s="14"/>
      <c r="H14" s="15"/>
      <c r="I14" s="15"/>
      <c r="J14" s="15"/>
      <c r="K14" s="15"/>
      <c r="L14" s="15"/>
      <c r="M14" s="15"/>
      <c r="N14" s="25"/>
    </row>
    <row r="15" spans="1:14" ht="18">
      <c r="A15" s="3"/>
      <c r="B15" s="4" t="s">
        <v>17</v>
      </c>
      <c r="C15" s="14"/>
      <c r="D15" s="14"/>
      <c r="E15" s="14"/>
      <c r="F15" s="20">
        <f t="shared" si="0"/>
        <v>0</v>
      </c>
      <c r="G15" s="15"/>
      <c r="H15" s="15"/>
      <c r="I15" s="15"/>
      <c r="J15" s="15"/>
      <c r="K15" s="15"/>
      <c r="L15" s="15"/>
      <c r="M15" s="15"/>
      <c r="N15" s="25"/>
    </row>
    <row r="16" spans="1:14" ht="18">
      <c r="A16" s="3"/>
      <c r="B16" s="5" t="s">
        <v>18</v>
      </c>
      <c r="C16" s="14"/>
      <c r="D16" s="14"/>
      <c r="E16" s="14"/>
      <c r="F16" s="20">
        <f t="shared" si="0"/>
        <v>0</v>
      </c>
      <c r="G16" s="15"/>
      <c r="H16" s="15"/>
      <c r="I16" s="15"/>
      <c r="J16" s="15"/>
      <c r="K16" s="15"/>
      <c r="L16" s="15"/>
      <c r="M16" s="15"/>
      <c r="N16" s="25"/>
    </row>
    <row r="17" spans="1:14" ht="18">
      <c r="A17" s="3"/>
      <c r="B17" s="6" t="s">
        <v>19</v>
      </c>
      <c r="C17" s="14"/>
      <c r="D17" s="14"/>
      <c r="E17" s="14"/>
      <c r="F17" s="20">
        <f t="shared" si="0"/>
        <v>0</v>
      </c>
      <c r="G17" s="15"/>
      <c r="H17" s="15"/>
      <c r="I17" s="15"/>
      <c r="J17" s="15"/>
      <c r="K17" s="15"/>
      <c r="L17" s="15"/>
      <c r="M17" s="15"/>
      <c r="N17" s="25"/>
    </row>
    <row r="18" spans="1:14" ht="18">
      <c r="A18" s="3"/>
      <c r="B18" s="4" t="s">
        <v>20</v>
      </c>
      <c r="C18" s="14"/>
      <c r="D18" s="14"/>
      <c r="E18" s="14"/>
      <c r="F18" s="20">
        <f t="shared" si="0"/>
        <v>0</v>
      </c>
      <c r="G18" s="15"/>
      <c r="H18" s="15"/>
      <c r="I18" s="15"/>
      <c r="J18" s="15"/>
      <c r="K18" s="15"/>
      <c r="L18" s="15"/>
      <c r="M18" s="15"/>
      <c r="N18" s="25"/>
    </row>
    <row r="19" spans="1:14" ht="18">
      <c r="A19" s="3"/>
      <c r="B19" s="5" t="s">
        <v>21</v>
      </c>
      <c r="C19" s="14"/>
      <c r="D19" s="14"/>
      <c r="E19" s="14"/>
      <c r="F19" s="20">
        <f t="shared" si="0"/>
        <v>0</v>
      </c>
      <c r="G19" s="15"/>
      <c r="H19" s="15"/>
      <c r="I19" s="15"/>
      <c r="J19" s="15"/>
      <c r="K19" s="15"/>
      <c r="L19" s="15"/>
      <c r="M19" s="15"/>
      <c r="N19" s="25"/>
    </row>
    <row r="20" spans="1:14" ht="18">
      <c r="A20" s="3"/>
      <c r="B20" s="6" t="s">
        <v>22</v>
      </c>
      <c r="C20" s="23"/>
      <c r="D20" s="14"/>
      <c r="E20" s="14"/>
      <c r="F20" s="20">
        <f t="shared" si="0"/>
        <v>0</v>
      </c>
      <c r="G20" s="15"/>
      <c r="H20" s="15"/>
      <c r="I20" s="15"/>
      <c r="J20" s="15"/>
      <c r="K20" s="15"/>
      <c r="L20" s="15"/>
      <c r="M20" s="15"/>
      <c r="N20" s="25"/>
    </row>
    <row r="21" spans="1:14" ht="18">
      <c r="A21" s="3"/>
      <c r="B21" s="4" t="s">
        <v>23</v>
      </c>
      <c r="C21" s="14"/>
      <c r="D21" s="14"/>
      <c r="E21" s="14"/>
      <c r="F21" s="20">
        <f t="shared" si="0"/>
        <v>0</v>
      </c>
      <c r="G21" s="15"/>
      <c r="H21" s="15"/>
      <c r="I21" s="15"/>
      <c r="J21" s="15"/>
      <c r="K21" s="15"/>
      <c r="L21" s="15"/>
      <c r="M21" s="15"/>
      <c r="N21" s="25"/>
    </row>
    <row r="22" spans="1:14" ht="18">
      <c r="A22" s="3"/>
      <c r="B22" s="4" t="s">
        <v>24</v>
      </c>
      <c r="C22" s="14"/>
      <c r="D22" s="14"/>
      <c r="E22" s="14"/>
      <c r="F22" s="20">
        <f t="shared" si="0"/>
        <v>0</v>
      </c>
      <c r="G22" s="23"/>
      <c r="H22" s="15"/>
      <c r="I22" s="15"/>
      <c r="J22" s="15"/>
      <c r="K22" s="15"/>
      <c r="L22" s="15"/>
      <c r="M22" s="15"/>
      <c r="N22" s="25"/>
    </row>
    <row r="23" spans="1:14" ht="18">
      <c r="A23" s="3"/>
      <c r="B23" s="4" t="s">
        <v>25</v>
      </c>
      <c r="C23" s="14"/>
      <c r="D23" s="14"/>
      <c r="E23" s="14"/>
      <c r="F23" s="20">
        <f t="shared" si="0"/>
        <v>0</v>
      </c>
      <c r="G23" s="15"/>
      <c r="H23" s="15"/>
      <c r="I23" s="15"/>
      <c r="J23" s="15"/>
      <c r="K23" s="15"/>
      <c r="L23" s="15"/>
      <c r="M23" s="15"/>
      <c r="N23" s="25"/>
    </row>
    <row r="24" spans="1:14" ht="18">
      <c r="A24" s="3"/>
      <c r="B24" s="4" t="s">
        <v>26</v>
      </c>
      <c r="C24" s="14"/>
      <c r="D24" s="14"/>
      <c r="E24" s="14"/>
      <c r="F24" s="20">
        <f t="shared" si="0"/>
        <v>0</v>
      </c>
      <c r="G24" s="15"/>
      <c r="H24" s="15"/>
      <c r="I24" s="15"/>
      <c r="J24" s="15"/>
      <c r="K24" s="15"/>
      <c r="L24" s="15"/>
      <c r="M24" s="15"/>
      <c r="N24" s="25"/>
    </row>
    <row r="25" spans="1:14" ht="18">
      <c r="A25" s="3"/>
      <c r="B25" s="4" t="s">
        <v>27</v>
      </c>
      <c r="C25" s="14"/>
      <c r="D25" s="14"/>
      <c r="E25" s="14"/>
      <c r="F25" s="20">
        <f t="shared" si="0"/>
        <v>0</v>
      </c>
      <c r="G25" s="15"/>
      <c r="H25" s="15"/>
      <c r="I25" s="15"/>
      <c r="J25" s="15"/>
      <c r="K25" s="15"/>
      <c r="L25" s="15"/>
      <c r="M25" s="15"/>
      <c r="N25" s="25"/>
    </row>
    <row r="26" spans="1:14" ht="18">
      <c r="A26" s="3"/>
      <c r="B26" s="4" t="s">
        <v>28</v>
      </c>
      <c r="C26" s="14"/>
      <c r="D26" s="14"/>
      <c r="E26" s="14"/>
      <c r="F26" s="20">
        <f t="shared" si="0"/>
        <v>0</v>
      </c>
      <c r="G26" s="15"/>
      <c r="H26" s="15"/>
      <c r="I26" s="15"/>
      <c r="J26" s="15"/>
      <c r="K26" s="15"/>
      <c r="L26" s="15"/>
      <c r="M26" s="15"/>
      <c r="N26" s="25"/>
    </row>
    <row r="27" spans="1:14" ht="18">
      <c r="A27" s="3"/>
      <c r="B27" s="4" t="s">
        <v>29</v>
      </c>
      <c r="C27" s="14"/>
      <c r="D27" s="14"/>
      <c r="E27" s="14"/>
      <c r="F27" s="20">
        <f t="shared" si="0"/>
        <v>0</v>
      </c>
      <c r="G27" s="15"/>
      <c r="H27" s="15"/>
      <c r="I27" s="15"/>
      <c r="J27" s="15"/>
      <c r="K27" s="15"/>
      <c r="L27" s="15"/>
      <c r="M27" s="15"/>
      <c r="N27" s="25"/>
    </row>
    <row r="28" spans="1:14" ht="18">
      <c r="A28" s="3"/>
      <c r="B28" s="4" t="s">
        <v>30</v>
      </c>
      <c r="C28" s="14"/>
      <c r="D28" s="14"/>
      <c r="E28" s="14"/>
      <c r="F28" s="20">
        <f t="shared" si="0"/>
        <v>0</v>
      </c>
      <c r="G28" s="15"/>
      <c r="H28" s="15"/>
      <c r="I28" s="15"/>
      <c r="J28" s="15"/>
      <c r="K28" s="15"/>
      <c r="L28" s="15"/>
      <c r="M28" s="15"/>
      <c r="N28" s="25"/>
    </row>
    <row r="29" spans="1:14" ht="18">
      <c r="A29" s="3"/>
      <c r="B29" s="4" t="s">
        <v>31</v>
      </c>
      <c r="C29" s="14"/>
      <c r="D29" s="14"/>
      <c r="E29" s="14"/>
      <c r="F29" s="20">
        <f t="shared" si="0"/>
        <v>0</v>
      </c>
      <c r="G29" s="15"/>
      <c r="H29" s="15"/>
      <c r="I29" s="15"/>
      <c r="J29" s="15"/>
      <c r="K29" s="15"/>
      <c r="L29" s="15"/>
      <c r="M29" s="15"/>
      <c r="N29" s="25"/>
    </row>
    <row r="30" spans="1:14" ht="18">
      <c r="A30" s="3"/>
      <c r="B30" s="4" t="s">
        <v>32</v>
      </c>
      <c r="C30" s="14"/>
      <c r="D30" s="14"/>
      <c r="E30" s="14"/>
      <c r="F30" s="20">
        <f t="shared" si="0"/>
        <v>0</v>
      </c>
      <c r="G30" s="15"/>
      <c r="H30" s="15"/>
      <c r="I30" s="15"/>
      <c r="J30" s="15"/>
      <c r="K30" s="15"/>
      <c r="L30" s="15"/>
      <c r="M30" s="15"/>
      <c r="N30" s="25"/>
    </row>
    <row r="31" spans="1:14" ht="18">
      <c r="A31" s="3"/>
      <c r="B31" s="4" t="s">
        <v>33</v>
      </c>
      <c r="C31" s="14"/>
      <c r="D31" s="14"/>
      <c r="E31" s="14"/>
      <c r="F31" s="20">
        <f t="shared" si="0"/>
        <v>0</v>
      </c>
      <c r="G31" s="15"/>
      <c r="H31" s="15"/>
      <c r="I31" s="15"/>
      <c r="J31" s="15"/>
      <c r="K31" s="15"/>
      <c r="L31" s="15"/>
      <c r="M31" s="15"/>
      <c r="N31" s="25"/>
    </row>
    <row r="32" spans="1:14" ht="18">
      <c r="A32" s="3"/>
      <c r="B32" s="4" t="s">
        <v>34</v>
      </c>
      <c r="C32" s="14"/>
      <c r="D32" s="14"/>
      <c r="E32" s="24"/>
      <c r="F32" s="20">
        <f t="shared" si="0"/>
        <v>0</v>
      </c>
      <c r="G32" s="15"/>
      <c r="H32" s="15"/>
      <c r="I32" s="15"/>
      <c r="J32" s="15"/>
      <c r="K32" s="15"/>
      <c r="L32" s="15"/>
      <c r="M32" s="15"/>
      <c r="N32" s="25"/>
    </row>
    <row r="33" spans="1:14" ht="18">
      <c r="A33" s="3"/>
      <c r="B33" s="4" t="s">
        <v>35</v>
      </c>
      <c r="C33" s="28"/>
      <c r="D33" s="28"/>
      <c r="E33" s="28"/>
      <c r="F33" s="20">
        <f t="shared" si="0"/>
        <v>0</v>
      </c>
      <c r="G33" s="30"/>
      <c r="H33" s="30"/>
      <c r="I33" s="30"/>
      <c r="J33" s="30"/>
      <c r="K33" s="30"/>
      <c r="L33" s="30"/>
      <c r="M33" s="30"/>
      <c r="N33" s="32"/>
    </row>
    <row r="34" spans="1:14" ht="18">
      <c r="A34" s="3"/>
      <c r="B34" s="4" t="s">
        <v>36</v>
      </c>
      <c r="C34" s="14"/>
      <c r="D34" s="14"/>
      <c r="E34" s="14"/>
      <c r="F34" s="20">
        <f t="shared" si="0"/>
        <v>0</v>
      </c>
      <c r="G34" s="15"/>
      <c r="H34" s="15"/>
      <c r="I34" s="15"/>
      <c r="J34" s="15"/>
      <c r="K34" s="15"/>
      <c r="L34" s="15"/>
      <c r="M34" s="15"/>
      <c r="N34" s="25"/>
    </row>
    <row r="35" spans="1:14" ht="18">
      <c r="A35" s="3"/>
      <c r="B35" s="4" t="s">
        <v>37</v>
      </c>
      <c r="C35" s="29"/>
      <c r="D35" s="29"/>
      <c r="E35" s="29"/>
      <c r="F35" s="20">
        <f t="shared" si="0"/>
        <v>0</v>
      </c>
      <c r="G35" s="31"/>
      <c r="H35" s="31"/>
      <c r="I35" s="31"/>
      <c r="J35" s="31"/>
      <c r="K35" s="31"/>
      <c r="L35" s="31"/>
      <c r="M35" s="31"/>
      <c r="N35" s="33"/>
    </row>
    <row r="36" spans="1:14" ht="18">
      <c r="A36" s="3"/>
      <c r="B36" s="4" t="s">
        <v>38</v>
      </c>
      <c r="C36" s="14"/>
      <c r="D36" s="14"/>
      <c r="E36" s="14"/>
      <c r="F36" s="20">
        <f t="shared" si="0"/>
        <v>0</v>
      </c>
      <c r="G36" s="15"/>
      <c r="H36" s="15"/>
      <c r="I36" s="15"/>
      <c r="J36" s="15"/>
      <c r="K36" s="15"/>
      <c r="L36" s="15"/>
      <c r="M36" s="15"/>
      <c r="N36" s="25"/>
    </row>
    <row r="37" spans="1:14" ht="18">
      <c r="A37" s="3"/>
      <c r="B37" s="4" t="s">
        <v>39</v>
      </c>
      <c r="C37" s="14"/>
      <c r="D37" s="14"/>
      <c r="E37" s="14"/>
      <c r="F37" s="20">
        <f t="shared" si="0"/>
        <v>0</v>
      </c>
      <c r="G37" s="15"/>
      <c r="H37" s="15"/>
      <c r="I37" s="15"/>
      <c r="J37" s="15"/>
      <c r="K37" s="15"/>
      <c r="L37" s="15"/>
      <c r="M37" s="15"/>
      <c r="N37" s="25"/>
    </row>
    <row r="38" spans="1:14" ht="18">
      <c r="A38" s="3"/>
      <c r="B38" s="4" t="s">
        <v>40</v>
      </c>
      <c r="C38" s="14"/>
      <c r="D38" s="14"/>
      <c r="E38" s="14"/>
      <c r="F38" s="20">
        <f t="shared" si="0"/>
        <v>0</v>
      </c>
      <c r="G38" s="15"/>
      <c r="H38" s="15"/>
      <c r="I38" s="15"/>
      <c r="J38" s="15"/>
      <c r="K38" s="15"/>
      <c r="L38" s="15"/>
      <c r="M38" s="15"/>
      <c r="N38" s="25"/>
    </row>
    <row r="39" spans="1:14" ht="18">
      <c r="A39" s="3"/>
      <c r="B39" s="4" t="s">
        <v>41</v>
      </c>
      <c r="C39" s="14"/>
      <c r="D39" s="14"/>
      <c r="E39" s="14"/>
      <c r="F39" s="20">
        <f t="shared" si="0"/>
        <v>0</v>
      </c>
      <c r="G39" s="15"/>
      <c r="H39" s="15"/>
      <c r="I39" s="15"/>
      <c r="J39" s="15"/>
      <c r="K39" s="15"/>
      <c r="L39" s="15"/>
      <c r="M39" s="15"/>
      <c r="N39" s="25"/>
    </row>
    <row r="40" spans="1:14" ht="18">
      <c r="A40" s="3"/>
      <c r="B40" s="4" t="s">
        <v>42</v>
      </c>
      <c r="C40" s="14"/>
      <c r="D40" s="14"/>
      <c r="E40" s="14"/>
      <c r="F40" s="20">
        <f t="shared" si="0"/>
        <v>0</v>
      </c>
      <c r="G40" s="15"/>
      <c r="H40" s="15"/>
      <c r="I40" s="15"/>
      <c r="J40" s="15"/>
      <c r="K40" s="15"/>
      <c r="L40" s="15"/>
      <c r="M40" s="15"/>
      <c r="N40" s="25"/>
    </row>
    <row r="41" spans="1:14" ht="18">
      <c r="A41" s="3"/>
      <c r="B41" s="4" t="s">
        <v>43</v>
      </c>
      <c r="C41" s="14"/>
      <c r="D41" s="14"/>
      <c r="E41" s="14"/>
      <c r="F41" s="20">
        <f t="shared" si="0"/>
        <v>0</v>
      </c>
      <c r="G41" s="15"/>
      <c r="H41" s="15"/>
      <c r="I41" s="15"/>
      <c r="J41" s="15"/>
      <c r="K41" s="15"/>
      <c r="L41" s="15"/>
      <c r="M41" s="15"/>
      <c r="N41" s="25"/>
    </row>
    <row r="42" spans="1:14" ht="18">
      <c r="A42" s="3"/>
      <c r="B42" s="4" t="s">
        <v>44</v>
      </c>
      <c r="C42" s="14"/>
      <c r="D42" s="14"/>
      <c r="E42" s="14"/>
      <c r="F42" s="20">
        <f t="shared" si="0"/>
        <v>0</v>
      </c>
      <c r="G42" s="15"/>
      <c r="H42" s="15"/>
      <c r="I42" s="15"/>
      <c r="J42" s="15"/>
      <c r="K42" s="15"/>
      <c r="L42" s="15"/>
      <c r="M42" s="15"/>
      <c r="N42" s="25"/>
    </row>
    <row r="43" spans="1:14" ht="18">
      <c r="A43" s="3"/>
      <c r="B43" s="4" t="s">
        <v>45</v>
      </c>
      <c r="C43" s="14"/>
      <c r="D43" s="14"/>
      <c r="E43" s="14"/>
      <c r="F43" s="20">
        <f t="shared" si="0"/>
        <v>0</v>
      </c>
      <c r="G43" s="15"/>
      <c r="H43" s="15"/>
      <c r="I43" s="15"/>
      <c r="J43" s="15"/>
      <c r="K43" s="15"/>
      <c r="L43" s="15"/>
      <c r="M43" s="15"/>
      <c r="N43" s="25"/>
    </row>
    <row r="44" spans="1:14" ht="18">
      <c r="A44" s="3"/>
      <c r="B44" s="4" t="s">
        <v>46</v>
      </c>
      <c r="C44" s="14"/>
      <c r="D44" s="14"/>
      <c r="E44" s="14"/>
      <c r="F44" s="20">
        <f t="shared" si="0"/>
        <v>0</v>
      </c>
      <c r="G44" s="15"/>
      <c r="H44" s="15"/>
      <c r="I44" s="15"/>
      <c r="J44" s="15"/>
      <c r="K44" s="15"/>
      <c r="L44" s="15"/>
      <c r="M44" s="15"/>
      <c r="N44" s="25"/>
    </row>
    <row r="45" spans="1:14" ht="18">
      <c r="A45" s="3"/>
      <c r="B45" s="4" t="s">
        <v>47</v>
      </c>
      <c r="C45" s="14"/>
      <c r="D45" s="14"/>
      <c r="E45" s="14"/>
      <c r="F45" s="20">
        <f t="shared" si="0"/>
        <v>0</v>
      </c>
      <c r="G45" s="15"/>
      <c r="H45" s="15"/>
      <c r="I45" s="15"/>
      <c r="J45" s="15"/>
      <c r="K45" s="15"/>
      <c r="L45" s="15"/>
      <c r="M45" s="15"/>
      <c r="N45" s="25"/>
    </row>
    <row r="46" spans="1:14" ht="18">
      <c r="A46" s="3"/>
      <c r="B46" s="4" t="s">
        <v>48</v>
      </c>
      <c r="C46" s="14"/>
      <c r="D46" s="14"/>
      <c r="E46" s="14"/>
      <c r="F46" s="20">
        <f t="shared" si="0"/>
        <v>0</v>
      </c>
      <c r="G46" s="15"/>
      <c r="H46" s="15"/>
      <c r="I46" s="15"/>
      <c r="J46" s="15"/>
      <c r="K46" s="15"/>
      <c r="L46" s="15"/>
      <c r="M46" s="15"/>
      <c r="N46" s="25"/>
    </row>
    <row r="47" spans="1:14" ht="18">
      <c r="A47" s="3"/>
      <c r="B47" s="4" t="s">
        <v>49</v>
      </c>
      <c r="C47" s="14"/>
      <c r="D47" s="14"/>
      <c r="E47" s="14"/>
      <c r="F47" s="20">
        <f t="shared" si="0"/>
        <v>0</v>
      </c>
      <c r="G47" s="15"/>
      <c r="H47" s="15"/>
      <c r="I47" s="15"/>
      <c r="J47" s="15"/>
      <c r="K47" s="15"/>
      <c r="L47" s="15"/>
      <c r="M47" s="15"/>
      <c r="N47" s="25"/>
    </row>
    <row r="48" spans="1:14" ht="18">
      <c r="A48" s="3"/>
      <c r="B48" s="4" t="s">
        <v>50</v>
      </c>
      <c r="C48" s="14"/>
      <c r="D48" s="14"/>
      <c r="E48" s="14"/>
      <c r="F48" s="20">
        <f t="shared" si="0"/>
        <v>0</v>
      </c>
      <c r="G48" s="15"/>
      <c r="H48" s="15"/>
      <c r="I48" s="15"/>
      <c r="J48" s="15"/>
      <c r="K48" s="15"/>
      <c r="L48" s="15"/>
      <c r="M48" s="15"/>
      <c r="N48" s="25"/>
    </row>
    <row r="49" spans="1:14" ht="18">
      <c r="A49" s="3"/>
      <c r="B49" s="4" t="s">
        <v>51</v>
      </c>
      <c r="C49" s="14"/>
      <c r="D49" s="14"/>
      <c r="E49" s="14"/>
      <c r="F49" s="20">
        <f t="shared" si="0"/>
        <v>0</v>
      </c>
      <c r="G49" s="15"/>
      <c r="H49" s="15"/>
      <c r="I49" s="15"/>
      <c r="J49" s="15"/>
      <c r="K49" s="15"/>
      <c r="L49" s="15"/>
      <c r="M49" s="15"/>
      <c r="N49" s="25"/>
    </row>
    <row r="50" spans="1:14" ht="18">
      <c r="B50" s="7" t="s">
        <v>4</v>
      </c>
      <c r="C50" s="8">
        <f t="shared" ref="C50:N50" si="1">SUM(C11:C49)</f>
        <v>0</v>
      </c>
      <c r="D50" s="8">
        <f t="shared" si="1"/>
        <v>0</v>
      </c>
      <c r="E50" s="8">
        <f t="shared" si="1"/>
        <v>0</v>
      </c>
      <c r="F50" s="9">
        <f t="shared" si="1"/>
        <v>0</v>
      </c>
      <c r="G50" s="10">
        <f t="shared" si="1"/>
        <v>0</v>
      </c>
      <c r="H50" s="11">
        <f t="shared" si="1"/>
        <v>0</v>
      </c>
      <c r="I50" s="12">
        <f t="shared" si="1"/>
        <v>0</v>
      </c>
      <c r="J50" s="12">
        <f t="shared" si="1"/>
        <v>0</v>
      </c>
      <c r="K50" s="22">
        <f t="shared" si="1"/>
        <v>0</v>
      </c>
      <c r="L50" s="22">
        <f t="shared" si="1"/>
        <v>0</v>
      </c>
      <c r="M50" s="22">
        <f t="shared" si="1"/>
        <v>0</v>
      </c>
      <c r="N50" s="22">
        <f t="shared" si="1"/>
        <v>0</v>
      </c>
    </row>
    <row r="51" spans="1:14">
      <c r="H51" s="1" t="s">
        <v>5</v>
      </c>
      <c r="I51" s="2"/>
      <c r="J51" s="2"/>
    </row>
    <row r="52" spans="1:14" ht="21.5">
      <c r="B52" s="18"/>
      <c r="C52" s="18"/>
      <c r="D52" s="19"/>
    </row>
    <row r="53" spans="1:14" ht="38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5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5" customHeight="1">
      <c r="D57" s="50"/>
      <c r="E57" s="50"/>
      <c r="F57" s="50"/>
      <c r="G57" s="50"/>
      <c r="H57" s="50"/>
      <c r="I57" s="50"/>
      <c r="J57" s="50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7"/>
  <sheetViews>
    <sheetView workbookViewId="0">
      <selection activeCell="B1" sqref="B1:J1"/>
    </sheetView>
  </sheetViews>
  <sheetFormatPr defaultRowHeight="17"/>
  <cols>
    <col min="1" max="1" width="3.1796875" customWidth="1"/>
    <col min="7" max="7" width="9.453125" customWidth="1"/>
    <col min="8" max="8" width="11.1796875" customWidth="1"/>
    <col min="10" max="10" width="9.6328125" customWidth="1"/>
    <col min="11" max="11" width="11.6328125" customWidth="1"/>
    <col min="12" max="12" width="11.08984375" customWidth="1"/>
    <col min="13" max="13" width="11.453125" customWidth="1"/>
    <col min="14" max="14" width="11.81640625" customWidth="1"/>
  </cols>
  <sheetData>
    <row r="1" spans="1:14" ht="27" customHeight="1">
      <c r="B1" s="47" t="s">
        <v>102</v>
      </c>
      <c r="C1" s="47"/>
      <c r="D1" s="47"/>
      <c r="E1" s="47"/>
      <c r="F1" s="47"/>
      <c r="G1" s="47"/>
      <c r="H1" s="47"/>
      <c r="I1" s="47"/>
      <c r="J1" s="47"/>
    </row>
    <row r="2" spans="1:14" ht="24" customHeight="1">
      <c r="A2" s="45" t="s">
        <v>90</v>
      </c>
      <c r="B2" s="46"/>
      <c r="C2" s="46"/>
      <c r="D2" s="46"/>
      <c r="E2" s="46"/>
      <c r="F2" s="40" t="str">
        <f>修改年度!$A1</f>
        <v>113年</v>
      </c>
      <c r="G2" s="41" t="s">
        <v>101</v>
      </c>
    </row>
    <row r="3" spans="1:14" ht="23" customHeight="1">
      <c r="B3" s="48" t="s">
        <v>56</v>
      </c>
      <c r="C3" s="48"/>
      <c r="D3" s="34" t="str">
        <f>C50&amp; "戶"</f>
        <v>0戶</v>
      </c>
      <c r="E3" s="34"/>
      <c r="F3" s="48" t="s">
        <v>57</v>
      </c>
      <c r="G3" s="48"/>
      <c r="H3" s="34" t="str">
        <f>F50&amp; "人"</f>
        <v>0人</v>
      </c>
      <c r="I3" s="34"/>
      <c r="J3" s="35"/>
      <c r="K3" s="36"/>
      <c r="L3" s="36"/>
      <c r="M3" s="36"/>
      <c r="N3" s="36"/>
    </row>
    <row r="4" spans="1:14" ht="23" customHeight="1">
      <c r="B4" s="42" t="s">
        <v>84</v>
      </c>
      <c r="C4" s="43"/>
      <c r="D4" s="43"/>
      <c r="E4" s="43"/>
      <c r="F4" s="43"/>
      <c r="G4" s="43"/>
      <c r="H4" s="43"/>
      <c r="I4" s="43"/>
      <c r="J4" s="43"/>
      <c r="K4" s="44"/>
      <c r="L4" s="44"/>
      <c r="M4" s="44"/>
      <c r="N4" s="44"/>
    </row>
    <row r="5" spans="1:14" ht="23" customHeight="1">
      <c r="B5" s="49" t="s">
        <v>58</v>
      </c>
      <c r="C5" s="49"/>
      <c r="D5" s="37" t="str">
        <f>K50&amp; "人"</f>
        <v>0人</v>
      </c>
      <c r="E5" s="49" t="s">
        <v>85</v>
      </c>
      <c r="F5" s="49"/>
      <c r="G5" s="49"/>
      <c r="H5" s="49"/>
      <c r="I5" s="49"/>
      <c r="J5" s="49"/>
      <c r="K5" s="49"/>
      <c r="L5" s="49"/>
      <c r="M5" s="49"/>
      <c r="N5" s="36"/>
    </row>
    <row r="6" spans="1:14" ht="23" customHeight="1">
      <c r="B6" s="42" t="s">
        <v>59</v>
      </c>
      <c r="C6" s="42"/>
      <c r="D6" s="27" t="str">
        <f>L50&amp; "人"</f>
        <v>0人</v>
      </c>
      <c r="E6" s="42"/>
      <c r="F6" s="42"/>
      <c r="G6" s="42"/>
      <c r="H6" s="42"/>
      <c r="I6" s="42"/>
      <c r="J6" s="42"/>
      <c r="K6" s="42"/>
      <c r="L6" s="42"/>
      <c r="M6" s="42"/>
      <c r="N6" s="36"/>
    </row>
    <row r="7" spans="1:14" ht="23" customHeight="1">
      <c r="B7" s="38" t="s">
        <v>60</v>
      </c>
      <c r="C7" s="38"/>
      <c r="D7" s="38" t="str">
        <f>M50&amp; "對"</f>
        <v>0對</v>
      </c>
      <c r="E7" s="57" t="s">
        <v>86</v>
      </c>
      <c r="F7" s="44"/>
      <c r="G7" s="44"/>
      <c r="H7" s="44"/>
      <c r="I7" s="44"/>
      <c r="J7" s="44"/>
      <c r="K7" s="44"/>
      <c r="L7" s="44"/>
      <c r="M7" s="44"/>
      <c r="N7" s="36"/>
    </row>
    <row r="8" spans="1:14" ht="23" customHeight="1">
      <c r="B8" s="58" t="s">
        <v>61</v>
      </c>
      <c r="C8" s="59"/>
      <c r="D8" s="39" t="str">
        <f>N50&amp; "對"</f>
        <v>0對</v>
      </c>
      <c r="E8" s="60" t="s">
        <v>87</v>
      </c>
      <c r="F8" s="59"/>
      <c r="G8" s="59"/>
      <c r="H8" s="59"/>
      <c r="I8" s="59"/>
      <c r="J8" s="59"/>
      <c r="K8" s="59"/>
      <c r="L8" s="59"/>
      <c r="M8" s="59"/>
      <c r="N8" s="36"/>
    </row>
    <row r="9" spans="1:14" ht="21" customHeight="1">
      <c r="B9" s="53" t="s">
        <v>12</v>
      </c>
      <c r="C9" s="53"/>
      <c r="D9" s="53"/>
      <c r="E9" s="54" t="str">
        <f>G50&amp; "人"</f>
        <v>0人</v>
      </c>
      <c r="F9" s="55"/>
      <c r="G9" s="56" t="s">
        <v>0</v>
      </c>
      <c r="H9" s="56"/>
      <c r="I9" s="26" t="str">
        <f>H50&amp; "人"</f>
        <v>0人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8">
      <c r="A11" s="3"/>
      <c r="B11" s="4" t="s">
        <v>13</v>
      </c>
      <c r="C11" s="14"/>
      <c r="D11" s="14"/>
      <c r="E11" s="14"/>
      <c r="F11" s="20">
        <f>D11+E11</f>
        <v>0</v>
      </c>
      <c r="G11" s="15"/>
      <c r="H11" s="15"/>
      <c r="I11" s="15"/>
      <c r="J11" s="15"/>
      <c r="K11" s="15"/>
      <c r="L11" s="15"/>
      <c r="M11" s="15"/>
      <c r="N11" s="25"/>
    </row>
    <row r="12" spans="1:14" ht="18">
      <c r="A12" s="3"/>
      <c r="B12" s="5" t="s">
        <v>14</v>
      </c>
      <c r="C12" s="14"/>
      <c r="D12" s="14"/>
      <c r="E12" s="14"/>
      <c r="F12" s="20">
        <f t="shared" ref="F12:F49" si="0">D12+E12</f>
        <v>0</v>
      </c>
      <c r="G12" s="15"/>
      <c r="H12" s="15"/>
      <c r="I12" s="15"/>
      <c r="J12" s="15"/>
      <c r="K12" s="15"/>
      <c r="L12" s="15"/>
      <c r="M12" s="15"/>
      <c r="N12" s="25"/>
    </row>
    <row r="13" spans="1:14" ht="18">
      <c r="A13" s="3"/>
      <c r="B13" s="4" t="s">
        <v>15</v>
      </c>
      <c r="C13" s="14"/>
      <c r="D13" s="14"/>
      <c r="E13" s="14"/>
      <c r="F13" s="20">
        <f t="shared" si="0"/>
        <v>0</v>
      </c>
      <c r="G13" s="15"/>
      <c r="H13" s="15"/>
      <c r="I13" s="15"/>
      <c r="J13" s="15"/>
      <c r="K13" s="15"/>
      <c r="L13" s="15"/>
      <c r="M13" s="15"/>
      <c r="N13" s="25"/>
    </row>
    <row r="14" spans="1:14" ht="18">
      <c r="A14" s="3"/>
      <c r="B14" s="5" t="s">
        <v>16</v>
      </c>
      <c r="C14" s="14"/>
      <c r="D14" s="14"/>
      <c r="E14" s="14"/>
      <c r="F14" s="20">
        <f t="shared" si="0"/>
        <v>0</v>
      </c>
      <c r="G14" s="14"/>
      <c r="H14" s="15"/>
      <c r="I14" s="15"/>
      <c r="J14" s="15"/>
      <c r="K14" s="15"/>
      <c r="L14" s="15"/>
      <c r="M14" s="15"/>
      <c r="N14" s="25"/>
    </row>
    <row r="15" spans="1:14" ht="18">
      <c r="A15" s="3"/>
      <c r="B15" s="4" t="s">
        <v>17</v>
      </c>
      <c r="C15" s="14"/>
      <c r="D15" s="14"/>
      <c r="E15" s="14"/>
      <c r="F15" s="20">
        <f t="shared" si="0"/>
        <v>0</v>
      </c>
      <c r="G15" s="15"/>
      <c r="H15" s="15"/>
      <c r="I15" s="15"/>
      <c r="J15" s="15"/>
      <c r="K15" s="15"/>
      <c r="L15" s="15"/>
      <c r="M15" s="15"/>
      <c r="N15" s="25"/>
    </row>
    <row r="16" spans="1:14" ht="18">
      <c r="A16" s="3"/>
      <c r="B16" s="5" t="s">
        <v>18</v>
      </c>
      <c r="C16" s="14"/>
      <c r="D16" s="14"/>
      <c r="E16" s="14"/>
      <c r="F16" s="20">
        <f t="shared" si="0"/>
        <v>0</v>
      </c>
      <c r="G16" s="15"/>
      <c r="H16" s="15"/>
      <c r="I16" s="15"/>
      <c r="J16" s="15"/>
      <c r="K16" s="15"/>
      <c r="L16" s="15"/>
      <c r="M16" s="15"/>
      <c r="N16" s="25"/>
    </row>
    <row r="17" spans="1:14" ht="18">
      <c r="A17" s="3"/>
      <c r="B17" s="6" t="s">
        <v>19</v>
      </c>
      <c r="C17" s="14"/>
      <c r="D17" s="14"/>
      <c r="E17" s="14"/>
      <c r="F17" s="20">
        <f t="shared" si="0"/>
        <v>0</v>
      </c>
      <c r="G17" s="15"/>
      <c r="H17" s="15"/>
      <c r="I17" s="15"/>
      <c r="J17" s="15"/>
      <c r="K17" s="15"/>
      <c r="L17" s="15"/>
      <c r="M17" s="15"/>
      <c r="N17" s="25"/>
    </row>
    <row r="18" spans="1:14" ht="18">
      <c r="A18" s="3"/>
      <c r="B18" s="4" t="s">
        <v>20</v>
      </c>
      <c r="C18" s="14"/>
      <c r="D18" s="14"/>
      <c r="E18" s="14"/>
      <c r="F18" s="20">
        <f t="shared" si="0"/>
        <v>0</v>
      </c>
      <c r="G18" s="15"/>
      <c r="H18" s="15"/>
      <c r="I18" s="15"/>
      <c r="J18" s="15"/>
      <c r="K18" s="15"/>
      <c r="L18" s="15"/>
      <c r="M18" s="15"/>
      <c r="N18" s="25"/>
    </row>
    <row r="19" spans="1:14" ht="18">
      <c r="A19" s="3"/>
      <c r="B19" s="5" t="s">
        <v>21</v>
      </c>
      <c r="C19" s="14"/>
      <c r="D19" s="14"/>
      <c r="E19" s="14"/>
      <c r="F19" s="20">
        <f t="shared" si="0"/>
        <v>0</v>
      </c>
      <c r="G19" s="15"/>
      <c r="H19" s="15"/>
      <c r="I19" s="15"/>
      <c r="J19" s="15"/>
      <c r="K19" s="15"/>
      <c r="L19" s="15"/>
      <c r="M19" s="15"/>
      <c r="N19" s="25"/>
    </row>
    <row r="20" spans="1:14" ht="18">
      <c r="A20" s="3"/>
      <c r="B20" s="6" t="s">
        <v>22</v>
      </c>
      <c r="C20" s="23"/>
      <c r="D20" s="14"/>
      <c r="E20" s="14"/>
      <c r="F20" s="20">
        <f t="shared" si="0"/>
        <v>0</v>
      </c>
      <c r="G20" s="15"/>
      <c r="H20" s="15"/>
      <c r="I20" s="15"/>
      <c r="J20" s="15"/>
      <c r="K20" s="15"/>
      <c r="L20" s="15"/>
      <c r="M20" s="15"/>
      <c r="N20" s="25"/>
    </row>
    <row r="21" spans="1:14" ht="18">
      <c r="A21" s="3"/>
      <c r="B21" s="4" t="s">
        <v>23</v>
      </c>
      <c r="C21" s="14"/>
      <c r="D21" s="14"/>
      <c r="E21" s="14"/>
      <c r="F21" s="20">
        <f t="shared" si="0"/>
        <v>0</v>
      </c>
      <c r="G21" s="15"/>
      <c r="H21" s="15"/>
      <c r="I21" s="15"/>
      <c r="J21" s="15"/>
      <c r="K21" s="15"/>
      <c r="L21" s="15"/>
      <c r="M21" s="15"/>
      <c r="N21" s="25"/>
    </row>
    <row r="22" spans="1:14" ht="18">
      <c r="A22" s="3"/>
      <c r="B22" s="4" t="s">
        <v>24</v>
      </c>
      <c r="C22" s="14"/>
      <c r="D22" s="14"/>
      <c r="E22" s="14"/>
      <c r="F22" s="20">
        <f t="shared" si="0"/>
        <v>0</v>
      </c>
      <c r="G22" s="23"/>
      <c r="H22" s="15"/>
      <c r="I22" s="15"/>
      <c r="J22" s="15"/>
      <c r="K22" s="15"/>
      <c r="L22" s="15"/>
      <c r="M22" s="15"/>
      <c r="N22" s="25"/>
    </row>
    <row r="23" spans="1:14" ht="18">
      <c r="A23" s="3"/>
      <c r="B23" s="4" t="s">
        <v>25</v>
      </c>
      <c r="C23" s="14"/>
      <c r="D23" s="14"/>
      <c r="E23" s="14"/>
      <c r="F23" s="20">
        <f t="shared" si="0"/>
        <v>0</v>
      </c>
      <c r="G23" s="15"/>
      <c r="H23" s="15"/>
      <c r="I23" s="15"/>
      <c r="J23" s="15"/>
      <c r="K23" s="15"/>
      <c r="L23" s="15"/>
      <c r="M23" s="15"/>
      <c r="N23" s="25"/>
    </row>
    <row r="24" spans="1:14" ht="18">
      <c r="A24" s="3"/>
      <c r="B24" s="4" t="s">
        <v>26</v>
      </c>
      <c r="C24" s="14"/>
      <c r="D24" s="14"/>
      <c r="E24" s="14"/>
      <c r="F24" s="20">
        <f t="shared" si="0"/>
        <v>0</v>
      </c>
      <c r="G24" s="15"/>
      <c r="H24" s="15"/>
      <c r="I24" s="15"/>
      <c r="J24" s="15"/>
      <c r="K24" s="15"/>
      <c r="L24" s="15"/>
      <c r="M24" s="15"/>
      <c r="N24" s="25"/>
    </row>
    <row r="25" spans="1:14" ht="18">
      <c r="A25" s="3"/>
      <c r="B25" s="4" t="s">
        <v>27</v>
      </c>
      <c r="C25" s="14"/>
      <c r="D25" s="14"/>
      <c r="E25" s="14"/>
      <c r="F25" s="20">
        <f t="shared" si="0"/>
        <v>0</v>
      </c>
      <c r="G25" s="15"/>
      <c r="H25" s="15"/>
      <c r="I25" s="15"/>
      <c r="J25" s="15"/>
      <c r="K25" s="15"/>
      <c r="L25" s="15"/>
      <c r="M25" s="15"/>
      <c r="N25" s="25"/>
    </row>
    <row r="26" spans="1:14" ht="18">
      <c r="A26" s="3"/>
      <c r="B26" s="4" t="s">
        <v>28</v>
      </c>
      <c r="C26" s="14"/>
      <c r="D26" s="14"/>
      <c r="E26" s="14"/>
      <c r="F26" s="20">
        <f t="shared" si="0"/>
        <v>0</v>
      </c>
      <c r="G26" s="15"/>
      <c r="H26" s="15"/>
      <c r="I26" s="15"/>
      <c r="J26" s="15"/>
      <c r="K26" s="15"/>
      <c r="L26" s="15"/>
      <c r="M26" s="15"/>
      <c r="N26" s="25"/>
    </row>
    <row r="27" spans="1:14" ht="18">
      <c r="A27" s="3"/>
      <c r="B27" s="4" t="s">
        <v>29</v>
      </c>
      <c r="C27" s="14"/>
      <c r="D27" s="14"/>
      <c r="E27" s="14"/>
      <c r="F27" s="20">
        <f t="shared" si="0"/>
        <v>0</v>
      </c>
      <c r="G27" s="15"/>
      <c r="H27" s="15"/>
      <c r="I27" s="15"/>
      <c r="J27" s="15"/>
      <c r="K27" s="15"/>
      <c r="L27" s="15"/>
      <c r="M27" s="15"/>
      <c r="N27" s="25"/>
    </row>
    <row r="28" spans="1:14" ht="18">
      <c r="A28" s="3"/>
      <c r="B28" s="4" t="s">
        <v>30</v>
      </c>
      <c r="C28" s="14"/>
      <c r="D28" s="14"/>
      <c r="E28" s="14"/>
      <c r="F28" s="20">
        <f t="shared" si="0"/>
        <v>0</v>
      </c>
      <c r="G28" s="15"/>
      <c r="H28" s="15"/>
      <c r="I28" s="15"/>
      <c r="J28" s="15"/>
      <c r="K28" s="15"/>
      <c r="L28" s="15"/>
      <c r="M28" s="15"/>
      <c r="N28" s="25"/>
    </row>
    <row r="29" spans="1:14" ht="18">
      <c r="A29" s="3"/>
      <c r="B29" s="4" t="s">
        <v>31</v>
      </c>
      <c r="C29" s="14"/>
      <c r="D29" s="14"/>
      <c r="E29" s="14"/>
      <c r="F29" s="20">
        <f t="shared" si="0"/>
        <v>0</v>
      </c>
      <c r="G29" s="15"/>
      <c r="H29" s="15"/>
      <c r="I29" s="15"/>
      <c r="J29" s="15"/>
      <c r="K29" s="15"/>
      <c r="L29" s="15"/>
      <c r="M29" s="15"/>
      <c r="N29" s="25"/>
    </row>
    <row r="30" spans="1:14" ht="18">
      <c r="A30" s="3"/>
      <c r="B30" s="4" t="s">
        <v>32</v>
      </c>
      <c r="C30" s="14"/>
      <c r="D30" s="14"/>
      <c r="E30" s="14"/>
      <c r="F30" s="20">
        <f t="shared" si="0"/>
        <v>0</v>
      </c>
      <c r="G30" s="15"/>
      <c r="H30" s="15"/>
      <c r="I30" s="15"/>
      <c r="J30" s="15"/>
      <c r="K30" s="15"/>
      <c r="L30" s="15"/>
      <c r="M30" s="15"/>
      <c r="N30" s="25"/>
    </row>
    <row r="31" spans="1:14" ht="18">
      <c r="A31" s="3"/>
      <c r="B31" s="4" t="s">
        <v>33</v>
      </c>
      <c r="C31" s="14"/>
      <c r="D31" s="14"/>
      <c r="E31" s="14"/>
      <c r="F31" s="20">
        <f t="shared" si="0"/>
        <v>0</v>
      </c>
      <c r="G31" s="15"/>
      <c r="H31" s="15"/>
      <c r="I31" s="15"/>
      <c r="J31" s="15"/>
      <c r="K31" s="15"/>
      <c r="L31" s="15"/>
      <c r="M31" s="15"/>
      <c r="N31" s="25"/>
    </row>
    <row r="32" spans="1:14" ht="18">
      <c r="A32" s="3"/>
      <c r="B32" s="4" t="s">
        <v>34</v>
      </c>
      <c r="C32" s="14"/>
      <c r="D32" s="14"/>
      <c r="E32" s="24"/>
      <c r="F32" s="20">
        <f t="shared" si="0"/>
        <v>0</v>
      </c>
      <c r="G32" s="15"/>
      <c r="H32" s="15"/>
      <c r="I32" s="15"/>
      <c r="J32" s="15"/>
      <c r="K32" s="15"/>
      <c r="L32" s="15"/>
      <c r="M32" s="15"/>
      <c r="N32" s="25"/>
    </row>
    <row r="33" spans="1:14" ht="18">
      <c r="A33" s="3"/>
      <c r="B33" s="4" t="s">
        <v>35</v>
      </c>
      <c r="C33" s="14"/>
      <c r="D33" s="28"/>
      <c r="E33" s="28"/>
      <c r="F33" s="20">
        <f t="shared" si="0"/>
        <v>0</v>
      </c>
      <c r="G33" s="30"/>
      <c r="H33" s="30"/>
      <c r="I33" s="30"/>
      <c r="J33" s="30"/>
      <c r="K33" s="30"/>
      <c r="L33" s="30"/>
      <c r="M33" s="30"/>
      <c r="N33" s="32"/>
    </row>
    <row r="34" spans="1:14" ht="18">
      <c r="A34" s="3"/>
      <c r="B34" s="4" t="s">
        <v>36</v>
      </c>
      <c r="C34" s="14"/>
      <c r="D34" s="14"/>
      <c r="E34" s="14"/>
      <c r="F34" s="20">
        <f t="shared" si="0"/>
        <v>0</v>
      </c>
      <c r="G34" s="15"/>
      <c r="H34" s="15"/>
      <c r="I34" s="15"/>
      <c r="J34" s="15"/>
      <c r="K34" s="15"/>
      <c r="L34" s="15"/>
      <c r="M34" s="15"/>
      <c r="N34" s="25"/>
    </row>
    <row r="35" spans="1:14" ht="18">
      <c r="A35" s="3"/>
      <c r="B35" s="4" t="s">
        <v>37</v>
      </c>
      <c r="C35" s="14"/>
      <c r="D35" s="29"/>
      <c r="E35" s="29"/>
      <c r="F35" s="20">
        <f t="shared" si="0"/>
        <v>0</v>
      </c>
      <c r="G35" s="31"/>
      <c r="H35" s="31"/>
      <c r="I35" s="31"/>
      <c r="J35" s="31"/>
      <c r="K35" s="31"/>
      <c r="L35" s="31"/>
      <c r="M35" s="31"/>
      <c r="N35" s="33"/>
    </row>
    <row r="36" spans="1:14" ht="18">
      <c r="A36" s="3"/>
      <c r="B36" s="4" t="s">
        <v>38</v>
      </c>
      <c r="C36" s="14"/>
      <c r="D36" s="14"/>
      <c r="E36" s="14"/>
      <c r="F36" s="20">
        <f t="shared" si="0"/>
        <v>0</v>
      </c>
      <c r="G36" s="15"/>
      <c r="H36" s="15"/>
      <c r="I36" s="15"/>
      <c r="J36" s="15"/>
      <c r="K36" s="15"/>
      <c r="L36" s="15"/>
      <c r="M36" s="15"/>
      <c r="N36" s="25"/>
    </row>
    <row r="37" spans="1:14" ht="18">
      <c r="A37" s="3"/>
      <c r="B37" s="4" t="s">
        <v>39</v>
      </c>
      <c r="C37" s="14"/>
      <c r="D37" s="14"/>
      <c r="E37" s="14"/>
      <c r="F37" s="20">
        <f t="shared" si="0"/>
        <v>0</v>
      </c>
      <c r="G37" s="15"/>
      <c r="H37" s="15"/>
      <c r="I37" s="15"/>
      <c r="J37" s="15"/>
      <c r="K37" s="15"/>
      <c r="L37" s="15"/>
      <c r="M37" s="15"/>
      <c r="N37" s="25"/>
    </row>
    <row r="38" spans="1:14" ht="18">
      <c r="A38" s="3"/>
      <c r="B38" s="4" t="s">
        <v>40</v>
      </c>
      <c r="C38" s="14"/>
      <c r="D38" s="14"/>
      <c r="E38" s="14"/>
      <c r="F38" s="20">
        <f t="shared" si="0"/>
        <v>0</v>
      </c>
      <c r="G38" s="15"/>
      <c r="H38" s="15"/>
      <c r="I38" s="15"/>
      <c r="J38" s="15"/>
      <c r="K38" s="15"/>
      <c r="L38" s="15"/>
      <c r="M38" s="15"/>
      <c r="N38" s="25"/>
    </row>
    <row r="39" spans="1:14" ht="18">
      <c r="A39" s="3"/>
      <c r="B39" s="4" t="s">
        <v>41</v>
      </c>
      <c r="C39" s="14"/>
      <c r="D39" s="14"/>
      <c r="E39" s="14"/>
      <c r="F39" s="20">
        <f t="shared" si="0"/>
        <v>0</v>
      </c>
      <c r="G39" s="15"/>
      <c r="H39" s="15"/>
      <c r="I39" s="15"/>
      <c r="J39" s="15"/>
      <c r="K39" s="15"/>
      <c r="L39" s="15"/>
      <c r="M39" s="15"/>
      <c r="N39" s="25"/>
    </row>
    <row r="40" spans="1:14" ht="18">
      <c r="A40" s="3"/>
      <c r="B40" s="4" t="s">
        <v>42</v>
      </c>
      <c r="C40" s="14"/>
      <c r="D40" s="14"/>
      <c r="E40" s="14"/>
      <c r="F40" s="20">
        <f t="shared" si="0"/>
        <v>0</v>
      </c>
      <c r="G40" s="15"/>
      <c r="H40" s="15"/>
      <c r="I40" s="15"/>
      <c r="J40" s="15"/>
      <c r="K40" s="15"/>
      <c r="L40" s="15"/>
      <c r="M40" s="15"/>
      <c r="N40" s="25"/>
    </row>
    <row r="41" spans="1:14" ht="18">
      <c r="A41" s="3"/>
      <c r="B41" s="4" t="s">
        <v>43</v>
      </c>
      <c r="C41" s="14"/>
      <c r="D41" s="14"/>
      <c r="E41" s="14"/>
      <c r="F41" s="20">
        <f t="shared" si="0"/>
        <v>0</v>
      </c>
      <c r="G41" s="15"/>
      <c r="H41" s="15"/>
      <c r="I41" s="15"/>
      <c r="J41" s="15"/>
      <c r="K41" s="15"/>
      <c r="L41" s="15"/>
      <c r="M41" s="15"/>
      <c r="N41" s="25"/>
    </row>
    <row r="42" spans="1:14" ht="18">
      <c r="A42" s="3"/>
      <c r="B42" s="4" t="s">
        <v>44</v>
      </c>
      <c r="C42" s="14"/>
      <c r="D42" s="14"/>
      <c r="E42" s="14"/>
      <c r="F42" s="20">
        <f t="shared" si="0"/>
        <v>0</v>
      </c>
      <c r="G42" s="15"/>
      <c r="H42" s="15"/>
      <c r="I42" s="15"/>
      <c r="J42" s="15"/>
      <c r="K42" s="15"/>
      <c r="L42" s="15"/>
      <c r="M42" s="15"/>
      <c r="N42" s="25"/>
    </row>
    <row r="43" spans="1:14" ht="18">
      <c r="A43" s="3"/>
      <c r="B43" s="4" t="s">
        <v>45</v>
      </c>
      <c r="C43" s="14"/>
      <c r="D43" s="14"/>
      <c r="E43" s="14"/>
      <c r="F43" s="20">
        <f t="shared" si="0"/>
        <v>0</v>
      </c>
      <c r="G43" s="15"/>
      <c r="H43" s="15"/>
      <c r="I43" s="15"/>
      <c r="J43" s="15"/>
      <c r="K43" s="15"/>
      <c r="L43" s="15"/>
      <c r="M43" s="15"/>
      <c r="N43" s="25"/>
    </row>
    <row r="44" spans="1:14" ht="18">
      <c r="A44" s="3"/>
      <c r="B44" s="4" t="s">
        <v>46</v>
      </c>
      <c r="C44" s="14"/>
      <c r="D44" s="14"/>
      <c r="E44" s="14"/>
      <c r="F44" s="20">
        <f t="shared" si="0"/>
        <v>0</v>
      </c>
      <c r="G44" s="15"/>
      <c r="H44" s="15"/>
      <c r="I44" s="15"/>
      <c r="J44" s="15"/>
      <c r="K44" s="15"/>
      <c r="L44" s="15"/>
      <c r="M44" s="15"/>
      <c r="N44" s="25"/>
    </row>
    <row r="45" spans="1:14" ht="18">
      <c r="A45" s="3"/>
      <c r="B45" s="4" t="s">
        <v>47</v>
      </c>
      <c r="C45" s="14"/>
      <c r="D45" s="14"/>
      <c r="E45" s="14"/>
      <c r="F45" s="20">
        <f t="shared" si="0"/>
        <v>0</v>
      </c>
      <c r="G45" s="15"/>
      <c r="H45" s="15"/>
      <c r="I45" s="15"/>
      <c r="J45" s="15"/>
      <c r="K45" s="15"/>
      <c r="L45" s="15"/>
      <c r="M45" s="15"/>
      <c r="N45" s="25"/>
    </row>
    <row r="46" spans="1:14" ht="18">
      <c r="A46" s="3"/>
      <c r="B46" s="4" t="s">
        <v>48</v>
      </c>
      <c r="C46" s="14"/>
      <c r="D46" s="14"/>
      <c r="E46" s="14"/>
      <c r="F46" s="20">
        <f t="shared" si="0"/>
        <v>0</v>
      </c>
      <c r="G46" s="15"/>
      <c r="H46" s="15"/>
      <c r="I46" s="15"/>
      <c r="J46" s="15"/>
      <c r="K46" s="15"/>
      <c r="L46" s="15"/>
      <c r="M46" s="15"/>
      <c r="N46" s="25"/>
    </row>
    <row r="47" spans="1:14" ht="18">
      <c r="A47" s="3"/>
      <c r="B47" s="4" t="s">
        <v>49</v>
      </c>
      <c r="C47" s="14"/>
      <c r="D47" s="14"/>
      <c r="E47" s="14"/>
      <c r="F47" s="20">
        <f t="shared" si="0"/>
        <v>0</v>
      </c>
      <c r="G47" s="15"/>
      <c r="H47" s="15"/>
      <c r="I47" s="15"/>
      <c r="J47" s="15"/>
      <c r="K47" s="15"/>
      <c r="L47" s="15"/>
      <c r="M47" s="15"/>
      <c r="N47" s="25"/>
    </row>
    <row r="48" spans="1:14" ht="18">
      <c r="A48" s="3"/>
      <c r="B48" s="4" t="s">
        <v>50</v>
      </c>
      <c r="C48" s="14"/>
      <c r="D48" s="14"/>
      <c r="E48" s="14"/>
      <c r="F48" s="20">
        <f t="shared" si="0"/>
        <v>0</v>
      </c>
      <c r="G48" s="15"/>
      <c r="H48" s="15"/>
      <c r="I48" s="15"/>
      <c r="J48" s="15"/>
      <c r="K48" s="15"/>
      <c r="L48" s="15"/>
      <c r="M48" s="15"/>
      <c r="N48" s="25"/>
    </row>
    <row r="49" spans="1:14" ht="18">
      <c r="A49" s="3"/>
      <c r="B49" s="4" t="s">
        <v>51</v>
      </c>
      <c r="C49" s="14"/>
      <c r="D49" s="14"/>
      <c r="E49" s="14"/>
      <c r="F49" s="20">
        <f t="shared" si="0"/>
        <v>0</v>
      </c>
      <c r="G49" s="15"/>
      <c r="H49" s="15"/>
      <c r="I49" s="15"/>
      <c r="J49" s="15"/>
      <c r="K49" s="15"/>
      <c r="L49" s="15"/>
      <c r="M49" s="15"/>
      <c r="N49" s="25"/>
    </row>
    <row r="50" spans="1:14" ht="18">
      <c r="B50" s="7" t="s">
        <v>4</v>
      </c>
      <c r="C50" s="8">
        <f t="shared" ref="C50:N50" si="1">SUM(C11:C49)</f>
        <v>0</v>
      </c>
      <c r="D50" s="8">
        <f t="shared" si="1"/>
        <v>0</v>
      </c>
      <c r="E50" s="8">
        <f t="shared" si="1"/>
        <v>0</v>
      </c>
      <c r="F50" s="9">
        <f t="shared" si="1"/>
        <v>0</v>
      </c>
      <c r="G50" s="10">
        <f t="shared" si="1"/>
        <v>0</v>
      </c>
      <c r="H50" s="11">
        <f t="shared" si="1"/>
        <v>0</v>
      </c>
      <c r="I50" s="12">
        <f t="shared" si="1"/>
        <v>0</v>
      </c>
      <c r="J50" s="12">
        <f t="shared" si="1"/>
        <v>0</v>
      </c>
      <c r="K50" s="22">
        <f t="shared" si="1"/>
        <v>0</v>
      </c>
      <c r="L50" s="22">
        <f t="shared" si="1"/>
        <v>0</v>
      </c>
      <c r="M50" s="22">
        <f t="shared" si="1"/>
        <v>0</v>
      </c>
      <c r="N50" s="22">
        <f t="shared" si="1"/>
        <v>0</v>
      </c>
    </row>
    <row r="51" spans="1:14">
      <c r="H51" s="1" t="s">
        <v>5</v>
      </c>
      <c r="I51" s="2"/>
      <c r="J51" s="2"/>
    </row>
    <row r="52" spans="1:14" ht="21.5">
      <c r="B52" s="18"/>
      <c r="C52" s="18"/>
      <c r="D52" s="19"/>
    </row>
    <row r="53" spans="1:14" ht="38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5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5" customHeight="1">
      <c r="D57" s="50"/>
      <c r="E57" s="50"/>
      <c r="F57" s="50"/>
      <c r="G57" s="50"/>
      <c r="H57" s="50"/>
      <c r="I57" s="50"/>
      <c r="J57" s="50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7"/>
  <sheetViews>
    <sheetView workbookViewId="0">
      <selection activeCell="N8" sqref="N8"/>
    </sheetView>
  </sheetViews>
  <sheetFormatPr defaultRowHeight="17"/>
  <cols>
    <col min="1" max="1" width="3.1796875" customWidth="1"/>
    <col min="7" max="7" width="9.453125" customWidth="1"/>
    <col min="8" max="8" width="11.1796875" customWidth="1"/>
    <col min="10" max="10" width="9.6328125" customWidth="1"/>
    <col min="11" max="11" width="11.6328125" customWidth="1"/>
    <col min="12" max="12" width="11.08984375" customWidth="1"/>
    <col min="13" max="13" width="11.453125" customWidth="1"/>
    <col min="14" max="14" width="11.81640625" customWidth="1"/>
  </cols>
  <sheetData>
    <row r="1" spans="1:14" ht="27" customHeight="1">
      <c r="B1" s="47" t="s">
        <v>102</v>
      </c>
      <c r="C1" s="47"/>
      <c r="D1" s="47"/>
      <c r="E1" s="47"/>
      <c r="F1" s="47"/>
      <c r="G1" s="47"/>
      <c r="H1" s="47"/>
      <c r="I1" s="47"/>
      <c r="J1" s="47"/>
    </row>
    <row r="2" spans="1:14" ht="24" customHeight="1">
      <c r="A2" s="45" t="s">
        <v>90</v>
      </c>
      <c r="B2" s="46"/>
      <c r="C2" s="46"/>
      <c r="D2" s="46"/>
      <c r="E2" s="46"/>
      <c r="F2" s="40" t="str">
        <f>修改年度!$A1</f>
        <v>113年</v>
      </c>
      <c r="G2" s="41" t="s">
        <v>89</v>
      </c>
    </row>
    <row r="3" spans="1:14" ht="23" customHeight="1">
      <c r="B3" s="48" t="s">
        <v>56</v>
      </c>
      <c r="C3" s="48"/>
      <c r="D3" s="34" t="str">
        <f>C50&amp; "戶"</f>
        <v>0戶</v>
      </c>
      <c r="E3" s="34"/>
      <c r="F3" s="48" t="s">
        <v>57</v>
      </c>
      <c r="G3" s="48"/>
      <c r="H3" s="34" t="str">
        <f>F50&amp; "人"</f>
        <v>0人</v>
      </c>
      <c r="I3" s="34"/>
      <c r="J3" s="35"/>
      <c r="K3" s="36"/>
      <c r="L3" s="36"/>
      <c r="M3" s="36"/>
      <c r="N3" s="36"/>
    </row>
    <row r="4" spans="1:14" ht="23" customHeight="1">
      <c r="B4" s="42" t="s">
        <v>75</v>
      </c>
      <c r="C4" s="43"/>
      <c r="D4" s="43"/>
      <c r="E4" s="43"/>
      <c r="F4" s="43"/>
      <c r="G4" s="43"/>
      <c r="H4" s="43"/>
      <c r="I4" s="43"/>
      <c r="J4" s="43"/>
      <c r="K4" s="44"/>
      <c r="L4" s="44"/>
      <c r="M4" s="44"/>
      <c r="N4" s="44"/>
    </row>
    <row r="5" spans="1:14" ht="23" customHeight="1">
      <c r="B5" s="49" t="s">
        <v>58</v>
      </c>
      <c r="C5" s="49"/>
      <c r="D5" s="37" t="str">
        <f>K50&amp; "人"</f>
        <v>0人</v>
      </c>
      <c r="E5" s="49" t="s">
        <v>69</v>
      </c>
      <c r="F5" s="49"/>
      <c r="G5" s="49"/>
      <c r="H5" s="49"/>
      <c r="I5" s="49"/>
      <c r="J5" s="49"/>
      <c r="K5" s="49"/>
      <c r="L5" s="49"/>
      <c r="M5" s="49"/>
      <c r="N5" s="36"/>
    </row>
    <row r="6" spans="1:14" ht="23" customHeight="1">
      <c r="B6" s="42" t="s">
        <v>59</v>
      </c>
      <c r="C6" s="42"/>
      <c r="D6" s="27" t="str">
        <f>L50&amp; "人"</f>
        <v>0人</v>
      </c>
      <c r="E6" s="42"/>
      <c r="F6" s="42"/>
      <c r="G6" s="42"/>
      <c r="H6" s="42"/>
      <c r="I6" s="42"/>
      <c r="J6" s="42"/>
      <c r="K6" s="42"/>
      <c r="L6" s="42"/>
      <c r="M6" s="42"/>
      <c r="N6" s="36"/>
    </row>
    <row r="7" spans="1:14" ht="23" customHeight="1">
      <c r="B7" s="38" t="s">
        <v>60</v>
      </c>
      <c r="C7" s="38"/>
      <c r="D7" s="38" t="str">
        <f>M50&amp; "對"</f>
        <v>0對</v>
      </c>
      <c r="E7" s="57" t="s">
        <v>88</v>
      </c>
      <c r="F7" s="44"/>
      <c r="G7" s="44"/>
      <c r="H7" s="44"/>
      <c r="I7" s="44"/>
      <c r="J7" s="44"/>
      <c r="K7" s="44"/>
      <c r="L7" s="44"/>
      <c r="M7" s="44"/>
      <c r="N7" s="36"/>
    </row>
    <row r="8" spans="1:14" ht="23" customHeight="1">
      <c r="B8" s="58" t="s">
        <v>61</v>
      </c>
      <c r="C8" s="59"/>
      <c r="D8" s="39" t="str">
        <f>N50&amp; "對"</f>
        <v>0對</v>
      </c>
      <c r="E8" s="60" t="s">
        <v>87</v>
      </c>
      <c r="F8" s="59"/>
      <c r="G8" s="59"/>
      <c r="H8" s="59"/>
      <c r="I8" s="59"/>
      <c r="J8" s="59"/>
      <c r="K8" s="59"/>
      <c r="L8" s="59"/>
      <c r="M8" s="59"/>
      <c r="N8" s="36"/>
    </row>
    <row r="9" spans="1:14" ht="21" customHeight="1">
      <c r="B9" s="53" t="s">
        <v>62</v>
      </c>
      <c r="C9" s="53"/>
      <c r="D9" s="53"/>
      <c r="E9" s="54" t="str">
        <f>G50&amp; "人"</f>
        <v>0人</v>
      </c>
      <c r="F9" s="55"/>
      <c r="G9" s="56" t="s">
        <v>0</v>
      </c>
      <c r="H9" s="56"/>
      <c r="I9" s="26" t="str">
        <f>H50&amp; "人"</f>
        <v>0人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8">
      <c r="A11" s="3"/>
      <c r="B11" s="4" t="s">
        <v>13</v>
      </c>
      <c r="C11" s="14"/>
      <c r="D11" s="14"/>
      <c r="E11" s="14"/>
      <c r="F11" s="20">
        <f>D11+E11</f>
        <v>0</v>
      </c>
      <c r="G11" s="15"/>
      <c r="H11" s="15"/>
      <c r="I11" s="15"/>
      <c r="J11" s="15"/>
      <c r="K11" s="15"/>
      <c r="L11" s="15"/>
      <c r="M11" s="15"/>
      <c r="N11" s="25"/>
    </row>
    <row r="12" spans="1:14" ht="18">
      <c r="A12" s="3"/>
      <c r="B12" s="5" t="s">
        <v>14</v>
      </c>
      <c r="C12" s="14"/>
      <c r="D12" s="14"/>
      <c r="E12" s="14"/>
      <c r="F12" s="20">
        <f t="shared" ref="F12:F49" si="0">D12+E12</f>
        <v>0</v>
      </c>
      <c r="G12" s="15"/>
      <c r="H12" s="15"/>
      <c r="I12" s="15"/>
      <c r="J12" s="15"/>
      <c r="K12" s="15"/>
      <c r="L12" s="15"/>
      <c r="M12" s="15"/>
      <c r="N12" s="25"/>
    </row>
    <row r="13" spans="1:14" ht="18">
      <c r="A13" s="3"/>
      <c r="B13" s="4" t="s">
        <v>15</v>
      </c>
      <c r="C13" s="14"/>
      <c r="D13" s="14"/>
      <c r="E13" s="14"/>
      <c r="F13" s="20">
        <f t="shared" si="0"/>
        <v>0</v>
      </c>
      <c r="G13" s="15"/>
      <c r="H13" s="15"/>
      <c r="I13" s="15"/>
      <c r="J13" s="15"/>
      <c r="K13" s="15"/>
      <c r="L13" s="15"/>
      <c r="M13" s="15"/>
      <c r="N13" s="25"/>
    </row>
    <row r="14" spans="1:14" ht="18">
      <c r="A14" s="3"/>
      <c r="B14" s="5" t="s">
        <v>16</v>
      </c>
      <c r="C14" s="14"/>
      <c r="D14" s="14"/>
      <c r="E14" s="14"/>
      <c r="F14" s="20">
        <f t="shared" si="0"/>
        <v>0</v>
      </c>
      <c r="G14" s="14"/>
      <c r="H14" s="15"/>
      <c r="I14" s="15"/>
      <c r="J14" s="15"/>
      <c r="K14" s="15"/>
      <c r="L14" s="15"/>
      <c r="M14" s="15"/>
      <c r="N14" s="25"/>
    </row>
    <row r="15" spans="1:14" ht="18">
      <c r="A15" s="3"/>
      <c r="B15" s="4" t="s">
        <v>17</v>
      </c>
      <c r="C15" s="14"/>
      <c r="D15" s="14"/>
      <c r="E15" s="14"/>
      <c r="F15" s="20">
        <f t="shared" si="0"/>
        <v>0</v>
      </c>
      <c r="G15" s="15"/>
      <c r="H15" s="15"/>
      <c r="I15" s="15"/>
      <c r="J15" s="15"/>
      <c r="K15" s="15"/>
      <c r="L15" s="15"/>
      <c r="M15" s="15"/>
      <c r="N15" s="25"/>
    </row>
    <row r="16" spans="1:14" ht="18">
      <c r="A16" s="3"/>
      <c r="B16" s="5" t="s">
        <v>18</v>
      </c>
      <c r="C16" s="14"/>
      <c r="D16" s="14"/>
      <c r="E16" s="14"/>
      <c r="F16" s="20">
        <f t="shared" si="0"/>
        <v>0</v>
      </c>
      <c r="G16" s="15"/>
      <c r="H16" s="15"/>
      <c r="I16" s="15"/>
      <c r="J16" s="15"/>
      <c r="K16" s="15"/>
      <c r="L16" s="15"/>
      <c r="M16" s="15"/>
      <c r="N16" s="25"/>
    </row>
    <row r="17" spans="1:14" ht="18">
      <c r="A17" s="3"/>
      <c r="B17" s="6" t="s">
        <v>19</v>
      </c>
      <c r="C17" s="14"/>
      <c r="D17" s="14"/>
      <c r="E17" s="14"/>
      <c r="F17" s="20">
        <f t="shared" si="0"/>
        <v>0</v>
      </c>
      <c r="G17" s="15"/>
      <c r="H17" s="15"/>
      <c r="I17" s="15"/>
      <c r="J17" s="15"/>
      <c r="K17" s="15"/>
      <c r="L17" s="15"/>
      <c r="M17" s="15"/>
      <c r="N17" s="25"/>
    </row>
    <row r="18" spans="1:14" ht="18">
      <c r="A18" s="3"/>
      <c r="B18" s="4" t="s">
        <v>20</v>
      </c>
      <c r="C18" s="14"/>
      <c r="D18" s="14"/>
      <c r="E18" s="14"/>
      <c r="F18" s="20">
        <f t="shared" si="0"/>
        <v>0</v>
      </c>
      <c r="G18" s="15"/>
      <c r="H18" s="15"/>
      <c r="I18" s="15"/>
      <c r="J18" s="15"/>
      <c r="K18" s="15"/>
      <c r="L18" s="15"/>
      <c r="M18" s="15"/>
      <c r="N18" s="25"/>
    </row>
    <row r="19" spans="1:14" ht="18">
      <c r="A19" s="3"/>
      <c r="B19" s="5" t="s">
        <v>21</v>
      </c>
      <c r="C19" s="14"/>
      <c r="D19" s="14"/>
      <c r="E19" s="14"/>
      <c r="F19" s="20">
        <f t="shared" si="0"/>
        <v>0</v>
      </c>
      <c r="G19" s="15"/>
      <c r="H19" s="15"/>
      <c r="I19" s="15"/>
      <c r="J19" s="15"/>
      <c r="K19" s="15"/>
      <c r="L19" s="15"/>
      <c r="M19" s="15"/>
      <c r="N19" s="25"/>
    </row>
    <row r="20" spans="1:14" ht="18">
      <c r="A20" s="3"/>
      <c r="B20" s="6" t="s">
        <v>22</v>
      </c>
      <c r="C20" s="23"/>
      <c r="D20" s="14"/>
      <c r="E20" s="14"/>
      <c r="F20" s="20">
        <f t="shared" si="0"/>
        <v>0</v>
      </c>
      <c r="G20" s="15"/>
      <c r="H20" s="15"/>
      <c r="I20" s="15"/>
      <c r="J20" s="15"/>
      <c r="K20" s="15"/>
      <c r="L20" s="15"/>
      <c r="M20" s="15"/>
      <c r="N20" s="25"/>
    </row>
    <row r="21" spans="1:14" ht="18">
      <c r="A21" s="3"/>
      <c r="B21" s="4" t="s">
        <v>23</v>
      </c>
      <c r="C21" s="14"/>
      <c r="D21" s="14"/>
      <c r="E21" s="14"/>
      <c r="F21" s="20">
        <f t="shared" si="0"/>
        <v>0</v>
      </c>
      <c r="G21" s="15"/>
      <c r="H21" s="15"/>
      <c r="I21" s="15"/>
      <c r="J21" s="15"/>
      <c r="K21" s="15"/>
      <c r="L21" s="15"/>
      <c r="M21" s="15"/>
      <c r="N21" s="25"/>
    </row>
    <row r="22" spans="1:14" ht="18">
      <c r="A22" s="3"/>
      <c r="B22" s="4" t="s">
        <v>24</v>
      </c>
      <c r="C22" s="14"/>
      <c r="D22" s="14"/>
      <c r="E22" s="14"/>
      <c r="F22" s="20">
        <f t="shared" si="0"/>
        <v>0</v>
      </c>
      <c r="G22" s="23"/>
      <c r="H22" s="15"/>
      <c r="I22" s="15"/>
      <c r="J22" s="15"/>
      <c r="K22" s="15"/>
      <c r="L22" s="15"/>
      <c r="M22" s="15"/>
      <c r="N22" s="25"/>
    </row>
    <row r="23" spans="1:14" ht="18">
      <c r="A23" s="3"/>
      <c r="B23" s="4" t="s">
        <v>25</v>
      </c>
      <c r="C23" s="14"/>
      <c r="D23" s="14"/>
      <c r="E23" s="14"/>
      <c r="F23" s="20">
        <f t="shared" si="0"/>
        <v>0</v>
      </c>
      <c r="G23" s="15"/>
      <c r="H23" s="15"/>
      <c r="I23" s="15"/>
      <c r="J23" s="15"/>
      <c r="K23" s="15"/>
      <c r="L23" s="15"/>
      <c r="M23" s="15"/>
      <c r="N23" s="25"/>
    </row>
    <row r="24" spans="1:14" ht="18">
      <c r="A24" s="3"/>
      <c r="B24" s="4" t="s">
        <v>26</v>
      </c>
      <c r="C24" s="14"/>
      <c r="D24" s="14"/>
      <c r="E24" s="14"/>
      <c r="F24" s="20">
        <f t="shared" si="0"/>
        <v>0</v>
      </c>
      <c r="G24" s="15"/>
      <c r="H24" s="15"/>
      <c r="I24" s="15"/>
      <c r="J24" s="15"/>
      <c r="K24" s="15"/>
      <c r="L24" s="15"/>
      <c r="M24" s="15"/>
      <c r="N24" s="25"/>
    </row>
    <row r="25" spans="1:14" ht="18">
      <c r="A25" s="3"/>
      <c r="B25" s="4" t="s">
        <v>27</v>
      </c>
      <c r="C25" s="14"/>
      <c r="D25" s="14"/>
      <c r="E25" s="14"/>
      <c r="F25" s="20">
        <f t="shared" si="0"/>
        <v>0</v>
      </c>
      <c r="G25" s="15"/>
      <c r="H25" s="15"/>
      <c r="I25" s="15"/>
      <c r="J25" s="15"/>
      <c r="K25" s="15"/>
      <c r="L25" s="15"/>
      <c r="M25" s="15"/>
      <c r="N25" s="25"/>
    </row>
    <row r="26" spans="1:14" ht="18">
      <c r="A26" s="3"/>
      <c r="B26" s="4" t="s">
        <v>28</v>
      </c>
      <c r="C26" s="14"/>
      <c r="D26" s="14"/>
      <c r="E26" s="14"/>
      <c r="F26" s="20">
        <f t="shared" si="0"/>
        <v>0</v>
      </c>
      <c r="G26" s="15"/>
      <c r="H26" s="15"/>
      <c r="I26" s="15"/>
      <c r="J26" s="15"/>
      <c r="K26" s="15"/>
      <c r="L26" s="15"/>
      <c r="M26" s="15"/>
      <c r="N26" s="25"/>
    </row>
    <row r="27" spans="1:14" ht="18">
      <c r="A27" s="3"/>
      <c r="B27" s="4" t="s">
        <v>29</v>
      </c>
      <c r="C27" s="14"/>
      <c r="D27" s="14"/>
      <c r="E27" s="14"/>
      <c r="F27" s="20">
        <f t="shared" si="0"/>
        <v>0</v>
      </c>
      <c r="G27" s="15"/>
      <c r="H27" s="15"/>
      <c r="I27" s="15"/>
      <c r="J27" s="15"/>
      <c r="K27" s="15"/>
      <c r="L27" s="15"/>
      <c r="M27" s="15"/>
      <c r="N27" s="25"/>
    </row>
    <row r="28" spans="1:14" ht="18">
      <c r="A28" s="3"/>
      <c r="B28" s="4" t="s">
        <v>30</v>
      </c>
      <c r="C28" s="14"/>
      <c r="D28" s="14"/>
      <c r="E28" s="14"/>
      <c r="F28" s="20">
        <f t="shared" si="0"/>
        <v>0</v>
      </c>
      <c r="G28" s="15"/>
      <c r="H28" s="15"/>
      <c r="I28" s="15"/>
      <c r="J28" s="15"/>
      <c r="K28" s="15"/>
      <c r="L28" s="15"/>
      <c r="M28" s="15"/>
      <c r="N28" s="25"/>
    </row>
    <row r="29" spans="1:14" ht="18">
      <c r="A29" s="3"/>
      <c r="B29" s="4" t="s">
        <v>31</v>
      </c>
      <c r="C29" s="14"/>
      <c r="D29" s="14"/>
      <c r="E29" s="14"/>
      <c r="F29" s="20">
        <f t="shared" si="0"/>
        <v>0</v>
      </c>
      <c r="G29" s="15"/>
      <c r="H29" s="15"/>
      <c r="I29" s="15"/>
      <c r="J29" s="15"/>
      <c r="K29" s="15"/>
      <c r="L29" s="15"/>
      <c r="M29" s="15"/>
      <c r="N29" s="25"/>
    </row>
    <row r="30" spans="1:14" ht="18">
      <c r="A30" s="3"/>
      <c r="B30" s="4" t="s">
        <v>32</v>
      </c>
      <c r="C30" s="14"/>
      <c r="D30" s="14"/>
      <c r="E30" s="14"/>
      <c r="F30" s="20">
        <f t="shared" si="0"/>
        <v>0</v>
      </c>
      <c r="G30" s="15"/>
      <c r="H30" s="15"/>
      <c r="I30" s="15"/>
      <c r="J30" s="15"/>
      <c r="K30" s="15"/>
      <c r="L30" s="15"/>
      <c r="M30" s="15"/>
      <c r="N30" s="25"/>
    </row>
    <row r="31" spans="1:14" ht="18">
      <c r="A31" s="3"/>
      <c r="B31" s="4" t="s">
        <v>33</v>
      </c>
      <c r="C31" s="14"/>
      <c r="D31" s="14"/>
      <c r="E31" s="14"/>
      <c r="F31" s="20">
        <f t="shared" si="0"/>
        <v>0</v>
      </c>
      <c r="G31" s="15"/>
      <c r="H31" s="15"/>
      <c r="I31" s="15"/>
      <c r="J31" s="15"/>
      <c r="K31" s="15"/>
      <c r="L31" s="15"/>
      <c r="M31" s="15"/>
      <c r="N31" s="25"/>
    </row>
    <row r="32" spans="1:14" ht="18">
      <c r="A32" s="3"/>
      <c r="B32" s="4" t="s">
        <v>34</v>
      </c>
      <c r="C32" s="14"/>
      <c r="D32" s="14"/>
      <c r="E32" s="24"/>
      <c r="F32" s="20">
        <f t="shared" si="0"/>
        <v>0</v>
      </c>
      <c r="G32" s="15"/>
      <c r="H32" s="15"/>
      <c r="I32" s="15"/>
      <c r="J32" s="15"/>
      <c r="K32" s="15"/>
      <c r="L32" s="15"/>
      <c r="M32" s="15"/>
      <c r="N32" s="25"/>
    </row>
    <row r="33" spans="1:14" ht="18">
      <c r="A33" s="3"/>
      <c r="B33" s="4" t="s">
        <v>35</v>
      </c>
      <c r="C33" s="28"/>
      <c r="D33" s="28"/>
      <c r="E33" s="28"/>
      <c r="F33" s="20">
        <f t="shared" si="0"/>
        <v>0</v>
      </c>
      <c r="G33" s="30"/>
      <c r="H33" s="30"/>
      <c r="I33" s="30"/>
      <c r="J33" s="30"/>
      <c r="K33" s="30"/>
      <c r="L33" s="30"/>
      <c r="M33" s="30"/>
      <c r="N33" s="32"/>
    </row>
    <row r="34" spans="1:14" ht="18">
      <c r="A34" s="3"/>
      <c r="B34" s="4" t="s">
        <v>36</v>
      </c>
      <c r="C34" s="14"/>
      <c r="D34" s="14"/>
      <c r="E34" s="14"/>
      <c r="F34" s="20">
        <f t="shared" si="0"/>
        <v>0</v>
      </c>
      <c r="G34" s="15"/>
      <c r="H34" s="15"/>
      <c r="I34" s="15"/>
      <c r="J34" s="15"/>
      <c r="K34" s="15"/>
      <c r="L34" s="15"/>
      <c r="M34" s="15"/>
      <c r="N34" s="25"/>
    </row>
    <row r="35" spans="1:14" ht="18">
      <c r="A35" s="3"/>
      <c r="B35" s="4" t="s">
        <v>37</v>
      </c>
      <c r="C35" s="29"/>
      <c r="D35" s="29"/>
      <c r="E35" s="29"/>
      <c r="F35" s="20">
        <f t="shared" si="0"/>
        <v>0</v>
      </c>
      <c r="G35" s="31"/>
      <c r="H35" s="31"/>
      <c r="I35" s="31"/>
      <c r="J35" s="31"/>
      <c r="K35" s="31"/>
      <c r="L35" s="31"/>
      <c r="M35" s="31"/>
      <c r="N35" s="33"/>
    </row>
    <row r="36" spans="1:14" ht="18">
      <c r="A36" s="3"/>
      <c r="B36" s="4" t="s">
        <v>38</v>
      </c>
      <c r="C36" s="14"/>
      <c r="D36" s="14"/>
      <c r="E36" s="14"/>
      <c r="F36" s="20">
        <f t="shared" si="0"/>
        <v>0</v>
      </c>
      <c r="G36" s="15"/>
      <c r="H36" s="15"/>
      <c r="I36" s="15"/>
      <c r="J36" s="15"/>
      <c r="K36" s="15"/>
      <c r="L36" s="15"/>
      <c r="M36" s="15"/>
      <c r="N36" s="25"/>
    </row>
    <row r="37" spans="1:14" ht="18">
      <c r="A37" s="3"/>
      <c r="B37" s="4" t="s">
        <v>39</v>
      </c>
      <c r="C37" s="14"/>
      <c r="D37" s="14"/>
      <c r="E37" s="14"/>
      <c r="F37" s="20">
        <f t="shared" si="0"/>
        <v>0</v>
      </c>
      <c r="G37" s="15"/>
      <c r="H37" s="15"/>
      <c r="I37" s="15"/>
      <c r="J37" s="15"/>
      <c r="K37" s="15"/>
      <c r="L37" s="15"/>
      <c r="M37" s="15"/>
      <c r="N37" s="25"/>
    </row>
    <row r="38" spans="1:14" ht="18">
      <c r="A38" s="3"/>
      <c r="B38" s="4" t="s">
        <v>40</v>
      </c>
      <c r="C38" s="14"/>
      <c r="D38" s="14"/>
      <c r="E38" s="14"/>
      <c r="F38" s="20">
        <f t="shared" si="0"/>
        <v>0</v>
      </c>
      <c r="G38" s="15"/>
      <c r="H38" s="15"/>
      <c r="I38" s="15"/>
      <c r="J38" s="15"/>
      <c r="K38" s="15"/>
      <c r="L38" s="15"/>
      <c r="M38" s="15"/>
      <c r="N38" s="25"/>
    </row>
    <row r="39" spans="1:14" ht="18">
      <c r="A39" s="3"/>
      <c r="B39" s="4" t="s">
        <v>41</v>
      </c>
      <c r="C39" s="14"/>
      <c r="D39" s="14"/>
      <c r="E39" s="14"/>
      <c r="F39" s="20">
        <f t="shared" si="0"/>
        <v>0</v>
      </c>
      <c r="G39" s="15"/>
      <c r="H39" s="15"/>
      <c r="I39" s="15"/>
      <c r="J39" s="15"/>
      <c r="K39" s="15"/>
      <c r="L39" s="15"/>
      <c r="M39" s="15"/>
      <c r="N39" s="25"/>
    </row>
    <row r="40" spans="1:14" ht="18">
      <c r="A40" s="3"/>
      <c r="B40" s="4" t="s">
        <v>42</v>
      </c>
      <c r="C40" s="14"/>
      <c r="D40" s="14"/>
      <c r="E40" s="14"/>
      <c r="F40" s="20">
        <f t="shared" si="0"/>
        <v>0</v>
      </c>
      <c r="G40" s="15"/>
      <c r="H40" s="15"/>
      <c r="I40" s="15"/>
      <c r="J40" s="15"/>
      <c r="K40" s="15"/>
      <c r="L40" s="15"/>
      <c r="M40" s="15"/>
      <c r="N40" s="25"/>
    </row>
    <row r="41" spans="1:14" ht="18">
      <c r="A41" s="3"/>
      <c r="B41" s="4" t="s">
        <v>43</v>
      </c>
      <c r="C41" s="14"/>
      <c r="D41" s="14"/>
      <c r="E41" s="14"/>
      <c r="F41" s="20">
        <f t="shared" si="0"/>
        <v>0</v>
      </c>
      <c r="G41" s="15"/>
      <c r="H41" s="15"/>
      <c r="I41" s="15"/>
      <c r="J41" s="15"/>
      <c r="K41" s="15"/>
      <c r="L41" s="15"/>
      <c r="M41" s="15"/>
      <c r="N41" s="25"/>
    </row>
    <row r="42" spans="1:14" ht="18">
      <c r="A42" s="3"/>
      <c r="B42" s="4" t="s">
        <v>44</v>
      </c>
      <c r="C42" s="14"/>
      <c r="D42" s="14"/>
      <c r="E42" s="14"/>
      <c r="F42" s="20">
        <f t="shared" si="0"/>
        <v>0</v>
      </c>
      <c r="G42" s="15"/>
      <c r="H42" s="15"/>
      <c r="I42" s="15"/>
      <c r="J42" s="15"/>
      <c r="K42" s="15"/>
      <c r="L42" s="15"/>
      <c r="M42" s="15"/>
      <c r="N42" s="25"/>
    </row>
    <row r="43" spans="1:14" ht="18">
      <c r="A43" s="3"/>
      <c r="B43" s="4" t="s">
        <v>45</v>
      </c>
      <c r="C43" s="14"/>
      <c r="D43" s="14"/>
      <c r="E43" s="14"/>
      <c r="F43" s="20">
        <f t="shared" si="0"/>
        <v>0</v>
      </c>
      <c r="G43" s="15"/>
      <c r="H43" s="15"/>
      <c r="I43" s="15"/>
      <c r="J43" s="15"/>
      <c r="K43" s="15"/>
      <c r="L43" s="15"/>
      <c r="M43" s="15"/>
      <c r="N43" s="25"/>
    </row>
    <row r="44" spans="1:14" ht="18">
      <c r="A44" s="3"/>
      <c r="B44" s="4" t="s">
        <v>46</v>
      </c>
      <c r="C44" s="14"/>
      <c r="D44" s="14"/>
      <c r="E44" s="14"/>
      <c r="F44" s="20">
        <f t="shared" si="0"/>
        <v>0</v>
      </c>
      <c r="G44" s="15"/>
      <c r="H44" s="15"/>
      <c r="I44" s="15"/>
      <c r="J44" s="15"/>
      <c r="K44" s="15"/>
      <c r="L44" s="15"/>
      <c r="M44" s="15"/>
      <c r="N44" s="25"/>
    </row>
    <row r="45" spans="1:14" ht="18">
      <c r="A45" s="3"/>
      <c r="B45" s="4" t="s">
        <v>47</v>
      </c>
      <c r="C45" s="14"/>
      <c r="D45" s="14"/>
      <c r="E45" s="14"/>
      <c r="F45" s="20">
        <f t="shared" si="0"/>
        <v>0</v>
      </c>
      <c r="G45" s="15"/>
      <c r="H45" s="15"/>
      <c r="I45" s="15"/>
      <c r="J45" s="15"/>
      <c r="K45" s="15"/>
      <c r="L45" s="15"/>
      <c r="M45" s="15"/>
      <c r="N45" s="25"/>
    </row>
    <row r="46" spans="1:14" ht="18">
      <c r="A46" s="3"/>
      <c r="B46" s="4" t="s">
        <v>48</v>
      </c>
      <c r="C46" s="14"/>
      <c r="D46" s="14"/>
      <c r="E46" s="14"/>
      <c r="F46" s="20">
        <f t="shared" si="0"/>
        <v>0</v>
      </c>
      <c r="G46" s="15"/>
      <c r="H46" s="15"/>
      <c r="I46" s="15"/>
      <c r="J46" s="15"/>
      <c r="K46" s="15"/>
      <c r="L46" s="15"/>
      <c r="M46" s="15"/>
      <c r="N46" s="25"/>
    </row>
    <row r="47" spans="1:14" ht="18">
      <c r="A47" s="3"/>
      <c r="B47" s="4" t="s">
        <v>49</v>
      </c>
      <c r="C47" s="14"/>
      <c r="D47" s="14"/>
      <c r="E47" s="14"/>
      <c r="F47" s="20">
        <f t="shared" si="0"/>
        <v>0</v>
      </c>
      <c r="G47" s="15"/>
      <c r="H47" s="15"/>
      <c r="I47" s="15"/>
      <c r="J47" s="15"/>
      <c r="K47" s="15"/>
      <c r="L47" s="15"/>
      <c r="M47" s="15"/>
      <c r="N47" s="25"/>
    </row>
    <row r="48" spans="1:14" ht="18">
      <c r="A48" s="3"/>
      <c r="B48" s="4" t="s">
        <v>50</v>
      </c>
      <c r="C48" s="14"/>
      <c r="D48" s="14"/>
      <c r="E48" s="14"/>
      <c r="F48" s="20">
        <f t="shared" si="0"/>
        <v>0</v>
      </c>
      <c r="G48" s="15"/>
      <c r="H48" s="15"/>
      <c r="I48" s="15"/>
      <c r="J48" s="15"/>
      <c r="K48" s="15"/>
      <c r="L48" s="15"/>
      <c r="M48" s="15"/>
      <c r="N48" s="25"/>
    </row>
    <row r="49" spans="1:14" ht="18">
      <c r="A49" s="3"/>
      <c r="B49" s="4" t="s">
        <v>51</v>
      </c>
      <c r="C49" s="14"/>
      <c r="D49" s="14"/>
      <c r="E49" s="14"/>
      <c r="F49" s="20">
        <f t="shared" si="0"/>
        <v>0</v>
      </c>
      <c r="G49" s="15"/>
      <c r="H49" s="15"/>
      <c r="I49" s="15"/>
      <c r="J49" s="15"/>
      <c r="K49" s="15"/>
      <c r="L49" s="15"/>
      <c r="M49" s="15"/>
      <c r="N49" s="25"/>
    </row>
    <row r="50" spans="1:14" ht="18">
      <c r="B50" s="7" t="s">
        <v>4</v>
      </c>
      <c r="C50" s="8">
        <f t="shared" ref="C50:N50" si="1">SUM(C11:C49)</f>
        <v>0</v>
      </c>
      <c r="D50" s="8">
        <f t="shared" si="1"/>
        <v>0</v>
      </c>
      <c r="E50" s="8">
        <f t="shared" si="1"/>
        <v>0</v>
      </c>
      <c r="F50" s="9">
        <f t="shared" si="1"/>
        <v>0</v>
      </c>
      <c r="G50" s="10">
        <f t="shared" si="1"/>
        <v>0</v>
      </c>
      <c r="H50" s="11">
        <f t="shared" si="1"/>
        <v>0</v>
      </c>
      <c r="I50" s="12">
        <f t="shared" si="1"/>
        <v>0</v>
      </c>
      <c r="J50" s="12">
        <f t="shared" si="1"/>
        <v>0</v>
      </c>
      <c r="K50" s="22">
        <f t="shared" si="1"/>
        <v>0</v>
      </c>
      <c r="L50" s="22">
        <f t="shared" si="1"/>
        <v>0</v>
      </c>
      <c r="M50" s="22">
        <f t="shared" si="1"/>
        <v>0</v>
      </c>
      <c r="N50" s="22">
        <f t="shared" si="1"/>
        <v>0</v>
      </c>
    </row>
    <row r="51" spans="1:14">
      <c r="H51" s="1" t="s">
        <v>5</v>
      </c>
      <c r="I51" s="2"/>
      <c r="J51" s="2"/>
    </row>
    <row r="52" spans="1:14" ht="21.5">
      <c r="B52" s="18"/>
      <c r="C52" s="18"/>
      <c r="D52" s="19"/>
    </row>
    <row r="53" spans="1:14" ht="38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5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5" customHeight="1">
      <c r="D57" s="50"/>
      <c r="E57" s="50"/>
      <c r="F57" s="50"/>
      <c r="G57" s="50"/>
      <c r="H57" s="50"/>
      <c r="I57" s="50"/>
      <c r="J57" s="50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E15" sqref="E15"/>
    </sheetView>
  </sheetViews>
  <sheetFormatPr defaultRowHeight="17"/>
  <sheetData>
    <row r="1" spans="1:1">
      <c r="A1" t="s">
        <v>103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7"/>
  <sheetViews>
    <sheetView topLeftCell="A4" workbookViewId="0">
      <selection activeCell="F10" sqref="F10"/>
    </sheetView>
  </sheetViews>
  <sheetFormatPr defaultRowHeight="17"/>
  <cols>
    <col min="1" max="1" width="3.1796875" customWidth="1"/>
    <col min="7" max="7" width="9.453125" customWidth="1"/>
    <col min="8" max="8" width="11.1796875" customWidth="1"/>
    <col min="10" max="10" width="9.6328125" customWidth="1"/>
    <col min="11" max="11" width="11.6328125" customWidth="1"/>
    <col min="12" max="12" width="11.08984375" customWidth="1"/>
    <col min="13" max="13" width="11.453125" customWidth="1"/>
    <col min="14" max="14" width="11.81640625" customWidth="1"/>
  </cols>
  <sheetData>
    <row r="1" spans="1:14" ht="27" customHeight="1">
      <c r="B1" s="47" t="s">
        <v>102</v>
      </c>
      <c r="C1" s="47"/>
      <c r="D1" s="47"/>
      <c r="E1" s="47"/>
      <c r="F1" s="47"/>
      <c r="G1" s="47"/>
      <c r="H1" s="47"/>
      <c r="I1" s="47"/>
      <c r="J1" s="47"/>
    </row>
    <row r="2" spans="1:14" ht="24" customHeight="1">
      <c r="A2" s="45" t="s">
        <v>90</v>
      </c>
      <c r="B2" s="46"/>
      <c r="C2" s="46"/>
      <c r="D2" s="46"/>
      <c r="E2" s="46"/>
      <c r="F2" s="40" t="str">
        <f>修改年度!$A1</f>
        <v>113年</v>
      </c>
      <c r="G2" s="41" t="s">
        <v>92</v>
      </c>
    </row>
    <row r="3" spans="1:14" ht="23" customHeight="1">
      <c r="B3" s="48" t="s">
        <v>56</v>
      </c>
      <c r="C3" s="48"/>
      <c r="D3" s="34" t="str">
        <f>C50&amp; "戶"</f>
        <v>83818戶</v>
      </c>
      <c r="E3" s="34"/>
      <c r="F3" s="48" t="s">
        <v>57</v>
      </c>
      <c r="G3" s="48"/>
      <c r="H3" s="34" t="str">
        <f>F50&amp; "人"</f>
        <v>197499人</v>
      </c>
      <c r="I3" s="34"/>
      <c r="J3" s="35"/>
      <c r="K3" s="36"/>
      <c r="L3" s="36"/>
      <c r="M3" s="36"/>
      <c r="N3" s="36"/>
    </row>
    <row r="4" spans="1:14" ht="23" customHeight="1">
      <c r="B4" s="42" t="s">
        <v>108</v>
      </c>
      <c r="C4" s="43"/>
      <c r="D4" s="43"/>
      <c r="E4" s="43"/>
      <c r="F4" s="43"/>
      <c r="G4" s="43"/>
      <c r="H4" s="43"/>
      <c r="I4" s="43"/>
      <c r="J4" s="43"/>
      <c r="K4" s="44"/>
      <c r="L4" s="44"/>
      <c r="M4" s="44"/>
      <c r="N4" s="44"/>
    </row>
    <row r="5" spans="1:14" ht="23" customHeight="1">
      <c r="B5" s="49" t="s">
        <v>58</v>
      </c>
      <c r="C5" s="49"/>
      <c r="D5" s="37" t="str">
        <f>K50&amp; "人"</f>
        <v>84人</v>
      </c>
      <c r="E5" s="49" t="s">
        <v>109</v>
      </c>
      <c r="F5" s="49"/>
      <c r="G5" s="49"/>
      <c r="H5" s="49"/>
      <c r="I5" s="49"/>
      <c r="J5" s="49"/>
      <c r="K5" s="49"/>
      <c r="L5" s="49"/>
      <c r="M5" s="49"/>
      <c r="N5" s="36"/>
    </row>
    <row r="6" spans="1:14" ht="23" customHeight="1">
      <c r="B6" s="42" t="s">
        <v>59</v>
      </c>
      <c r="C6" s="42"/>
      <c r="D6" s="27" t="str">
        <f>L50&amp; "人"</f>
        <v>139人</v>
      </c>
      <c r="E6" s="42"/>
      <c r="F6" s="42"/>
      <c r="G6" s="42"/>
      <c r="H6" s="42"/>
      <c r="I6" s="42"/>
      <c r="J6" s="42"/>
      <c r="K6" s="42"/>
      <c r="L6" s="42"/>
      <c r="M6" s="42"/>
      <c r="N6" s="36"/>
    </row>
    <row r="7" spans="1:14" ht="23" customHeight="1">
      <c r="B7" s="38" t="s">
        <v>60</v>
      </c>
      <c r="C7" s="38"/>
      <c r="D7" s="38" t="str">
        <f>M50&amp; "對"</f>
        <v>68對</v>
      </c>
      <c r="E7" s="57" t="s">
        <v>110</v>
      </c>
      <c r="F7" s="44"/>
      <c r="G7" s="44"/>
      <c r="H7" s="44"/>
      <c r="I7" s="44"/>
      <c r="J7" s="44"/>
      <c r="K7" s="44"/>
      <c r="L7" s="44"/>
      <c r="M7" s="44"/>
      <c r="N7" s="36"/>
    </row>
    <row r="8" spans="1:14" ht="23" customHeight="1">
      <c r="B8" s="58" t="s">
        <v>61</v>
      </c>
      <c r="C8" s="59"/>
      <c r="D8" s="39" t="str">
        <f>N50&amp; "對"</f>
        <v>36對</v>
      </c>
      <c r="E8" s="60" t="s">
        <v>111</v>
      </c>
      <c r="F8" s="59"/>
      <c r="G8" s="59"/>
      <c r="H8" s="59"/>
      <c r="I8" s="59"/>
      <c r="J8" s="59"/>
      <c r="K8" s="59"/>
      <c r="L8" s="59"/>
      <c r="M8" s="59"/>
      <c r="N8" s="36"/>
    </row>
    <row r="9" spans="1:14" ht="21" customHeight="1">
      <c r="B9" s="53" t="s">
        <v>12</v>
      </c>
      <c r="C9" s="53"/>
      <c r="D9" s="53"/>
      <c r="E9" s="54" t="str">
        <f>G50&amp; "人"</f>
        <v>905人</v>
      </c>
      <c r="F9" s="55"/>
      <c r="G9" s="56" t="s">
        <v>0</v>
      </c>
      <c r="H9" s="56"/>
      <c r="I9" s="26" t="str">
        <f>H50&amp; "人"</f>
        <v>724人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8">
      <c r="A11" s="3"/>
      <c r="B11" s="4" t="s">
        <v>13</v>
      </c>
      <c r="C11" s="14">
        <v>1743</v>
      </c>
      <c r="D11" s="14">
        <v>1541</v>
      </c>
      <c r="E11" s="14">
        <v>1142</v>
      </c>
      <c r="F11" s="20">
        <f>D11+E11</f>
        <v>2683</v>
      </c>
      <c r="G11" s="15">
        <v>4</v>
      </c>
      <c r="H11" s="15">
        <v>11</v>
      </c>
      <c r="I11" s="15">
        <v>7</v>
      </c>
      <c r="J11" s="15">
        <v>1</v>
      </c>
      <c r="K11" s="15">
        <v>1</v>
      </c>
      <c r="L11" s="15">
        <v>6</v>
      </c>
      <c r="M11" s="15">
        <v>1</v>
      </c>
      <c r="N11" s="25">
        <v>0</v>
      </c>
    </row>
    <row r="12" spans="1:14" ht="18">
      <c r="A12" s="3"/>
      <c r="B12" s="5" t="s">
        <v>14</v>
      </c>
      <c r="C12" s="14">
        <v>456</v>
      </c>
      <c r="D12" s="14">
        <v>506</v>
      </c>
      <c r="E12" s="14">
        <v>497</v>
      </c>
      <c r="F12" s="20">
        <f t="shared" ref="F12:F49" si="0">D12+E12</f>
        <v>1003</v>
      </c>
      <c r="G12" s="15">
        <v>6</v>
      </c>
      <c r="H12" s="15">
        <v>0</v>
      </c>
      <c r="I12" s="15">
        <v>1</v>
      </c>
      <c r="J12" s="15">
        <v>2</v>
      </c>
      <c r="K12" s="15">
        <v>1</v>
      </c>
      <c r="L12" s="15">
        <v>2</v>
      </c>
      <c r="M12" s="15">
        <v>0</v>
      </c>
      <c r="N12" s="25">
        <v>1</v>
      </c>
    </row>
    <row r="13" spans="1:14" ht="18">
      <c r="A13" s="3"/>
      <c r="B13" s="4" t="s">
        <v>15</v>
      </c>
      <c r="C13" s="14">
        <v>261</v>
      </c>
      <c r="D13" s="14">
        <v>264</v>
      </c>
      <c r="E13" s="14">
        <v>276</v>
      </c>
      <c r="F13" s="20">
        <f t="shared" si="0"/>
        <v>540</v>
      </c>
      <c r="G13" s="15">
        <v>0</v>
      </c>
      <c r="H13" s="15">
        <v>1</v>
      </c>
      <c r="I13" s="15">
        <v>2</v>
      </c>
      <c r="J13" s="15">
        <v>3</v>
      </c>
      <c r="K13" s="15">
        <v>0</v>
      </c>
      <c r="L13" s="15">
        <v>2</v>
      </c>
      <c r="M13" s="15">
        <v>0</v>
      </c>
      <c r="N13" s="25">
        <v>0</v>
      </c>
    </row>
    <row r="14" spans="1:14" ht="18">
      <c r="A14" s="3"/>
      <c r="B14" s="5" t="s">
        <v>16</v>
      </c>
      <c r="C14" s="14">
        <v>262</v>
      </c>
      <c r="D14" s="14">
        <v>299</v>
      </c>
      <c r="E14" s="14">
        <v>294</v>
      </c>
      <c r="F14" s="20">
        <f t="shared" si="0"/>
        <v>593</v>
      </c>
      <c r="G14" s="14">
        <v>0</v>
      </c>
      <c r="H14" s="15">
        <v>1</v>
      </c>
      <c r="I14" s="15">
        <v>0</v>
      </c>
      <c r="J14" s="15">
        <v>0</v>
      </c>
      <c r="K14" s="15">
        <v>0</v>
      </c>
      <c r="L14" s="15">
        <v>1</v>
      </c>
      <c r="M14" s="15">
        <v>0</v>
      </c>
      <c r="N14" s="25">
        <v>0</v>
      </c>
    </row>
    <row r="15" spans="1:14" ht="18">
      <c r="A15" s="3"/>
      <c r="B15" s="4" t="s">
        <v>17</v>
      </c>
      <c r="C15" s="14">
        <v>236</v>
      </c>
      <c r="D15" s="14">
        <v>265</v>
      </c>
      <c r="E15" s="14">
        <v>216</v>
      </c>
      <c r="F15" s="20">
        <f t="shared" si="0"/>
        <v>481</v>
      </c>
      <c r="G15" s="15">
        <v>0</v>
      </c>
      <c r="H15" s="15">
        <v>0</v>
      </c>
      <c r="I15" s="15">
        <v>1</v>
      </c>
      <c r="J15" s="15">
        <v>1</v>
      </c>
      <c r="K15" s="15">
        <v>0</v>
      </c>
      <c r="L15" s="15">
        <v>1</v>
      </c>
      <c r="M15" s="15">
        <v>0</v>
      </c>
      <c r="N15" s="25">
        <v>0</v>
      </c>
    </row>
    <row r="16" spans="1:14" ht="18">
      <c r="A16" s="3"/>
      <c r="B16" s="5" t="s">
        <v>18</v>
      </c>
      <c r="C16" s="14">
        <v>354</v>
      </c>
      <c r="D16" s="14">
        <v>439</v>
      </c>
      <c r="E16" s="14">
        <v>405</v>
      </c>
      <c r="F16" s="20">
        <f t="shared" si="0"/>
        <v>844</v>
      </c>
      <c r="G16" s="15">
        <v>1</v>
      </c>
      <c r="H16" s="15">
        <v>0</v>
      </c>
      <c r="I16" s="15">
        <v>1</v>
      </c>
      <c r="J16" s="15">
        <v>9</v>
      </c>
      <c r="K16" s="15">
        <v>0</v>
      </c>
      <c r="L16" s="15">
        <v>2</v>
      </c>
      <c r="M16" s="15">
        <v>1</v>
      </c>
      <c r="N16" s="25">
        <v>0</v>
      </c>
    </row>
    <row r="17" spans="1:14" ht="18">
      <c r="A17" s="3"/>
      <c r="B17" s="6" t="s">
        <v>19</v>
      </c>
      <c r="C17" s="14">
        <v>414</v>
      </c>
      <c r="D17" s="14">
        <v>447</v>
      </c>
      <c r="E17" s="14">
        <v>419</v>
      </c>
      <c r="F17" s="20">
        <f t="shared" si="0"/>
        <v>866</v>
      </c>
      <c r="G17" s="15">
        <v>2</v>
      </c>
      <c r="H17" s="15">
        <v>1</v>
      </c>
      <c r="I17" s="15">
        <v>5</v>
      </c>
      <c r="J17" s="15">
        <v>0</v>
      </c>
      <c r="K17" s="15">
        <v>0</v>
      </c>
      <c r="L17" s="15">
        <v>3</v>
      </c>
      <c r="M17" s="15">
        <v>0</v>
      </c>
      <c r="N17" s="25">
        <v>0</v>
      </c>
    </row>
    <row r="18" spans="1:14" ht="18">
      <c r="A18" s="3"/>
      <c r="B18" s="4" t="s">
        <v>20</v>
      </c>
      <c r="C18" s="14">
        <v>345</v>
      </c>
      <c r="D18" s="14">
        <v>356</v>
      </c>
      <c r="E18" s="14">
        <v>374</v>
      </c>
      <c r="F18" s="20">
        <f t="shared" si="0"/>
        <v>730</v>
      </c>
      <c r="G18" s="15">
        <v>2</v>
      </c>
      <c r="H18" s="15">
        <v>3</v>
      </c>
      <c r="I18" s="15">
        <v>3</v>
      </c>
      <c r="J18" s="15">
        <v>2</v>
      </c>
      <c r="K18" s="15">
        <v>0</v>
      </c>
      <c r="L18" s="15">
        <v>1</v>
      </c>
      <c r="M18" s="15">
        <v>1</v>
      </c>
      <c r="N18" s="25">
        <v>0</v>
      </c>
    </row>
    <row r="19" spans="1:14" ht="18">
      <c r="A19" s="3"/>
      <c r="B19" s="5" t="s">
        <v>21</v>
      </c>
      <c r="C19" s="14">
        <v>1593</v>
      </c>
      <c r="D19" s="14">
        <v>1717</v>
      </c>
      <c r="E19" s="14">
        <v>1739</v>
      </c>
      <c r="F19" s="20">
        <f t="shared" si="0"/>
        <v>3456</v>
      </c>
      <c r="G19" s="15">
        <v>12</v>
      </c>
      <c r="H19" s="15">
        <v>11</v>
      </c>
      <c r="I19" s="15">
        <v>4</v>
      </c>
      <c r="J19" s="15">
        <v>7</v>
      </c>
      <c r="K19" s="15">
        <v>1</v>
      </c>
      <c r="L19" s="15">
        <v>4</v>
      </c>
      <c r="M19" s="15">
        <v>1</v>
      </c>
      <c r="N19" s="25">
        <v>1</v>
      </c>
    </row>
    <row r="20" spans="1:14" ht="18">
      <c r="A20" s="3"/>
      <c r="B20" s="6" t="s">
        <v>22</v>
      </c>
      <c r="C20" s="23">
        <v>820</v>
      </c>
      <c r="D20" s="14">
        <v>719</v>
      </c>
      <c r="E20" s="14">
        <v>871</v>
      </c>
      <c r="F20" s="20">
        <f t="shared" si="0"/>
        <v>1590</v>
      </c>
      <c r="G20" s="15">
        <v>6</v>
      </c>
      <c r="H20" s="15">
        <v>3</v>
      </c>
      <c r="I20" s="15">
        <v>2</v>
      </c>
      <c r="J20" s="15">
        <v>4</v>
      </c>
      <c r="K20" s="15">
        <v>0</v>
      </c>
      <c r="L20" s="15">
        <v>2</v>
      </c>
      <c r="M20" s="15">
        <v>0</v>
      </c>
      <c r="N20" s="25">
        <v>2</v>
      </c>
    </row>
    <row r="21" spans="1:14" ht="18">
      <c r="A21" s="3"/>
      <c r="B21" s="4" t="s">
        <v>23</v>
      </c>
      <c r="C21" s="14">
        <v>177</v>
      </c>
      <c r="D21" s="14">
        <v>168</v>
      </c>
      <c r="E21" s="14">
        <v>188</v>
      </c>
      <c r="F21" s="20">
        <f t="shared" si="0"/>
        <v>356</v>
      </c>
      <c r="G21" s="15">
        <v>2</v>
      </c>
      <c r="H21" s="15">
        <v>0</v>
      </c>
      <c r="I21" s="15">
        <v>0</v>
      </c>
      <c r="J21" s="15">
        <v>1</v>
      </c>
      <c r="K21" s="15">
        <v>0</v>
      </c>
      <c r="L21" s="15">
        <v>0</v>
      </c>
      <c r="M21" s="15">
        <v>0</v>
      </c>
      <c r="N21" s="25">
        <v>1</v>
      </c>
    </row>
    <row r="22" spans="1:14" ht="18">
      <c r="A22" s="3"/>
      <c r="B22" s="4" t="s">
        <v>24</v>
      </c>
      <c r="C22" s="14">
        <v>489</v>
      </c>
      <c r="D22" s="14">
        <v>710</v>
      </c>
      <c r="E22" s="14">
        <v>728</v>
      </c>
      <c r="F22" s="20">
        <f t="shared" si="0"/>
        <v>1438</v>
      </c>
      <c r="G22" s="23">
        <v>32</v>
      </c>
      <c r="H22" s="15">
        <v>16</v>
      </c>
      <c r="I22" s="15">
        <v>3</v>
      </c>
      <c r="J22" s="15">
        <v>7</v>
      </c>
      <c r="K22" s="15">
        <v>4</v>
      </c>
      <c r="L22" s="15">
        <v>0</v>
      </c>
      <c r="M22" s="15">
        <v>2</v>
      </c>
      <c r="N22" s="25">
        <v>0</v>
      </c>
    </row>
    <row r="23" spans="1:14" ht="18">
      <c r="A23" s="3"/>
      <c r="B23" s="4" t="s">
        <v>25</v>
      </c>
      <c r="C23" s="14">
        <v>784</v>
      </c>
      <c r="D23" s="14">
        <v>898</v>
      </c>
      <c r="E23" s="14">
        <v>949</v>
      </c>
      <c r="F23" s="20">
        <f t="shared" si="0"/>
        <v>1847</v>
      </c>
      <c r="G23" s="15">
        <v>7</v>
      </c>
      <c r="H23" s="15">
        <v>10</v>
      </c>
      <c r="I23" s="15">
        <v>0</v>
      </c>
      <c r="J23" s="15">
        <v>3</v>
      </c>
      <c r="K23" s="15">
        <v>0</v>
      </c>
      <c r="L23" s="15">
        <v>3</v>
      </c>
      <c r="M23" s="15">
        <v>1</v>
      </c>
      <c r="N23" s="25">
        <v>0</v>
      </c>
    </row>
    <row r="24" spans="1:14" ht="18">
      <c r="A24" s="3"/>
      <c r="B24" s="4" t="s">
        <v>26</v>
      </c>
      <c r="C24" s="14">
        <v>1218</v>
      </c>
      <c r="D24" s="14">
        <v>1357</v>
      </c>
      <c r="E24" s="14">
        <v>1438</v>
      </c>
      <c r="F24" s="20">
        <f t="shared" si="0"/>
        <v>2795</v>
      </c>
      <c r="G24" s="15">
        <v>16</v>
      </c>
      <c r="H24" s="15">
        <v>14</v>
      </c>
      <c r="I24" s="15">
        <v>7</v>
      </c>
      <c r="J24" s="15">
        <v>1</v>
      </c>
      <c r="K24" s="15">
        <v>1</v>
      </c>
      <c r="L24" s="15">
        <v>3</v>
      </c>
      <c r="M24" s="15">
        <v>0</v>
      </c>
      <c r="N24" s="25">
        <v>1</v>
      </c>
    </row>
    <row r="25" spans="1:14" ht="18">
      <c r="A25" s="3"/>
      <c r="B25" s="4" t="s">
        <v>27</v>
      </c>
      <c r="C25" s="14">
        <v>1306</v>
      </c>
      <c r="D25" s="14">
        <v>1338</v>
      </c>
      <c r="E25" s="14">
        <v>1384</v>
      </c>
      <c r="F25" s="20">
        <f t="shared" si="0"/>
        <v>2722</v>
      </c>
      <c r="G25" s="15">
        <v>20</v>
      </c>
      <c r="H25" s="15">
        <v>8</v>
      </c>
      <c r="I25" s="15">
        <v>5</v>
      </c>
      <c r="J25" s="15">
        <v>4</v>
      </c>
      <c r="K25" s="15">
        <v>2</v>
      </c>
      <c r="L25" s="15">
        <v>4</v>
      </c>
      <c r="M25" s="15">
        <v>2</v>
      </c>
      <c r="N25" s="25">
        <v>0</v>
      </c>
    </row>
    <row r="26" spans="1:14" ht="18">
      <c r="A26" s="3"/>
      <c r="B26" s="4" t="s">
        <v>28</v>
      </c>
      <c r="C26" s="14">
        <v>483</v>
      </c>
      <c r="D26" s="14">
        <v>428</v>
      </c>
      <c r="E26" s="14">
        <v>477</v>
      </c>
      <c r="F26" s="20">
        <f t="shared" si="0"/>
        <v>905</v>
      </c>
      <c r="G26" s="15">
        <v>7</v>
      </c>
      <c r="H26" s="15">
        <v>4</v>
      </c>
      <c r="I26" s="15">
        <v>0</v>
      </c>
      <c r="J26" s="15">
        <v>0</v>
      </c>
      <c r="K26" s="15">
        <v>0</v>
      </c>
      <c r="L26" s="15">
        <v>2</v>
      </c>
      <c r="M26" s="15">
        <v>1</v>
      </c>
      <c r="N26" s="25">
        <v>0</v>
      </c>
    </row>
    <row r="27" spans="1:14" ht="18">
      <c r="A27" s="3"/>
      <c r="B27" s="4" t="s">
        <v>29</v>
      </c>
      <c r="C27" s="14">
        <v>408</v>
      </c>
      <c r="D27" s="14">
        <v>467</v>
      </c>
      <c r="E27" s="14">
        <v>467</v>
      </c>
      <c r="F27" s="20">
        <f t="shared" si="0"/>
        <v>934</v>
      </c>
      <c r="G27" s="15">
        <v>2</v>
      </c>
      <c r="H27" s="15">
        <v>2</v>
      </c>
      <c r="I27" s="15">
        <v>0</v>
      </c>
      <c r="J27" s="15">
        <v>0</v>
      </c>
      <c r="K27" s="15">
        <v>0</v>
      </c>
      <c r="L27" s="15">
        <v>1</v>
      </c>
      <c r="M27" s="15">
        <v>1</v>
      </c>
      <c r="N27" s="25">
        <v>0</v>
      </c>
    </row>
    <row r="28" spans="1:14" ht="18">
      <c r="A28" s="3"/>
      <c r="B28" s="4" t="s">
        <v>30</v>
      </c>
      <c r="C28" s="14">
        <v>342</v>
      </c>
      <c r="D28" s="14">
        <v>391</v>
      </c>
      <c r="E28" s="14">
        <v>355</v>
      </c>
      <c r="F28" s="20">
        <f t="shared" si="0"/>
        <v>746</v>
      </c>
      <c r="G28" s="15">
        <v>0</v>
      </c>
      <c r="H28" s="15">
        <v>2</v>
      </c>
      <c r="I28" s="15">
        <v>0</v>
      </c>
      <c r="J28" s="15">
        <v>0</v>
      </c>
      <c r="K28" s="15">
        <v>1</v>
      </c>
      <c r="L28" s="15">
        <v>0</v>
      </c>
      <c r="M28" s="15">
        <v>0</v>
      </c>
      <c r="N28" s="25">
        <v>0</v>
      </c>
    </row>
    <row r="29" spans="1:14" ht="18">
      <c r="A29" s="3"/>
      <c r="B29" s="4" t="s">
        <v>31</v>
      </c>
      <c r="C29" s="14">
        <v>159</v>
      </c>
      <c r="D29" s="14">
        <v>187</v>
      </c>
      <c r="E29" s="14">
        <v>140</v>
      </c>
      <c r="F29" s="20">
        <f t="shared" si="0"/>
        <v>327</v>
      </c>
      <c r="G29" s="15">
        <v>0</v>
      </c>
      <c r="H29" s="15">
        <v>1</v>
      </c>
      <c r="I29" s="15">
        <v>0</v>
      </c>
      <c r="J29" s="15">
        <v>0</v>
      </c>
      <c r="K29" s="15">
        <v>0</v>
      </c>
      <c r="L29" s="15">
        <v>2</v>
      </c>
      <c r="M29" s="15">
        <v>0</v>
      </c>
      <c r="N29" s="25">
        <v>1</v>
      </c>
    </row>
    <row r="30" spans="1:14" ht="18">
      <c r="A30" s="3"/>
      <c r="B30" s="4" t="s">
        <v>32</v>
      </c>
      <c r="C30" s="14">
        <v>208</v>
      </c>
      <c r="D30" s="14">
        <v>265</v>
      </c>
      <c r="E30" s="14">
        <v>276</v>
      </c>
      <c r="F30" s="20">
        <f t="shared" si="0"/>
        <v>541</v>
      </c>
      <c r="G30" s="15">
        <v>1</v>
      </c>
      <c r="H30" s="15">
        <v>1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25">
        <v>0</v>
      </c>
    </row>
    <row r="31" spans="1:14" ht="18">
      <c r="A31" s="3"/>
      <c r="B31" s="4" t="s">
        <v>33</v>
      </c>
      <c r="C31" s="14">
        <v>219</v>
      </c>
      <c r="D31" s="14">
        <v>254</v>
      </c>
      <c r="E31" s="14">
        <v>225</v>
      </c>
      <c r="F31" s="20">
        <f t="shared" si="0"/>
        <v>479</v>
      </c>
      <c r="G31" s="15">
        <v>1</v>
      </c>
      <c r="H31" s="15">
        <v>3</v>
      </c>
      <c r="I31" s="15">
        <v>0</v>
      </c>
      <c r="J31" s="15">
        <v>0</v>
      </c>
      <c r="K31" s="15">
        <v>0</v>
      </c>
      <c r="L31" s="15">
        <v>1</v>
      </c>
      <c r="M31" s="15">
        <v>0</v>
      </c>
      <c r="N31" s="25">
        <v>0</v>
      </c>
    </row>
    <row r="32" spans="1:14" ht="18">
      <c r="A32" s="3"/>
      <c r="B32" s="4" t="s">
        <v>34</v>
      </c>
      <c r="C32" s="14">
        <v>301</v>
      </c>
      <c r="D32" s="14">
        <v>373</v>
      </c>
      <c r="E32" s="24">
        <v>335</v>
      </c>
      <c r="F32" s="20">
        <f t="shared" si="0"/>
        <v>708</v>
      </c>
      <c r="G32" s="15">
        <v>0</v>
      </c>
      <c r="H32" s="15">
        <v>2</v>
      </c>
      <c r="I32" s="15">
        <v>0</v>
      </c>
      <c r="J32" s="15">
        <v>1</v>
      </c>
      <c r="K32" s="15">
        <v>1</v>
      </c>
      <c r="L32" s="15">
        <v>1</v>
      </c>
      <c r="M32" s="15">
        <v>0</v>
      </c>
      <c r="N32" s="25">
        <v>0</v>
      </c>
    </row>
    <row r="33" spans="1:14" ht="18">
      <c r="A33" s="3"/>
      <c r="B33" s="4" t="s">
        <v>35</v>
      </c>
      <c r="C33" s="14">
        <v>184</v>
      </c>
      <c r="D33" s="14">
        <v>215</v>
      </c>
      <c r="E33" s="14">
        <v>194</v>
      </c>
      <c r="F33" s="20">
        <f t="shared" si="0"/>
        <v>409</v>
      </c>
      <c r="G33" s="15">
        <v>3</v>
      </c>
      <c r="H33" s="15">
        <v>0</v>
      </c>
      <c r="I33" s="15">
        <v>0</v>
      </c>
      <c r="J33" s="15">
        <v>0</v>
      </c>
      <c r="K33" s="15">
        <v>0</v>
      </c>
      <c r="L33" s="15">
        <v>1</v>
      </c>
      <c r="M33" s="30">
        <v>0</v>
      </c>
      <c r="N33" s="32">
        <v>0</v>
      </c>
    </row>
    <row r="34" spans="1:14" ht="18">
      <c r="A34" s="3"/>
      <c r="B34" s="4" t="s">
        <v>36</v>
      </c>
      <c r="C34" s="14">
        <v>271</v>
      </c>
      <c r="D34" s="14">
        <v>326</v>
      </c>
      <c r="E34" s="14">
        <v>276</v>
      </c>
      <c r="F34" s="20">
        <f t="shared" si="0"/>
        <v>602</v>
      </c>
      <c r="G34" s="15">
        <v>0</v>
      </c>
      <c r="H34" s="15">
        <v>1</v>
      </c>
      <c r="I34" s="15">
        <v>1</v>
      </c>
      <c r="J34" s="15">
        <v>0</v>
      </c>
      <c r="K34" s="15">
        <v>1</v>
      </c>
      <c r="L34" s="15">
        <v>1</v>
      </c>
      <c r="M34" s="15">
        <v>0</v>
      </c>
      <c r="N34" s="25">
        <v>0</v>
      </c>
    </row>
    <row r="35" spans="1:14" ht="18">
      <c r="A35" s="3"/>
      <c r="B35" s="4" t="s">
        <v>37</v>
      </c>
      <c r="C35" s="14">
        <v>408</v>
      </c>
      <c r="D35" s="14">
        <v>440</v>
      </c>
      <c r="E35" s="14">
        <v>411</v>
      </c>
      <c r="F35" s="20">
        <f t="shared" si="0"/>
        <v>851</v>
      </c>
      <c r="G35" s="15">
        <v>1</v>
      </c>
      <c r="H35" s="15">
        <v>4</v>
      </c>
      <c r="I35" s="15">
        <v>0</v>
      </c>
      <c r="J35" s="15">
        <v>3</v>
      </c>
      <c r="K35" s="15">
        <v>2</v>
      </c>
      <c r="L35" s="15">
        <v>1</v>
      </c>
      <c r="M35" s="31">
        <v>0</v>
      </c>
      <c r="N35" s="33">
        <v>1</v>
      </c>
    </row>
    <row r="36" spans="1:14" ht="18">
      <c r="A36" s="3"/>
      <c r="B36" s="4" t="s">
        <v>38</v>
      </c>
      <c r="C36" s="14">
        <v>701</v>
      </c>
      <c r="D36" s="14">
        <v>631</v>
      </c>
      <c r="E36" s="14">
        <v>628</v>
      </c>
      <c r="F36" s="20">
        <f t="shared" si="0"/>
        <v>1259</v>
      </c>
      <c r="G36" s="15">
        <v>3</v>
      </c>
      <c r="H36" s="15">
        <v>5</v>
      </c>
      <c r="I36" s="15">
        <v>2</v>
      </c>
      <c r="J36" s="15">
        <v>1</v>
      </c>
      <c r="K36" s="15">
        <v>0</v>
      </c>
      <c r="L36" s="15">
        <v>3</v>
      </c>
      <c r="M36" s="15">
        <v>0</v>
      </c>
      <c r="N36" s="25">
        <v>0</v>
      </c>
    </row>
    <row r="37" spans="1:14" ht="18">
      <c r="A37" s="3"/>
      <c r="B37" s="4" t="s">
        <v>39</v>
      </c>
      <c r="C37" s="14">
        <v>458</v>
      </c>
      <c r="D37" s="14">
        <v>462</v>
      </c>
      <c r="E37" s="14">
        <v>449</v>
      </c>
      <c r="F37" s="20">
        <f t="shared" si="0"/>
        <v>911</v>
      </c>
      <c r="G37" s="15">
        <v>3</v>
      </c>
      <c r="H37" s="15">
        <v>3</v>
      </c>
      <c r="I37" s="15">
        <v>0</v>
      </c>
      <c r="J37" s="15">
        <v>3</v>
      </c>
      <c r="K37" s="15">
        <v>0</v>
      </c>
      <c r="L37" s="15">
        <v>2</v>
      </c>
      <c r="M37" s="15">
        <v>0</v>
      </c>
      <c r="N37" s="25">
        <v>1</v>
      </c>
    </row>
    <row r="38" spans="1:14" ht="18">
      <c r="A38" s="3"/>
      <c r="B38" s="4" t="s">
        <v>40</v>
      </c>
      <c r="C38" s="14">
        <v>2736</v>
      </c>
      <c r="D38" s="14">
        <v>2849</v>
      </c>
      <c r="E38" s="14">
        <v>3128</v>
      </c>
      <c r="F38" s="20">
        <f t="shared" si="0"/>
        <v>5977</v>
      </c>
      <c r="G38" s="15">
        <v>22</v>
      </c>
      <c r="H38" s="15">
        <v>22</v>
      </c>
      <c r="I38" s="15">
        <v>4</v>
      </c>
      <c r="J38" s="15">
        <v>9</v>
      </c>
      <c r="K38" s="15">
        <v>1</v>
      </c>
      <c r="L38" s="15">
        <v>11</v>
      </c>
      <c r="M38" s="15">
        <v>3</v>
      </c>
      <c r="N38" s="25">
        <v>2</v>
      </c>
    </row>
    <row r="39" spans="1:14" ht="18">
      <c r="A39" s="3"/>
      <c r="B39" s="4" t="s">
        <v>41</v>
      </c>
      <c r="C39" s="14">
        <v>1810</v>
      </c>
      <c r="D39" s="14">
        <v>1791</v>
      </c>
      <c r="E39" s="14">
        <v>1999</v>
      </c>
      <c r="F39" s="20">
        <f t="shared" si="0"/>
        <v>3790</v>
      </c>
      <c r="G39" s="15">
        <v>14</v>
      </c>
      <c r="H39" s="15">
        <v>21</v>
      </c>
      <c r="I39" s="15">
        <v>6</v>
      </c>
      <c r="J39" s="15">
        <v>5</v>
      </c>
      <c r="K39" s="15">
        <v>1</v>
      </c>
      <c r="L39" s="15">
        <v>2</v>
      </c>
      <c r="M39" s="15">
        <v>0</v>
      </c>
      <c r="N39" s="25">
        <v>0</v>
      </c>
    </row>
    <row r="40" spans="1:14" ht="18">
      <c r="A40" s="3"/>
      <c r="B40" s="4" t="s">
        <v>42</v>
      </c>
      <c r="C40" s="14">
        <v>1404</v>
      </c>
      <c r="D40" s="14">
        <v>1025</v>
      </c>
      <c r="E40" s="14">
        <v>1223</v>
      </c>
      <c r="F40" s="20">
        <f t="shared" si="0"/>
        <v>2248</v>
      </c>
      <c r="G40" s="15">
        <v>27</v>
      </c>
      <c r="H40" s="15">
        <v>16</v>
      </c>
      <c r="I40" s="15">
        <v>3</v>
      </c>
      <c r="J40" s="15">
        <v>2</v>
      </c>
      <c r="K40" s="15">
        <v>3</v>
      </c>
      <c r="L40" s="15">
        <v>1</v>
      </c>
      <c r="M40" s="15">
        <v>2</v>
      </c>
      <c r="N40" s="25">
        <v>1</v>
      </c>
    </row>
    <row r="41" spans="1:14" ht="18">
      <c r="A41" s="3"/>
      <c r="B41" s="4" t="s">
        <v>43</v>
      </c>
      <c r="C41" s="14">
        <v>1524</v>
      </c>
      <c r="D41" s="14">
        <v>1326</v>
      </c>
      <c r="E41" s="14">
        <v>1559</v>
      </c>
      <c r="F41" s="20">
        <f t="shared" si="0"/>
        <v>2885</v>
      </c>
      <c r="G41" s="15">
        <v>15</v>
      </c>
      <c r="H41" s="15">
        <v>12</v>
      </c>
      <c r="I41" s="15">
        <v>10</v>
      </c>
      <c r="J41" s="15">
        <v>11</v>
      </c>
      <c r="K41" s="15">
        <v>1</v>
      </c>
      <c r="L41" s="15">
        <v>1</v>
      </c>
      <c r="M41" s="15">
        <v>2</v>
      </c>
      <c r="N41" s="25">
        <v>0</v>
      </c>
    </row>
    <row r="42" spans="1:14" ht="18">
      <c r="A42" s="3"/>
      <c r="B42" s="4" t="s">
        <v>44</v>
      </c>
      <c r="C42" s="14">
        <v>760</v>
      </c>
      <c r="D42" s="14">
        <v>695</v>
      </c>
      <c r="E42" s="14">
        <v>822</v>
      </c>
      <c r="F42" s="20">
        <f t="shared" si="0"/>
        <v>1517</v>
      </c>
      <c r="G42" s="15">
        <v>12</v>
      </c>
      <c r="H42" s="15">
        <v>6</v>
      </c>
      <c r="I42" s="15">
        <v>8</v>
      </c>
      <c r="J42" s="15">
        <v>3</v>
      </c>
      <c r="K42" s="15">
        <v>1</v>
      </c>
      <c r="L42" s="15">
        <v>1</v>
      </c>
      <c r="M42" s="15">
        <v>0</v>
      </c>
      <c r="N42" s="25">
        <v>0</v>
      </c>
    </row>
    <row r="43" spans="1:14" ht="18">
      <c r="A43" s="3"/>
      <c r="B43" s="4" t="s">
        <v>45</v>
      </c>
      <c r="C43" s="14">
        <v>802</v>
      </c>
      <c r="D43" s="14">
        <v>754</v>
      </c>
      <c r="E43" s="14">
        <v>848</v>
      </c>
      <c r="F43" s="20">
        <f t="shared" si="0"/>
        <v>1602</v>
      </c>
      <c r="G43" s="15">
        <v>8</v>
      </c>
      <c r="H43" s="15">
        <v>1</v>
      </c>
      <c r="I43" s="15">
        <v>8</v>
      </c>
      <c r="J43" s="15">
        <v>3</v>
      </c>
      <c r="K43" s="15">
        <v>0</v>
      </c>
      <c r="L43" s="15">
        <v>5</v>
      </c>
      <c r="M43" s="15">
        <v>2</v>
      </c>
      <c r="N43" s="25">
        <v>1</v>
      </c>
    </row>
    <row r="44" spans="1:14" ht="18">
      <c r="A44" s="3"/>
      <c r="B44" s="4" t="s">
        <v>46</v>
      </c>
      <c r="C44" s="14">
        <v>7131</v>
      </c>
      <c r="D44" s="14">
        <v>7563</v>
      </c>
      <c r="E44" s="14">
        <v>8833</v>
      </c>
      <c r="F44" s="20">
        <f t="shared" si="0"/>
        <v>16396</v>
      </c>
      <c r="G44" s="15">
        <v>82</v>
      </c>
      <c r="H44" s="15">
        <v>67</v>
      </c>
      <c r="I44" s="15">
        <v>42</v>
      </c>
      <c r="J44" s="15">
        <v>21</v>
      </c>
      <c r="K44" s="15">
        <v>10</v>
      </c>
      <c r="L44" s="15">
        <v>11</v>
      </c>
      <c r="M44" s="15">
        <v>4</v>
      </c>
      <c r="N44" s="25">
        <v>3</v>
      </c>
    </row>
    <row r="45" spans="1:14" ht="18">
      <c r="A45" s="3"/>
      <c r="B45" s="4" t="s">
        <v>47</v>
      </c>
      <c r="C45" s="14">
        <v>12661</v>
      </c>
      <c r="D45" s="14">
        <v>13973</v>
      </c>
      <c r="E45" s="14">
        <v>16080</v>
      </c>
      <c r="F45" s="20">
        <f t="shared" si="0"/>
        <v>30053</v>
      </c>
      <c r="G45" s="15">
        <v>167</v>
      </c>
      <c r="H45" s="15">
        <v>123</v>
      </c>
      <c r="I45" s="15">
        <v>28</v>
      </c>
      <c r="J45" s="15">
        <v>30</v>
      </c>
      <c r="K45" s="15">
        <v>10</v>
      </c>
      <c r="L45" s="15">
        <v>12</v>
      </c>
      <c r="M45" s="15">
        <v>11</v>
      </c>
      <c r="N45" s="25">
        <v>4</v>
      </c>
    </row>
    <row r="46" spans="1:14" ht="18">
      <c r="A46" s="3"/>
      <c r="B46" s="4" t="s">
        <v>48</v>
      </c>
      <c r="C46" s="14">
        <v>1990</v>
      </c>
      <c r="D46" s="14">
        <v>2672</v>
      </c>
      <c r="E46" s="14">
        <v>2773</v>
      </c>
      <c r="F46" s="20">
        <f t="shared" si="0"/>
        <v>5445</v>
      </c>
      <c r="G46" s="15">
        <v>11</v>
      </c>
      <c r="H46" s="15">
        <v>8</v>
      </c>
      <c r="I46" s="15">
        <v>8</v>
      </c>
      <c r="J46" s="15">
        <v>9</v>
      </c>
      <c r="K46" s="15">
        <v>3</v>
      </c>
      <c r="L46" s="15">
        <v>1</v>
      </c>
      <c r="M46" s="15">
        <v>1</v>
      </c>
      <c r="N46" s="25">
        <v>0</v>
      </c>
    </row>
    <row r="47" spans="1:14" ht="18">
      <c r="A47" s="3"/>
      <c r="B47" s="4" t="s">
        <v>49</v>
      </c>
      <c r="C47" s="14">
        <v>6604</v>
      </c>
      <c r="D47" s="14">
        <v>7874</v>
      </c>
      <c r="E47" s="14">
        <v>8849</v>
      </c>
      <c r="F47" s="20">
        <f t="shared" si="0"/>
        <v>16723</v>
      </c>
      <c r="G47" s="15">
        <v>56</v>
      </c>
      <c r="H47" s="15">
        <v>52</v>
      </c>
      <c r="I47" s="15">
        <v>27</v>
      </c>
      <c r="J47" s="15">
        <v>26</v>
      </c>
      <c r="K47" s="15">
        <v>5</v>
      </c>
      <c r="L47" s="15">
        <v>5</v>
      </c>
      <c r="M47" s="15">
        <v>4</v>
      </c>
      <c r="N47" s="25">
        <v>1</v>
      </c>
    </row>
    <row r="48" spans="1:14" ht="18">
      <c r="A48" s="3"/>
      <c r="B48" s="4" t="s">
        <v>50</v>
      </c>
      <c r="C48" s="14">
        <v>13737</v>
      </c>
      <c r="D48" s="14">
        <v>16590</v>
      </c>
      <c r="E48" s="14">
        <v>18456</v>
      </c>
      <c r="F48" s="20">
        <f t="shared" si="0"/>
        <v>35046</v>
      </c>
      <c r="G48" s="15">
        <v>143</v>
      </c>
      <c r="H48" s="15">
        <v>125</v>
      </c>
      <c r="I48" s="15">
        <v>43</v>
      </c>
      <c r="J48" s="15">
        <v>33</v>
      </c>
      <c r="K48" s="15">
        <v>12</v>
      </c>
      <c r="L48" s="15">
        <v>14</v>
      </c>
      <c r="M48" s="15">
        <v>6</v>
      </c>
      <c r="N48" s="25">
        <v>4</v>
      </c>
    </row>
    <row r="49" spans="1:14" ht="18">
      <c r="A49" s="3"/>
      <c r="B49" s="4" t="s">
        <v>51</v>
      </c>
      <c r="C49" s="14">
        <v>18059</v>
      </c>
      <c r="D49" s="14">
        <v>21167</v>
      </c>
      <c r="E49" s="14">
        <v>24034</v>
      </c>
      <c r="F49" s="20">
        <f t="shared" si="0"/>
        <v>45201</v>
      </c>
      <c r="G49" s="15">
        <v>217</v>
      </c>
      <c r="H49" s="15">
        <v>164</v>
      </c>
      <c r="I49" s="15">
        <v>53</v>
      </c>
      <c r="J49" s="15">
        <v>79</v>
      </c>
      <c r="K49" s="15">
        <v>22</v>
      </c>
      <c r="L49" s="15">
        <v>26</v>
      </c>
      <c r="M49" s="15">
        <v>22</v>
      </c>
      <c r="N49" s="25">
        <v>11</v>
      </c>
    </row>
    <row r="50" spans="1:14" ht="18">
      <c r="B50" s="7" t="s">
        <v>4</v>
      </c>
      <c r="C50" s="8">
        <f t="shared" ref="C50:N50" si="1">SUM(C11:C49)</f>
        <v>83818</v>
      </c>
      <c r="D50" s="8">
        <f t="shared" si="1"/>
        <v>93742</v>
      </c>
      <c r="E50" s="8">
        <f t="shared" si="1"/>
        <v>103757</v>
      </c>
      <c r="F50" s="9">
        <f t="shared" si="1"/>
        <v>197499</v>
      </c>
      <c r="G50" s="10">
        <f t="shared" si="1"/>
        <v>905</v>
      </c>
      <c r="H50" s="11">
        <f t="shared" si="1"/>
        <v>724</v>
      </c>
      <c r="I50" s="12">
        <f t="shared" si="1"/>
        <v>284</v>
      </c>
      <c r="J50" s="12">
        <f t="shared" si="1"/>
        <v>284</v>
      </c>
      <c r="K50" s="22">
        <f t="shared" si="1"/>
        <v>84</v>
      </c>
      <c r="L50" s="22">
        <f t="shared" si="1"/>
        <v>139</v>
      </c>
      <c r="M50" s="22">
        <f t="shared" si="1"/>
        <v>68</v>
      </c>
      <c r="N50" s="22">
        <f t="shared" si="1"/>
        <v>36</v>
      </c>
    </row>
    <row r="51" spans="1:14">
      <c r="H51" s="1" t="s">
        <v>5</v>
      </c>
      <c r="I51" s="2"/>
      <c r="J51" s="2"/>
    </row>
    <row r="52" spans="1:14" ht="21.5">
      <c r="B52" s="18"/>
      <c r="C52" s="18"/>
      <c r="D52" s="19"/>
    </row>
    <row r="53" spans="1:14" ht="38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5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5" customHeight="1">
      <c r="D57" s="50"/>
      <c r="E57" s="50"/>
      <c r="F57" s="50"/>
      <c r="G57" s="50"/>
      <c r="H57" s="50"/>
      <c r="I57" s="50"/>
      <c r="J57" s="50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56:J56"/>
    <mergeCell ref="E7:M7"/>
    <mergeCell ref="B8:C8"/>
    <mergeCell ref="E8:M8"/>
    <mergeCell ref="B1:J1"/>
    <mergeCell ref="B3:C3"/>
    <mergeCell ref="F3:G3"/>
    <mergeCell ref="B4:N4"/>
    <mergeCell ref="B5:C5"/>
    <mergeCell ref="E5:M5"/>
    <mergeCell ref="B6:C6"/>
    <mergeCell ref="E6:M6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"/>
  <sheetViews>
    <sheetView workbookViewId="0">
      <selection activeCell="E8" sqref="E8:M8"/>
    </sheetView>
  </sheetViews>
  <sheetFormatPr defaultRowHeight="17"/>
  <cols>
    <col min="1" max="1" width="3.1796875" customWidth="1"/>
    <col min="7" max="7" width="9.453125" customWidth="1"/>
    <col min="8" max="8" width="11.1796875" customWidth="1"/>
    <col min="10" max="10" width="9.6328125" customWidth="1"/>
    <col min="11" max="11" width="11.6328125" customWidth="1"/>
    <col min="12" max="12" width="11.08984375" customWidth="1"/>
    <col min="13" max="13" width="11.453125" customWidth="1"/>
    <col min="14" max="14" width="11.81640625" customWidth="1"/>
  </cols>
  <sheetData>
    <row r="1" spans="1:14" ht="27" customHeight="1">
      <c r="B1" s="47" t="s">
        <v>102</v>
      </c>
      <c r="C1" s="47"/>
      <c r="D1" s="47"/>
      <c r="E1" s="47"/>
      <c r="F1" s="47"/>
      <c r="G1" s="47"/>
      <c r="H1" s="47"/>
      <c r="I1" s="47"/>
      <c r="J1" s="47"/>
    </row>
    <row r="2" spans="1:14" ht="24" customHeight="1">
      <c r="A2" s="45" t="s">
        <v>90</v>
      </c>
      <c r="B2" s="46"/>
      <c r="C2" s="46"/>
      <c r="D2" s="46"/>
      <c r="E2" s="46"/>
      <c r="F2" s="40" t="str">
        <f>修改年度!$A1</f>
        <v>113年</v>
      </c>
      <c r="G2" s="41" t="s">
        <v>93</v>
      </c>
    </row>
    <row r="3" spans="1:14" ht="23" customHeight="1">
      <c r="B3" s="48" t="s">
        <v>56</v>
      </c>
      <c r="C3" s="48"/>
      <c r="D3" s="34" t="str">
        <f>C50&amp; "戶"</f>
        <v>83908戶</v>
      </c>
      <c r="E3" s="34"/>
      <c r="F3" s="48" t="s">
        <v>57</v>
      </c>
      <c r="G3" s="48"/>
      <c r="H3" s="34" t="str">
        <f>F50&amp; "人"</f>
        <v>197512人</v>
      </c>
      <c r="I3" s="34"/>
      <c r="J3" s="35"/>
      <c r="K3" s="36"/>
      <c r="L3" s="36"/>
      <c r="M3" s="36"/>
      <c r="N3" s="36"/>
    </row>
    <row r="4" spans="1:14" ht="23" customHeight="1">
      <c r="B4" s="42" t="s">
        <v>112</v>
      </c>
      <c r="C4" s="43"/>
      <c r="D4" s="43"/>
      <c r="E4" s="43"/>
      <c r="F4" s="43"/>
      <c r="G4" s="43"/>
      <c r="H4" s="43"/>
      <c r="I4" s="43"/>
      <c r="J4" s="43"/>
      <c r="K4" s="44"/>
      <c r="L4" s="44"/>
      <c r="M4" s="44"/>
      <c r="N4" s="44"/>
    </row>
    <row r="5" spans="1:14" ht="23" customHeight="1">
      <c r="B5" s="49" t="s">
        <v>58</v>
      </c>
      <c r="C5" s="49"/>
      <c r="D5" s="37" t="str">
        <f>K50&amp; "人"</f>
        <v>108人</v>
      </c>
      <c r="E5" s="49" t="s">
        <v>113</v>
      </c>
      <c r="F5" s="49"/>
      <c r="G5" s="49"/>
      <c r="H5" s="49"/>
      <c r="I5" s="49"/>
      <c r="J5" s="49"/>
      <c r="K5" s="49"/>
      <c r="L5" s="49"/>
      <c r="M5" s="49"/>
      <c r="N5" s="36"/>
    </row>
    <row r="6" spans="1:14" ht="23" customHeight="1">
      <c r="B6" s="42" t="s">
        <v>59</v>
      </c>
      <c r="C6" s="42"/>
      <c r="D6" s="27" t="str">
        <f>L50&amp; "人"</f>
        <v>140人</v>
      </c>
      <c r="E6" s="42"/>
      <c r="F6" s="42"/>
      <c r="G6" s="42"/>
      <c r="H6" s="42"/>
      <c r="I6" s="42"/>
      <c r="J6" s="42"/>
      <c r="K6" s="42"/>
      <c r="L6" s="42"/>
      <c r="M6" s="42"/>
      <c r="N6" s="36"/>
    </row>
    <row r="7" spans="1:14" ht="23" customHeight="1">
      <c r="B7" s="38" t="s">
        <v>60</v>
      </c>
      <c r="C7" s="38"/>
      <c r="D7" s="38" t="str">
        <f>M50&amp; "對"</f>
        <v>129對</v>
      </c>
      <c r="E7" s="57" t="s">
        <v>114</v>
      </c>
      <c r="F7" s="44"/>
      <c r="G7" s="44"/>
      <c r="H7" s="44"/>
      <c r="I7" s="44"/>
      <c r="J7" s="44"/>
      <c r="K7" s="44"/>
      <c r="L7" s="44"/>
      <c r="M7" s="44"/>
      <c r="N7" s="36"/>
    </row>
    <row r="8" spans="1:14" ht="23" customHeight="1">
      <c r="B8" s="58" t="s">
        <v>61</v>
      </c>
      <c r="C8" s="59"/>
      <c r="D8" s="39" t="str">
        <f>N50&amp; "對"</f>
        <v>42對</v>
      </c>
      <c r="E8" s="60" t="s">
        <v>115</v>
      </c>
      <c r="F8" s="59"/>
      <c r="G8" s="59"/>
      <c r="H8" s="59"/>
      <c r="I8" s="59"/>
      <c r="J8" s="59"/>
      <c r="K8" s="59"/>
      <c r="L8" s="59"/>
      <c r="M8" s="59"/>
      <c r="N8" s="36"/>
    </row>
    <row r="9" spans="1:14" ht="21" customHeight="1">
      <c r="B9" s="53" t="s">
        <v>12</v>
      </c>
      <c r="C9" s="53"/>
      <c r="D9" s="53"/>
      <c r="E9" s="54" t="str">
        <f>G50&amp; "人"</f>
        <v>1021人</v>
      </c>
      <c r="F9" s="55"/>
      <c r="G9" s="56" t="s">
        <v>0</v>
      </c>
      <c r="H9" s="56"/>
      <c r="I9" s="26" t="str">
        <f>H50&amp; "人"</f>
        <v>976人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8">
      <c r="A11" s="3"/>
      <c r="B11" s="4" t="s">
        <v>13</v>
      </c>
      <c r="C11" s="14">
        <v>1749</v>
      </c>
      <c r="D11" s="14">
        <v>1548</v>
      </c>
      <c r="E11" s="14">
        <v>1143</v>
      </c>
      <c r="F11" s="20">
        <f>D11+E11</f>
        <v>2691</v>
      </c>
      <c r="G11" s="15">
        <v>3</v>
      </c>
      <c r="H11" s="15">
        <v>8</v>
      </c>
      <c r="I11" s="15">
        <v>23</v>
      </c>
      <c r="J11" s="15">
        <v>7</v>
      </c>
      <c r="K11" s="15">
        <v>0</v>
      </c>
      <c r="L11" s="15">
        <v>3</v>
      </c>
      <c r="M11" s="15">
        <v>1</v>
      </c>
      <c r="N11" s="25">
        <v>2</v>
      </c>
    </row>
    <row r="12" spans="1:14" ht="18">
      <c r="A12" s="3"/>
      <c r="B12" s="5" t="s">
        <v>14</v>
      </c>
      <c r="C12" s="14">
        <v>456</v>
      </c>
      <c r="D12" s="14">
        <v>502</v>
      </c>
      <c r="E12" s="14">
        <v>494</v>
      </c>
      <c r="F12" s="20">
        <f t="shared" ref="F12:F49" si="0">D12+E12</f>
        <v>996</v>
      </c>
      <c r="G12" s="15">
        <v>1</v>
      </c>
      <c r="H12" s="15">
        <v>9</v>
      </c>
      <c r="I12" s="15">
        <v>0</v>
      </c>
      <c r="J12" s="15">
        <v>0</v>
      </c>
      <c r="K12" s="15">
        <v>1</v>
      </c>
      <c r="L12" s="15">
        <v>0</v>
      </c>
      <c r="M12" s="15">
        <v>3</v>
      </c>
      <c r="N12" s="25">
        <v>0</v>
      </c>
    </row>
    <row r="13" spans="1:14" ht="18">
      <c r="A13" s="3"/>
      <c r="B13" s="4" t="s">
        <v>15</v>
      </c>
      <c r="C13" s="14">
        <v>260</v>
      </c>
      <c r="D13" s="14">
        <v>265</v>
      </c>
      <c r="E13" s="14">
        <v>274</v>
      </c>
      <c r="F13" s="20">
        <f t="shared" si="0"/>
        <v>539</v>
      </c>
      <c r="G13" s="15">
        <v>0</v>
      </c>
      <c r="H13" s="15">
        <v>0</v>
      </c>
      <c r="I13" s="15">
        <v>1</v>
      </c>
      <c r="J13" s="15">
        <v>0</v>
      </c>
      <c r="K13" s="15">
        <v>0</v>
      </c>
      <c r="L13" s="15">
        <v>2</v>
      </c>
      <c r="M13" s="15">
        <v>0</v>
      </c>
      <c r="N13" s="25">
        <v>0</v>
      </c>
    </row>
    <row r="14" spans="1:14" ht="18">
      <c r="A14" s="3"/>
      <c r="B14" s="5" t="s">
        <v>16</v>
      </c>
      <c r="C14" s="14">
        <v>262</v>
      </c>
      <c r="D14" s="14">
        <v>298</v>
      </c>
      <c r="E14" s="14">
        <v>293</v>
      </c>
      <c r="F14" s="20">
        <f t="shared" si="0"/>
        <v>591</v>
      </c>
      <c r="G14" s="14">
        <v>1</v>
      </c>
      <c r="H14" s="15">
        <v>0</v>
      </c>
      <c r="I14" s="15">
        <v>0</v>
      </c>
      <c r="J14" s="15">
        <v>3</v>
      </c>
      <c r="K14" s="15">
        <v>0</v>
      </c>
      <c r="L14" s="15">
        <v>0</v>
      </c>
      <c r="M14" s="15">
        <v>0</v>
      </c>
      <c r="N14" s="25">
        <v>0</v>
      </c>
    </row>
    <row r="15" spans="1:14" ht="18">
      <c r="A15" s="3"/>
      <c r="B15" s="4" t="s">
        <v>17</v>
      </c>
      <c r="C15" s="14">
        <v>236</v>
      </c>
      <c r="D15" s="14">
        <v>265</v>
      </c>
      <c r="E15" s="14">
        <v>216</v>
      </c>
      <c r="F15" s="20">
        <f t="shared" si="0"/>
        <v>481</v>
      </c>
      <c r="G15" s="15">
        <v>0</v>
      </c>
      <c r="H15" s="15">
        <v>0</v>
      </c>
      <c r="I15" s="15">
        <v>0</v>
      </c>
      <c r="J15" s="15">
        <v>0</v>
      </c>
      <c r="K15" s="15">
        <v>2</v>
      </c>
      <c r="L15" s="15">
        <v>2</v>
      </c>
      <c r="M15" s="15">
        <v>0</v>
      </c>
      <c r="N15" s="25">
        <v>0</v>
      </c>
    </row>
    <row r="16" spans="1:14" ht="18">
      <c r="A16" s="3"/>
      <c r="B16" s="5" t="s">
        <v>18</v>
      </c>
      <c r="C16" s="14">
        <v>355</v>
      </c>
      <c r="D16" s="14">
        <v>441</v>
      </c>
      <c r="E16" s="14">
        <v>403</v>
      </c>
      <c r="F16" s="20">
        <f t="shared" si="0"/>
        <v>844</v>
      </c>
      <c r="G16" s="15">
        <v>2</v>
      </c>
      <c r="H16" s="15">
        <v>5</v>
      </c>
      <c r="I16" s="15">
        <v>4</v>
      </c>
      <c r="J16" s="15">
        <v>0</v>
      </c>
      <c r="K16" s="15">
        <v>0</v>
      </c>
      <c r="L16" s="15">
        <v>1</v>
      </c>
      <c r="M16" s="15">
        <v>1</v>
      </c>
      <c r="N16" s="25">
        <v>3</v>
      </c>
    </row>
    <row r="17" spans="1:14" ht="18">
      <c r="A17" s="3"/>
      <c r="B17" s="6" t="s">
        <v>19</v>
      </c>
      <c r="C17" s="14">
        <v>414</v>
      </c>
      <c r="D17" s="14">
        <v>446</v>
      </c>
      <c r="E17" s="14">
        <v>418</v>
      </c>
      <c r="F17" s="20">
        <f t="shared" si="0"/>
        <v>864</v>
      </c>
      <c r="G17" s="15">
        <v>2</v>
      </c>
      <c r="H17" s="15">
        <v>4</v>
      </c>
      <c r="I17" s="15">
        <v>1</v>
      </c>
      <c r="J17" s="15">
        <v>2</v>
      </c>
      <c r="K17" s="15">
        <v>1</v>
      </c>
      <c r="L17" s="15">
        <v>0</v>
      </c>
      <c r="M17" s="15">
        <v>1</v>
      </c>
      <c r="N17" s="25">
        <v>0</v>
      </c>
    </row>
    <row r="18" spans="1:14" ht="18">
      <c r="A18" s="3"/>
      <c r="B18" s="4" t="s">
        <v>20</v>
      </c>
      <c r="C18" s="14">
        <v>347</v>
      </c>
      <c r="D18" s="14">
        <v>359</v>
      </c>
      <c r="E18" s="14">
        <v>374</v>
      </c>
      <c r="F18" s="20">
        <f t="shared" si="0"/>
        <v>733</v>
      </c>
      <c r="G18" s="15">
        <v>4</v>
      </c>
      <c r="H18" s="15">
        <v>1</v>
      </c>
      <c r="I18" s="15">
        <v>1</v>
      </c>
      <c r="J18" s="15">
        <v>2</v>
      </c>
      <c r="K18" s="15">
        <v>1</v>
      </c>
      <c r="L18" s="15">
        <v>0</v>
      </c>
      <c r="M18" s="15">
        <v>0</v>
      </c>
      <c r="N18" s="25">
        <v>0</v>
      </c>
    </row>
    <row r="19" spans="1:14" ht="18">
      <c r="A19" s="3"/>
      <c r="B19" s="5" t="s">
        <v>21</v>
      </c>
      <c r="C19" s="14">
        <v>1593</v>
      </c>
      <c r="D19" s="14">
        <v>1717</v>
      </c>
      <c r="E19" s="14">
        <v>1737</v>
      </c>
      <c r="F19" s="20">
        <f t="shared" si="0"/>
        <v>3454</v>
      </c>
      <c r="G19" s="15">
        <v>9</v>
      </c>
      <c r="H19" s="15">
        <v>16</v>
      </c>
      <c r="I19" s="15">
        <v>18</v>
      </c>
      <c r="J19" s="15">
        <v>11</v>
      </c>
      <c r="K19" s="15">
        <v>2</v>
      </c>
      <c r="L19" s="15">
        <v>4</v>
      </c>
      <c r="M19" s="15">
        <v>2</v>
      </c>
      <c r="N19" s="25">
        <v>0</v>
      </c>
    </row>
    <row r="20" spans="1:14" ht="18">
      <c r="A20" s="3"/>
      <c r="B20" s="6" t="s">
        <v>22</v>
      </c>
      <c r="C20" s="23">
        <v>815</v>
      </c>
      <c r="D20" s="14">
        <v>718</v>
      </c>
      <c r="E20" s="14">
        <v>875</v>
      </c>
      <c r="F20" s="20">
        <f t="shared" si="0"/>
        <v>1593</v>
      </c>
      <c r="G20" s="15">
        <v>12</v>
      </c>
      <c r="H20" s="15">
        <v>12</v>
      </c>
      <c r="I20" s="15">
        <v>4</v>
      </c>
      <c r="J20" s="15">
        <v>3</v>
      </c>
      <c r="K20" s="15">
        <v>2</v>
      </c>
      <c r="L20" s="15">
        <v>0</v>
      </c>
      <c r="M20" s="15">
        <v>2</v>
      </c>
      <c r="N20" s="25">
        <v>0</v>
      </c>
    </row>
    <row r="21" spans="1:14" ht="18">
      <c r="A21" s="3"/>
      <c r="B21" s="4" t="s">
        <v>23</v>
      </c>
      <c r="C21" s="14">
        <v>178</v>
      </c>
      <c r="D21" s="14">
        <v>171</v>
      </c>
      <c r="E21" s="14">
        <v>187</v>
      </c>
      <c r="F21" s="20">
        <f t="shared" si="0"/>
        <v>358</v>
      </c>
      <c r="G21" s="15">
        <v>2</v>
      </c>
      <c r="H21" s="15">
        <v>1</v>
      </c>
      <c r="I21" s="15">
        <v>1</v>
      </c>
      <c r="J21" s="15">
        <v>1</v>
      </c>
      <c r="K21" s="15">
        <v>1</v>
      </c>
      <c r="L21" s="15">
        <v>0</v>
      </c>
      <c r="M21" s="15">
        <v>0</v>
      </c>
      <c r="N21" s="25">
        <v>0</v>
      </c>
    </row>
    <row r="22" spans="1:14" ht="18">
      <c r="A22" s="3"/>
      <c r="B22" s="4" t="s">
        <v>24</v>
      </c>
      <c r="C22" s="14">
        <v>491</v>
      </c>
      <c r="D22" s="14">
        <v>710</v>
      </c>
      <c r="E22" s="14">
        <v>724</v>
      </c>
      <c r="F22" s="20">
        <f t="shared" si="0"/>
        <v>1434</v>
      </c>
      <c r="G22" s="23">
        <v>12</v>
      </c>
      <c r="H22" s="15">
        <v>15</v>
      </c>
      <c r="I22" s="15">
        <v>0</v>
      </c>
      <c r="J22" s="15">
        <v>3</v>
      </c>
      <c r="K22" s="15">
        <v>2</v>
      </c>
      <c r="L22" s="15">
        <v>0</v>
      </c>
      <c r="M22" s="15">
        <v>1</v>
      </c>
      <c r="N22" s="25">
        <v>0</v>
      </c>
    </row>
    <row r="23" spans="1:14" ht="18">
      <c r="A23" s="3"/>
      <c r="B23" s="4" t="s">
        <v>25</v>
      </c>
      <c r="C23" s="14">
        <v>785</v>
      </c>
      <c r="D23" s="14">
        <v>893</v>
      </c>
      <c r="E23" s="14">
        <v>942</v>
      </c>
      <c r="F23" s="20">
        <f t="shared" si="0"/>
        <v>1835</v>
      </c>
      <c r="G23" s="15">
        <v>12</v>
      </c>
      <c r="H23" s="15">
        <v>19</v>
      </c>
      <c r="I23" s="15">
        <v>0</v>
      </c>
      <c r="J23" s="15">
        <v>5</v>
      </c>
      <c r="K23" s="15">
        <v>2</v>
      </c>
      <c r="L23" s="15">
        <v>2</v>
      </c>
      <c r="M23" s="15">
        <v>3</v>
      </c>
      <c r="N23" s="25">
        <v>2</v>
      </c>
    </row>
    <row r="24" spans="1:14" ht="18">
      <c r="A24" s="3"/>
      <c r="B24" s="4" t="s">
        <v>26</v>
      </c>
      <c r="C24" s="14">
        <v>1221</v>
      </c>
      <c r="D24" s="14">
        <v>1359</v>
      </c>
      <c r="E24" s="14">
        <v>1429</v>
      </c>
      <c r="F24" s="20">
        <f t="shared" si="0"/>
        <v>2788</v>
      </c>
      <c r="G24" s="15">
        <v>15</v>
      </c>
      <c r="H24" s="15">
        <v>20</v>
      </c>
      <c r="I24" s="15">
        <v>0</v>
      </c>
      <c r="J24" s="15">
        <v>3</v>
      </c>
      <c r="K24" s="15">
        <v>4</v>
      </c>
      <c r="L24" s="15">
        <v>3</v>
      </c>
      <c r="M24" s="15">
        <v>2</v>
      </c>
      <c r="N24" s="25">
        <v>0</v>
      </c>
    </row>
    <row r="25" spans="1:14" ht="18">
      <c r="A25" s="3"/>
      <c r="B25" s="4" t="s">
        <v>27</v>
      </c>
      <c r="C25" s="14">
        <v>1310</v>
      </c>
      <c r="D25" s="14">
        <v>1349</v>
      </c>
      <c r="E25" s="14">
        <v>1382</v>
      </c>
      <c r="F25" s="20">
        <f t="shared" si="0"/>
        <v>2731</v>
      </c>
      <c r="G25" s="15">
        <v>25</v>
      </c>
      <c r="H25" s="15">
        <v>16</v>
      </c>
      <c r="I25" s="15">
        <v>5</v>
      </c>
      <c r="J25" s="15">
        <v>3</v>
      </c>
      <c r="K25" s="15">
        <v>3</v>
      </c>
      <c r="L25" s="15">
        <v>5</v>
      </c>
      <c r="M25" s="15">
        <v>1</v>
      </c>
      <c r="N25" s="25">
        <v>2</v>
      </c>
    </row>
    <row r="26" spans="1:14" ht="18">
      <c r="A26" s="3"/>
      <c r="B26" s="4" t="s">
        <v>28</v>
      </c>
      <c r="C26" s="14">
        <v>480</v>
      </c>
      <c r="D26" s="14">
        <v>428</v>
      </c>
      <c r="E26" s="14">
        <v>475</v>
      </c>
      <c r="F26" s="20">
        <f t="shared" si="0"/>
        <v>903</v>
      </c>
      <c r="G26" s="15">
        <v>9</v>
      </c>
      <c r="H26" s="15">
        <v>9</v>
      </c>
      <c r="I26" s="15">
        <v>0</v>
      </c>
      <c r="J26" s="15">
        <v>1</v>
      </c>
      <c r="K26" s="15">
        <v>0</v>
      </c>
      <c r="L26" s="15">
        <v>1</v>
      </c>
      <c r="M26" s="15">
        <v>1</v>
      </c>
      <c r="N26" s="25">
        <v>0</v>
      </c>
    </row>
    <row r="27" spans="1:14" ht="18">
      <c r="A27" s="3"/>
      <c r="B27" s="4" t="s">
        <v>29</v>
      </c>
      <c r="C27" s="14">
        <v>406</v>
      </c>
      <c r="D27" s="14">
        <v>463</v>
      </c>
      <c r="E27" s="14">
        <v>465</v>
      </c>
      <c r="F27" s="20">
        <f t="shared" si="0"/>
        <v>928</v>
      </c>
      <c r="G27" s="15">
        <v>2</v>
      </c>
      <c r="H27" s="15">
        <v>5</v>
      </c>
      <c r="I27" s="15">
        <v>0</v>
      </c>
      <c r="J27" s="15">
        <v>0</v>
      </c>
      <c r="K27" s="15">
        <v>0</v>
      </c>
      <c r="L27" s="15">
        <v>3</v>
      </c>
      <c r="M27" s="15">
        <v>1</v>
      </c>
      <c r="N27" s="25">
        <v>0</v>
      </c>
    </row>
    <row r="28" spans="1:14" ht="18">
      <c r="A28" s="3"/>
      <c r="B28" s="4" t="s">
        <v>30</v>
      </c>
      <c r="C28" s="14">
        <v>341</v>
      </c>
      <c r="D28" s="14">
        <v>390</v>
      </c>
      <c r="E28" s="14">
        <v>354</v>
      </c>
      <c r="F28" s="20">
        <f t="shared" si="0"/>
        <v>744</v>
      </c>
      <c r="G28" s="15">
        <v>0</v>
      </c>
      <c r="H28" s="15">
        <v>4</v>
      </c>
      <c r="I28" s="15">
        <v>4</v>
      </c>
      <c r="J28" s="15">
        <v>0</v>
      </c>
      <c r="K28" s="15">
        <v>0</v>
      </c>
      <c r="L28" s="15">
        <v>2</v>
      </c>
      <c r="M28" s="15">
        <v>0</v>
      </c>
      <c r="N28" s="25">
        <v>0</v>
      </c>
    </row>
    <row r="29" spans="1:14" ht="18">
      <c r="A29" s="3"/>
      <c r="B29" s="4" t="s">
        <v>31</v>
      </c>
      <c r="C29" s="14">
        <v>161</v>
      </c>
      <c r="D29" s="14">
        <v>188</v>
      </c>
      <c r="E29" s="14">
        <v>141</v>
      </c>
      <c r="F29" s="20">
        <f t="shared" si="0"/>
        <v>329</v>
      </c>
      <c r="G29" s="15">
        <v>2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25">
        <v>0</v>
      </c>
    </row>
    <row r="30" spans="1:14" ht="18">
      <c r="A30" s="3"/>
      <c r="B30" s="4" t="s">
        <v>32</v>
      </c>
      <c r="C30" s="14">
        <v>210</v>
      </c>
      <c r="D30" s="14">
        <v>264</v>
      </c>
      <c r="E30" s="14">
        <v>279</v>
      </c>
      <c r="F30" s="20">
        <f t="shared" si="0"/>
        <v>543</v>
      </c>
      <c r="G30" s="15">
        <v>5</v>
      </c>
      <c r="H30" s="15">
        <v>3</v>
      </c>
      <c r="I30" s="15">
        <v>0</v>
      </c>
      <c r="J30" s="15">
        <v>0</v>
      </c>
      <c r="K30" s="15">
        <v>0</v>
      </c>
      <c r="L30" s="15">
        <v>0</v>
      </c>
      <c r="M30" s="15">
        <v>1</v>
      </c>
      <c r="N30" s="25">
        <v>0</v>
      </c>
    </row>
    <row r="31" spans="1:14" ht="18">
      <c r="A31" s="3"/>
      <c r="B31" s="4" t="s">
        <v>33</v>
      </c>
      <c r="C31" s="14">
        <v>218</v>
      </c>
      <c r="D31" s="14">
        <v>254</v>
      </c>
      <c r="E31" s="14">
        <v>221</v>
      </c>
      <c r="F31" s="20">
        <f t="shared" si="0"/>
        <v>475</v>
      </c>
      <c r="G31" s="15">
        <v>1</v>
      </c>
      <c r="H31" s="15">
        <v>3</v>
      </c>
      <c r="I31" s="15">
        <v>0</v>
      </c>
      <c r="J31" s="15">
        <v>1</v>
      </c>
      <c r="K31" s="15">
        <v>0</v>
      </c>
      <c r="L31" s="15">
        <v>1</v>
      </c>
      <c r="M31" s="15">
        <v>0</v>
      </c>
      <c r="N31" s="25">
        <v>0</v>
      </c>
    </row>
    <row r="32" spans="1:14" ht="18">
      <c r="A32" s="3"/>
      <c r="B32" s="4" t="s">
        <v>34</v>
      </c>
      <c r="C32" s="14">
        <v>302</v>
      </c>
      <c r="D32" s="14">
        <v>373</v>
      </c>
      <c r="E32" s="24">
        <v>338</v>
      </c>
      <c r="F32" s="20">
        <f t="shared" si="0"/>
        <v>711</v>
      </c>
      <c r="G32" s="15">
        <v>2</v>
      </c>
      <c r="H32" s="15">
        <v>2</v>
      </c>
      <c r="I32" s="15">
        <v>6</v>
      </c>
      <c r="J32" s="15">
        <v>2</v>
      </c>
      <c r="K32" s="15">
        <v>0</v>
      </c>
      <c r="L32" s="15">
        <v>1</v>
      </c>
      <c r="M32" s="15">
        <v>0</v>
      </c>
      <c r="N32" s="25">
        <v>0</v>
      </c>
    </row>
    <row r="33" spans="1:14" ht="18">
      <c r="A33" s="3"/>
      <c r="B33" s="4" t="s">
        <v>35</v>
      </c>
      <c r="C33" s="28">
        <v>184</v>
      </c>
      <c r="D33" s="28">
        <v>215</v>
      </c>
      <c r="E33" s="28">
        <v>194</v>
      </c>
      <c r="F33" s="20">
        <f t="shared" si="0"/>
        <v>409</v>
      </c>
      <c r="G33" s="15">
        <v>0</v>
      </c>
      <c r="H33" s="15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2">
        <v>0</v>
      </c>
    </row>
    <row r="34" spans="1:14" ht="18">
      <c r="A34" s="3"/>
      <c r="B34" s="4" t="s">
        <v>36</v>
      </c>
      <c r="C34" s="14">
        <v>270</v>
      </c>
      <c r="D34" s="14">
        <v>324</v>
      </c>
      <c r="E34" s="14">
        <v>274</v>
      </c>
      <c r="F34" s="20">
        <f t="shared" si="0"/>
        <v>598</v>
      </c>
      <c r="G34" s="15">
        <v>0</v>
      </c>
      <c r="H34" s="15">
        <v>4</v>
      </c>
      <c r="I34" s="15">
        <v>0</v>
      </c>
      <c r="J34" s="15">
        <v>0</v>
      </c>
      <c r="K34" s="15">
        <v>1</v>
      </c>
      <c r="L34" s="15">
        <v>1</v>
      </c>
      <c r="M34" s="15">
        <v>0</v>
      </c>
      <c r="N34" s="25">
        <v>0</v>
      </c>
    </row>
    <row r="35" spans="1:14" ht="18">
      <c r="A35" s="3"/>
      <c r="B35" s="4" t="s">
        <v>37</v>
      </c>
      <c r="C35" s="29">
        <v>406</v>
      </c>
      <c r="D35" s="29">
        <v>439</v>
      </c>
      <c r="E35" s="29">
        <v>407</v>
      </c>
      <c r="F35" s="20">
        <f t="shared" si="0"/>
        <v>846</v>
      </c>
      <c r="G35" s="15">
        <v>0</v>
      </c>
      <c r="H35" s="15">
        <v>2</v>
      </c>
      <c r="I35" s="31">
        <v>0</v>
      </c>
      <c r="J35" s="31">
        <v>2</v>
      </c>
      <c r="K35" s="31">
        <v>0</v>
      </c>
      <c r="L35" s="31">
        <v>1</v>
      </c>
      <c r="M35" s="31">
        <v>1</v>
      </c>
      <c r="N35" s="33">
        <v>0</v>
      </c>
    </row>
    <row r="36" spans="1:14" ht="18">
      <c r="A36" s="3"/>
      <c r="B36" s="4" t="s">
        <v>38</v>
      </c>
      <c r="C36" s="14">
        <v>698</v>
      </c>
      <c r="D36" s="14">
        <v>623</v>
      </c>
      <c r="E36" s="14">
        <v>619</v>
      </c>
      <c r="F36" s="20">
        <f t="shared" si="0"/>
        <v>1242</v>
      </c>
      <c r="G36" s="15">
        <v>1</v>
      </c>
      <c r="H36" s="15">
        <v>12</v>
      </c>
      <c r="I36" s="15">
        <v>0</v>
      </c>
      <c r="J36" s="15">
        <v>2</v>
      </c>
      <c r="K36" s="15">
        <v>0</v>
      </c>
      <c r="L36" s="15">
        <v>4</v>
      </c>
      <c r="M36" s="15">
        <v>1</v>
      </c>
      <c r="N36" s="25">
        <v>0</v>
      </c>
    </row>
    <row r="37" spans="1:14" ht="18">
      <c r="A37" s="3"/>
      <c r="B37" s="4" t="s">
        <v>39</v>
      </c>
      <c r="C37" s="14">
        <v>458</v>
      </c>
      <c r="D37" s="14">
        <v>462</v>
      </c>
      <c r="E37" s="14">
        <v>447</v>
      </c>
      <c r="F37" s="20">
        <f t="shared" si="0"/>
        <v>909</v>
      </c>
      <c r="G37" s="15">
        <v>1</v>
      </c>
      <c r="H37" s="15">
        <v>1</v>
      </c>
      <c r="I37" s="15">
        <v>4</v>
      </c>
      <c r="J37" s="15">
        <v>2</v>
      </c>
      <c r="K37" s="15">
        <v>0</v>
      </c>
      <c r="L37" s="15">
        <v>4</v>
      </c>
      <c r="M37" s="15">
        <v>0</v>
      </c>
      <c r="N37" s="25">
        <v>0</v>
      </c>
    </row>
    <row r="38" spans="1:14" ht="18">
      <c r="A38" s="3"/>
      <c r="B38" s="4" t="s">
        <v>40</v>
      </c>
      <c r="C38" s="14">
        <v>2733</v>
      </c>
      <c r="D38" s="14">
        <v>2850</v>
      </c>
      <c r="E38" s="14">
        <v>3118</v>
      </c>
      <c r="F38" s="20">
        <f t="shared" si="0"/>
        <v>5968</v>
      </c>
      <c r="G38" s="15">
        <v>29</v>
      </c>
      <c r="H38" s="15">
        <v>20</v>
      </c>
      <c r="I38" s="15">
        <v>9</v>
      </c>
      <c r="J38" s="15">
        <v>17</v>
      </c>
      <c r="K38" s="15">
        <v>2</v>
      </c>
      <c r="L38" s="15">
        <v>12</v>
      </c>
      <c r="M38" s="15">
        <v>3</v>
      </c>
      <c r="N38" s="25">
        <v>4</v>
      </c>
    </row>
    <row r="39" spans="1:14" ht="18">
      <c r="A39" s="3"/>
      <c r="B39" s="4" t="s">
        <v>41</v>
      </c>
      <c r="C39" s="14">
        <v>1810</v>
      </c>
      <c r="D39" s="14">
        <v>1796</v>
      </c>
      <c r="E39" s="14">
        <v>1991</v>
      </c>
      <c r="F39" s="20">
        <f t="shared" si="0"/>
        <v>3787</v>
      </c>
      <c r="G39" s="15">
        <v>24</v>
      </c>
      <c r="H39" s="15">
        <v>23</v>
      </c>
      <c r="I39" s="15">
        <v>8</v>
      </c>
      <c r="J39" s="15">
        <v>11</v>
      </c>
      <c r="K39" s="15">
        <v>2</v>
      </c>
      <c r="L39" s="15">
        <v>3</v>
      </c>
      <c r="M39" s="15">
        <v>2</v>
      </c>
      <c r="N39" s="25">
        <v>3</v>
      </c>
    </row>
    <row r="40" spans="1:14" ht="18">
      <c r="A40" s="3"/>
      <c r="B40" s="4" t="s">
        <v>42</v>
      </c>
      <c r="C40" s="14">
        <v>1413</v>
      </c>
      <c r="D40" s="14">
        <v>1037</v>
      </c>
      <c r="E40" s="14">
        <v>1230</v>
      </c>
      <c r="F40" s="20">
        <f t="shared" si="0"/>
        <v>2267</v>
      </c>
      <c r="G40" s="15">
        <v>20</v>
      </c>
      <c r="H40" s="15">
        <v>6</v>
      </c>
      <c r="I40" s="15">
        <v>8</v>
      </c>
      <c r="J40" s="15">
        <v>10</v>
      </c>
      <c r="K40" s="15">
        <v>7</v>
      </c>
      <c r="L40" s="15">
        <v>0</v>
      </c>
      <c r="M40" s="15">
        <v>3</v>
      </c>
      <c r="N40" s="25">
        <v>0</v>
      </c>
    </row>
    <row r="41" spans="1:14" ht="18">
      <c r="A41" s="3"/>
      <c r="B41" s="4" t="s">
        <v>43</v>
      </c>
      <c r="C41" s="14">
        <v>1530</v>
      </c>
      <c r="D41" s="14">
        <v>1335</v>
      </c>
      <c r="E41" s="14">
        <v>1563</v>
      </c>
      <c r="F41" s="20">
        <f t="shared" si="0"/>
        <v>2898</v>
      </c>
      <c r="G41" s="15">
        <v>20</v>
      </c>
      <c r="H41" s="15">
        <v>11</v>
      </c>
      <c r="I41" s="15">
        <v>6</v>
      </c>
      <c r="J41" s="15">
        <v>1</v>
      </c>
      <c r="K41" s="15">
        <v>3</v>
      </c>
      <c r="L41" s="15">
        <v>4</v>
      </c>
      <c r="M41" s="15">
        <v>1</v>
      </c>
      <c r="N41" s="25">
        <v>1</v>
      </c>
    </row>
    <row r="42" spans="1:14" ht="18">
      <c r="A42" s="3"/>
      <c r="B42" s="4" t="s">
        <v>44</v>
      </c>
      <c r="C42" s="14">
        <v>757</v>
      </c>
      <c r="D42" s="14">
        <v>686</v>
      </c>
      <c r="E42" s="14">
        <v>820</v>
      </c>
      <c r="F42" s="20">
        <f t="shared" si="0"/>
        <v>1506</v>
      </c>
      <c r="G42" s="15">
        <v>6</v>
      </c>
      <c r="H42" s="15">
        <v>10</v>
      </c>
      <c r="I42" s="15">
        <v>6</v>
      </c>
      <c r="J42" s="15">
        <v>11</v>
      </c>
      <c r="K42" s="15">
        <v>0</v>
      </c>
      <c r="L42" s="15">
        <v>2</v>
      </c>
      <c r="M42" s="15">
        <v>2</v>
      </c>
      <c r="N42" s="25">
        <v>0</v>
      </c>
    </row>
    <row r="43" spans="1:14" ht="18">
      <c r="A43" s="3"/>
      <c r="B43" s="4" t="s">
        <v>45</v>
      </c>
      <c r="C43" s="14">
        <v>804</v>
      </c>
      <c r="D43" s="14">
        <v>752</v>
      </c>
      <c r="E43" s="14">
        <v>850</v>
      </c>
      <c r="F43" s="20">
        <f t="shared" si="0"/>
        <v>1602</v>
      </c>
      <c r="G43" s="15">
        <v>6</v>
      </c>
      <c r="H43" s="15">
        <v>5</v>
      </c>
      <c r="I43" s="15">
        <v>0</v>
      </c>
      <c r="J43" s="15">
        <v>2</v>
      </c>
      <c r="K43" s="15">
        <v>1</v>
      </c>
      <c r="L43" s="15">
        <v>0</v>
      </c>
      <c r="M43" s="15">
        <v>1</v>
      </c>
      <c r="N43" s="25">
        <v>1</v>
      </c>
    </row>
    <row r="44" spans="1:14" ht="18">
      <c r="A44" s="3"/>
      <c r="B44" s="4" t="s">
        <v>46</v>
      </c>
      <c r="C44" s="14">
        <v>7143</v>
      </c>
      <c r="D44" s="14">
        <v>7562</v>
      </c>
      <c r="E44" s="14">
        <v>8839</v>
      </c>
      <c r="F44" s="20">
        <f t="shared" si="0"/>
        <v>16401</v>
      </c>
      <c r="G44" s="15">
        <v>99</v>
      </c>
      <c r="H44" s="15">
        <v>95</v>
      </c>
      <c r="I44" s="15">
        <v>41</v>
      </c>
      <c r="J44" s="15">
        <v>40</v>
      </c>
      <c r="K44" s="15">
        <v>8</v>
      </c>
      <c r="L44" s="15">
        <v>8</v>
      </c>
      <c r="M44" s="15">
        <v>13</v>
      </c>
      <c r="N44" s="25">
        <v>5</v>
      </c>
    </row>
    <row r="45" spans="1:14" ht="18">
      <c r="A45" s="3"/>
      <c r="B45" s="4" t="s">
        <v>47</v>
      </c>
      <c r="C45" s="14">
        <v>12680</v>
      </c>
      <c r="D45" s="14">
        <v>13976</v>
      </c>
      <c r="E45" s="14">
        <v>16111</v>
      </c>
      <c r="F45" s="20">
        <f t="shared" si="0"/>
        <v>30087</v>
      </c>
      <c r="G45" s="15">
        <v>173</v>
      </c>
      <c r="H45" s="15">
        <v>151</v>
      </c>
      <c r="I45" s="15">
        <v>68</v>
      </c>
      <c r="J45" s="15">
        <v>57</v>
      </c>
      <c r="K45" s="15">
        <v>14</v>
      </c>
      <c r="L45" s="15">
        <v>13</v>
      </c>
      <c r="M45" s="15">
        <v>20</v>
      </c>
      <c r="N45" s="25">
        <v>4</v>
      </c>
    </row>
    <row r="46" spans="1:14" ht="18">
      <c r="A46" s="3"/>
      <c r="B46" s="4" t="s">
        <v>48</v>
      </c>
      <c r="C46" s="14">
        <v>1992</v>
      </c>
      <c r="D46" s="14">
        <v>2672</v>
      </c>
      <c r="E46" s="14">
        <v>2768</v>
      </c>
      <c r="F46" s="20">
        <f t="shared" si="0"/>
        <v>5440</v>
      </c>
      <c r="G46" s="15">
        <v>23</v>
      </c>
      <c r="H46" s="15">
        <v>21</v>
      </c>
      <c r="I46" s="15">
        <v>6</v>
      </c>
      <c r="J46" s="15">
        <v>14</v>
      </c>
      <c r="K46" s="15">
        <v>6</v>
      </c>
      <c r="L46" s="15">
        <v>5</v>
      </c>
      <c r="M46" s="15">
        <v>1</v>
      </c>
      <c r="N46" s="25">
        <v>0</v>
      </c>
    </row>
    <row r="47" spans="1:14" ht="18">
      <c r="A47" s="3"/>
      <c r="B47" s="4" t="s">
        <v>49</v>
      </c>
      <c r="C47" s="14">
        <v>6609</v>
      </c>
      <c r="D47" s="14">
        <v>7883</v>
      </c>
      <c r="E47" s="14">
        <v>8847</v>
      </c>
      <c r="F47" s="20">
        <f t="shared" si="0"/>
        <v>16730</v>
      </c>
      <c r="G47" s="15">
        <v>80</v>
      </c>
      <c r="H47" s="15">
        <v>88</v>
      </c>
      <c r="I47" s="15">
        <v>48</v>
      </c>
      <c r="J47" s="15">
        <v>39</v>
      </c>
      <c r="K47" s="15">
        <v>17</v>
      </c>
      <c r="L47" s="15">
        <v>11</v>
      </c>
      <c r="M47" s="15">
        <v>5</v>
      </c>
      <c r="N47" s="25">
        <v>2</v>
      </c>
    </row>
    <row r="48" spans="1:14" ht="18">
      <c r="A48" s="3"/>
      <c r="B48" s="4" t="s">
        <v>50</v>
      </c>
      <c r="C48" s="14">
        <v>13757</v>
      </c>
      <c r="D48" s="14">
        <v>16589</v>
      </c>
      <c r="E48" s="14">
        <v>18472</v>
      </c>
      <c r="F48" s="20">
        <f t="shared" si="0"/>
        <v>35061</v>
      </c>
      <c r="G48" s="15">
        <v>173</v>
      </c>
      <c r="H48" s="15">
        <v>151</v>
      </c>
      <c r="I48" s="15">
        <v>93</v>
      </c>
      <c r="J48" s="15">
        <v>92</v>
      </c>
      <c r="K48" s="15">
        <v>14</v>
      </c>
      <c r="L48" s="15">
        <v>22</v>
      </c>
      <c r="M48" s="15">
        <v>19</v>
      </c>
      <c r="N48" s="25">
        <v>5</v>
      </c>
    </row>
    <row r="49" spans="1:14" ht="18">
      <c r="A49" s="3"/>
      <c r="B49" s="4" t="s">
        <v>51</v>
      </c>
      <c r="C49" s="14">
        <v>18074</v>
      </c>
      <c r="D49" s="14">
        <v>21139</v>
      </c>
      <c r="E49" s="14">
        <v>24057</v>
      </c>
      <c r="F49" s="20">
        <f t="shared" si="0"/>
        <v>45196</v>
      </c>
      <c r="G49" s="15">
        <v>245</v>
      </c>
      <c r="H49" s="15">
        <v>224</v>
      </c>
      <c r="I49" s="15">
        <v>95</v>
      </c>
      <c r="J49" s="15">
        <v>113</v>
      </c>
      <c r="K49" s="15">
        <v>12</v>
      </c>
      <c r="L49" s="15">
        <v>20</v>
      </c>
      <c r="M49" s="15">
        <v>37</v>
      </c>
      <c r="N49" s="25">
        <v>8</v>
      </c>
    </row>
    <row r="50" spans="1:14" ht="18">
      <c r="B50" s="7" t="s">
        <v>4</v>
      </c>
      <c r="C50" s="8">
        <f t="shared" ref="C50:N50" si="1">SUM(C11:C49)</f>
        <v>83908</v>
      </c>
      <c r="D50" s="8">
        <f t="shared" si="1"/>
        <v>93741</v>
      </c>
      <c r="E50" s="8">
        <f t="shared" si="1"/>
        <v>103771</v>
      </c>
      <c r="F50" s="9">
        <f t="shared" si="1"/>
        <v>197512</v>
      </c>
      <c r="G50" s="10">
        <f t="shared" si="1"/>
        <v>1021</v>
      </c>
      <c r="H50" s="11">
        <f t="shared" si="1"/>
        <v>976</v>
      </c>
      <c r="I50" s="12">
        <f t="shared" si="1"/>
        <v>460</v>
      </c>
      <c r="J50" s="12">
        <f t="shared" si="1"/>
        <v>460</v>
      </c>
      <c r="K50" s="22">
        <f t="shared" si="1"/>
        <v>108</v>
      </c>
      <c r="L50" s="22">
        <f t="shared" si="1"/>
        <v>140</v>
      </c>
      <c r="M50" s="22">
        <f t="shared" si="1"/>
        <v>129</v>
      </c>
      <c r="N50" s="22">
        <f t="shared" si="1"/>
        <v>42</v>
      </c>
    </row>
    <row r="51" spans="1:14">
      <c r="H51" s="1" t="s">
        <v>5</v>
      </c>
      <c r="I51" s="2"/>
      <c r="J51" s="2"/>
    </row>
    <row r="52" spans="1:14" ht="21.5">
      <c r="B52" s="18"/>
      <c r="C52" s="18"/>
      <c r="D52" s="19"/>
    </row>
    <row r="53" spans="1:14" ht="38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5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5" customHeight="1">
      <c r="D57" s="50"/>
      <c r="E57" s="50"/>
      <c r="F57" s="50"/>
      <c r="G57" s="50"/>
      <c r="H57" s="50"/>
      <c r="I57" s="50"/>
      <c r="J57" s="50"/>
    </row>
  </sheetData>
  <mergeCells count="20">
    <mergeCell ref="E8:M8"/>
    <mergeCell ref="B54:J54"/>
    <mergeCell ref="B55:J55"/>
    <mergeCell ref="B56:J56"/>
    <mergeCell ref="D57:J57"/>
    <mergeCell ref="B9:D9"/>
    <mergeCell ref="E9:F9"/>
    <mergeCell ref="G9:H9"/>
    <mergeCell ref="B53:J53"/>
    <mergeCell ref="B8:C8"/>
    <mergeCell ref="B1:J1"/>
    <mergeCell ref="B4:N4"/>
    <mergeCell ref="B3:C3"/>
    <mergeCell ref="F3:G3"/>
    <mergeCell ref="A2:E2"/>
    <mergeCell ref="B5:C5"/>
    <mergeCell ref="E5:M5"/>
    <mergeCell ref="B6:C6"/>
    <mergeCell ref="E6:M6"/>
    <mergeCell ref="E7:M7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7"/>
  <sheetViews>
    <sheetView tabSelected="1" workbookViewId="0">
      <selection activeCell="N7" sqref="N7"/>
    </sheetView>
  </sheetViews>
  <sheetFormatPr defaultRowHeight="17"/>
  <cols>
    <col min="1" max="1" width="3.1796875" customWidth="1"/>
    <col min="7" max="7" width="9.453125" customWidth="1"/>
    <col min="8" max="8" width="11.1796875" customWidth="1"/>
    <col min="10" max="10" width="9.6328125" customWidth="1"/>
    <col min="11" max="11" width="11.6328125" customWidth="1"/>
    <col min="12" max="12" width="11.08984375" customWidth="1"/>
    <col min="13" max="13" width="11.453125" customWidth="1"/>
    <col min="14" max="14" width="11.81640625" customWidth="1"/>
  </cols>
  <sheetData>
    <row r="1" spans="1:14" ht="27" customHeight="1">
      <c r="B1" s="47" t="s">
        <v>102</v>
      </c>
      <c r="C1" s="47"/>
      <c r="D1" s="47"/>
      <c r="E1" s="47"/>
      <c r="F1" s="47"/>
      <c r="G1" s="47"/>
      <c r="H1" s="47"/>
      <c r="I1" s="47"/>
      <c r="J1" s="47"/>
    </row>
    <row r="2" spans="1:14" ht="24" customHeight="1">
      <c r="A2" s="45" t="s">
        <v>90</v>
      </c>
      <c r="B2" s="46"/>
      <c r="C2" s="46"/>
      <c r="D2" s="46"/>
      <c r="E2" s="46"/>
      <c r="F2" s="40" t="str">
        <f>修改年度!$A1</f>
        <v>113年</v>
      </c>
      <c r="G2" s="41" t="s">
        <v>94</v>
      </c>
    </row>
    <row r="3" spans="1:14" ht="23" customHeight="1">
      <c r="B3" s="48" t="s">
        <v>56</v>
      </c>
      <c r="C3" s="48"/>
      <c r="D3" s="34" t="str">
        <f>C50&amp; "戶"</f>
        <v>83950戶</v>
      </c>
      <c r="E3" s="34"/>
      <c r="F3" s="48" t="s">
        <v>57</v>
      </c>
      <c r="G3" s="48"/>
      <c r="H3" s="34" t="str">
        <f>F50&amp; "人"</f>
        <v>197367人</v>
      </c>
      <c r="I3" s="34"/>
      <c r="J3" s="35"/>
      <c r="K3" s="36"/>
      <c r="L3" s="36"/>
      <c r="M3" s="36"/>
      <c r="N3" s="36"/>
    </row>
    <row r="4" spans="1:14" ht="23" customHeight="1">
      <c r="B4" s="42" t="s">
        <v>116</v>
      </c>
      <c r="C4" s="43"/>
      <c r="D4" s="43"/>
      <c r="E4" s="43"/>
      <c r="F4" s="43"/>
      <c r="G4" s="43"/>
      <c r="H4" s="43"/>
      <c r="I4" s="43"/>
      <c r="J4" s="43"/>
      <c r="K4" s="44"/>
      <c r="L4" s="44"/>
      <c r="M4" s="44"/>
      <c r="N4" s="44"/>
    </row>
    <row r="5" spans="1:14" ht="23" customHeight="1">
      <c r="B5" s="49" t="s">
        <v>58</v>
      </c>
      <c r="C5" s="49"/>
      <c r="D5" s="37" t="str">
        <f>K50&amp; "人"</f>
        <v>73人</v>
      </c>
      <c r="E5" s="49" t="s">
        <v>117</v>
      </c>
      <c r="F5" s="49"/>
      <c r="G5" s="49"/>
      <c r="H5" s="49"/>
      <c r="I5" s="49"/>
      <c r="J5" s="49"/>
      <c r="K5" s="49"/>
      <c r="L5" s="49"/>
      <c r="M5" s="49"/>
      <c r="N5" s="36"/>
    </row>
    <row r="6" spans="1:14" ht="23" customHeight="1">
      <c r="B6" s="42" t="s">
        <v>59</v>
      </c>
      <c r="C6" s="42"/>
      <c r="D6" s="27" t="str">
        <f>L50&amp; "人"</f>
        <v>137人</v>
      </c>
      <c r="E6" s="42"/>
      <c r="F6" s="42"/>
      <c r="G6" s="42"/>
      <c r="H6" s="42"/>
      <c r="I6" s="42"/>
      <c r="J6" s="42"/>
      <c r="K6" s="42"/>
      <c r="L6" s="42"/>
      <c r="M6" s="42"/>
      <c r="N6" s="36"/>
    </row>
    <row r="7" spans="1:14" ht="23" customHeight="1">
      <c r="B7" s="38" t="s">
        <v>60</v>
      </c>
      <c r="C7" s="38"/>
      <c r="D7" s="38" t="str">
        <f>M50&amp; "對"</f>
        <v>57對</v>
      </c>
      <c r="E7" s="57" t="s">
        <v>118</v>
      </c>
      <c r="F7" s="44"/>
      <c r="G7" s="44"/>
      <c r="H7" s="44"/>
      <c r="I7" s="44"/>
      <c r="J7" s="44"/>
      <c r="K7" s="44"/>
      <c r="L7" s="44"/>
      <c r="M7" s="44"/>
      <c r="N7" s="36"/>
    </row>
    <row r="8" spans="1:14" ht="23" customHeight="1">
      <c r="B8" s="58" t="s">
        <v>61</v>
      </c>
      <c r="C8" s="59"/>
      <c r="D8" s="39" t="str">
        <f>N50&amp; "對"</f>
        <v>49對</v>
      </c>
      <c r="E8" s="60" t="s">
        <v>119</v>
      </c>
      <c r="F8" s="59"/>
      <c r="G8" s="59"/>
      <c r="H8" s="59"/>
      <c r="I8" s="59"/>
      <c r="J8" s="59"/>
      <c r="K8" s="59"/>
      <c r="L8" s="59"/>
      <c r="M8" s="59"/>
      <c r="N8" s="36"/>
    </row>
    <row r="9" spans="1:14" ht="21" customHeight="1">
      <c r="B9" s="53" t="s">
        <v>12</v>
      </c>
      <c r="C9" s="53"/>
      <c r="D9" s="53"/>
      <c r="E9" s="54" t="str">
        <f>G50&amp; "人"</f>
        <v>759人</v>
      </c>
      <c r="F9" s="55"/>
      <c r="G9" s="56" t="s">
        <v>0</v>
      </c>
      <c r="H9" s="56"/>
      <c r="I9" s="26" t="str">
        <f>H50&amp; "人"</f>
        <v>840人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8">
      <c r="A11" s="3"/>
      <c r="B11" s="4" t="s">
        <v>13</v>
      </c>
      <c r="C11" s="14">
        <v>1751</v>
      </c>
      <c r="D11" s="14">
        <v>1549</v>
      </c>
      <c r="E11" s="14">
        <v>1137</v>
      </c>
      <c r="F11" s="20">
        <f>D11+E11</f>
        <v>2686</v>
      </c>
      <c r="G11" s="15">
        <v>1</v>
      </c>
      <c r="H11" s="15">
        <v>20</v>
      </c>
      <c r="I11" s="15">
        <v>25</v>
      </c>
      <c r="J11" s="15">
        <v>5</v>
      </c>
      <c r="K11" s="15">
        <v>1</v>
      </c>
      <c r="L11" s="15">
        <v>7</v>
      </c>
      <c r="M11" s="15">
        <v>1</v>
      </c>
      <c r="N11" s="25">
        <v>1</v>
      </c>
    </row>
    <row r="12" spans="1:14" ht="18">
      <c r="A12" s="3"/>
      <c r="B12" s="5" t="s">
        <v>14</v>
      </c>
      <c r="C12" s="14">
        <v>457</v>
      </c>
      <c r="D12" s="14">
        <v>503</v>
      </c>
      <c r="E12" s="14">
        <v>493</v>
      </c>
      <c r="F12" s="20">
        <f t="shared" ref="F12:F49" si="0">D12+E12</f>
        <v>996</v>
      </c>
      <c r="G12" s="15">
        <v>0</v>
      </c>
      <c r="H12" s="15">
        <v>2</v>
      </c>
      <c r="I12" s="15">
        <v>1</v>
      </c>
      <c r="J12" s="15">
        <v>0</v>
      </c>
      <c r="K12" s="15">
        <v>1</v>
      </c>
      <c r="L12" s="15">
        <v>0</v>
      </c>
      <c r="M12" s="15">
        <v>0</v>
      </c>
      <c r="N12" s="25">
        <v>0</v>
      </c>
    </row>
    <row r="13" spans="1:14" ht="18">
      <c r="A13" s="3"/>
      <c r="B13" s="4" t="s">
        <v>15</v>
      </c>
      <c r="C13" s="14">
        <v>262</v>
      </c>
      <c r="D13" s="14">
        <v>267</v>
      </c>
      <c r="E13" s="14">
        <v>275</v>
      </c>
      <c r="F13" s="20">
        <f t="shared" si="0"/>
        <v>542</v>
      </c>
      <c r="G13" s="15">
        <v>3</v>
      </c>
      <c r="H13" s="15">
        <v>0</v>
      </c>
      <c r="I13" s="15">
        <v>1</v>
      </c>
      <c r="J13" s="15">
        <v>1</v>
      </c>
      <c r="K13" s="15">
        <v>0</v>
      </c>
      <c r="L13" s="15">
        <v>0</v>
      </c>
      <c r="M13" s="15">
        <v>0</v>
      </c>
      <c r="N13" s="25">
        <v>0</v>
      </c>
    </row>
    <row r="14" spans="1:14" ht="18">
      <c r="A14" s="3"/>
      <c r="B14" s="5" t="s">
        <v>16</v>
      </c>
      <c r="C14" s="14">
        <v>263</v>
      </c>
      <c r="D14" s="14">
        <v>297</v>
      </c>
      <c r="E14" s="14">
        <v>293</v>
      </c>
      <c r="F14" s="20">
        <f t="shared" si="0"/>
        <v>590</v>
      </c>
      <c r="G14" s="14">
        <v>0</v>
      </c>
      <c r="H14" s="15">
        <v>1</v>
      </c>
      <c r="I14" s="15">
        <v>1</v>
      </c>
      <c r="J14" s="15">
        <v>1</v>
      </c>
      <c r="K14" s="15">
        <v>0</v>
      </c>
      <c r="L14" s="15">
        <v>0</v>
      </c>
      <c r="M14" s="15">
        <v>0</v>
      </c>
      <c r="N14" s="25">
        <v>0</v>
      </c>
    </row>
    <row r="15" spans="1:14" ht="18">
      <c r="A15" s="3"/>
      <c r="B15" s="4" t="s">
        <v>17</v>
      </c>
      <c r="C15" s="14">
        <v>236</v>
      </c>
      <c r="D15" s="14">
        <v>265</v>
      </c>
      <c r="E15" s="14">
        <v>215</v>
      </c>
      <c r="F15" s="20">
        <f t="shared" si="0"/>
        <v>480</v>
      </c>
      <c r="G15" s="15">
        <v>2</v>
      </c>
      <c r="H15" s="15">
        <v>0</v>
      </c>
      <c r="I15" s="15">
        <v>0</v>
      </c>
      <c r="J15" s="15">
        <v>2</v>
      </c>
      <c r="K15" s="15">
        <v>0</v>
      </c>
      <c r="L15" s="15">
        <v>1</v>
      </c>
      <c r="M15" s="15">
        <v>0</v>
      </c>
      <c r="N15" s="25">
        <v>0</v>
      </c>
    </row>
    <row r="16" spans="1:14" ht="18">
      <c r="A16" s="3"/>
      <c r="B16" s="5" t="s">
        <v>18</v>
      </c>
      <c r="C16" s="14">
        <v>354</v>
      </c>
      <c r="D16" s="14">
        <v>438</v>
      </c>
      <c r="E16" s="14">
        <v>397</v>
      </c>
      <c r="F16" s="20">
        <f t="shared" si="0"/>
        <v>835</v>
      </c>
      <c r="G16" s="15">
        <v>1</v>
      </c>
      <c r="H16" s="15">
        <v>3</v>
      </c>
      <c r="I16" s="15">
        <v>1</v>
      </c>
      <c r="J16" s="15">
        <v>6</v>
      </c>
      <c r="K16" s="15">
        <v>0</v>
      </c>
      <c r="L16" s="15">
        <v>2</v>
      </c>
      <c r="M16" s="15">
        <v>1</v>
      </c>
      <c r="N16" s="25">
        <v>0</v>
      </c>
    </row>
    <row r="17" spans="1:14" ht="18">
      <c r="A17" s="3"/>
      <c r="B17" s="6" t="s">
        <v>19</v>
      </c>
      <c r="C17" s="14">
        <v>414</v>
      </c>
      <c r="D17" s="14">
        <v>442</v>
      </c>
      <c r="E17" s="14">
        <v>416</v>
      </c>
      <c r="F17" s="20">
        <f t="shared" si="0"/>
        <v>858</v>
      </c>
      <c r="G17" s="15">
        <v>1</v>
      </c>
      <c r="H17" s="15">
        <v>1</v>
      </c>
      <c r="I17" s="15">
        <v>3</v>
      </c>
      <c r="J17" s="15">
        <v>2</v>
      </c>
      <c r="K17" s="15">
        <v>0</v>
      </c>
      <c r="L17" s="15">
        <v>7</v>
      </c>
      <c r="M17" s="15">
        <v>0</v>
      </c>
      <c r="N17" s="25">
        <v>0</v>
      </c>
    </row>
    <row r="18" spans="1:14" ht="18">
      <c r="A18" s="3"/>
      <c r="B18" s="4" t="s">
        <v>20</v>
      </c>
      <c r="C18" s="14">
        <v>347</v>
      </c>
      <c r="D18" s="14">
        <v>358</v>
      </c>
      <c r="E18" s="14">
        <v>375</v>
      </c>
      <c r="F18" s="20">
        <f t="shared" si="0"/>
        <v>733</v>
      </c>
      <c r="G18" s="15">
        <v>1</v>
      </c>
      <c r="H18" s="15">
        <v>0</v>
      </c>
      <c r="I18" s="15">
        <v>1</v>
      </c>
      <c r="J18" s="15">
        <v>2</v>
      </c>
      <c r="K18" s="15">
        <v>0</v>
      </c>
      <c r="L18" s="15">
        <v>0</v>
      </c>
      <c r="M18" s="15">
        <v>0</v>
      </c>
      <c r="N18" s="25">
        <v>0</v>
      </c>
    </row>
    <row r="19" spans="1:14" ht="18">
      <c r="A19" s="3"/>
      <c r="B19" s="5" t="s">
        <v>21</v>
      </c>
      <c r="C19" s="14">
        <v>1594</v>
      </c>
      <c r="D19" s="14">
        <v>1718</v>
      </c>
      <c r="E19" s="14">
        <v>1748</v>
      </c>
      <c r="F19" s="20">
        <f t="shared" si="0"/>
        <v>3466</v>
      </c>
      <c r="G19" s="15">
        <v>13</v>
      </c>
      <c r="H19" s="15">
        <v>11</v>
      </c>
      <c r="I19" s="15">
        <v>14</v>
      </c>
      <c r="J19" s="15">
        <v>4</v>
      </c>
      <c r="K19" s="15">
        <v>1</v>
      </c>
      <c r="L19" s="15">
        <v>1</v>
      </c>
      <c r="M19" s="15">
        <v>3</v>
      </c>
      <c r="N19" s="25">
        <v>3</v>
      </c>
    </row>
    <row r="20" spans="1:14" ht="18">
      <c r="A20" s="3"/>
      <c r="B20" s="6" t="s">
        <v>22</v>
      </c>
      <c r="C20" s="23">
        <v>814</v>
      </c>
      <c r="D20" s="14">
        <v>712</v>
      </c>
      <c r="E20" s="14">
        <v>873</v>
      </c>
      <c r="F20" s="20">
        <f t="shared" si="0"/>
        <v>1585</v>
      </c>
      <c r="G20" s="15">
        <v>3</v>
      </c>
      <c r="H20" s="15">
        <v>10</v>
      </c>
      <c r="I20" s="15">
        <v>6</v>
      </c>
      <c r="J20" s="15">
        <v>5</v>
      </c>
      <c r="K20" s="15">
        <v>0</v>
      </c>
      <c r="L20" s="15">
        <v>2</v>
      </c>
      <c r="M20" s="15">
        <v>2</v>
      </c>
      <c r="N20" s="25">
        <v>1</v>
      </c>
    </row>
    <row r="21" spans="1:14" ht="18">
      <c r="A21" s="3"/>
      <c r="B21" s="4" t="s">
        <v>23</v>
      </c>
      <c r="C21" s="14">
        <v>178</v>
      </c>
      <c r="D21" s="14">
        <v>168</v>
      </c>
      <c r="E21" s="14">
        <v>187</v>
      </c>
      <c r="F21" s="20">
        <f t="shared" si="0"/>
        <v>355</v>
      </c>
      <c r="G21" s="15">
        <v>0</v>
      </c>
      <c r="H21" s="15">
        <v>2</v>
      </c>
      <c r="I21" s="15">
        <v>1</v>
      </c>
      <c r="J21" s="15">
        <v>0</v>
      </c>
      <c r="K21" s="15">
        <v>0</v>
      </c>
      <c r="L21" s="15">
        <v>2</v>
      </c>
      <c r="M21" s="15">
        <v>0</v>
      </c>
      <c r="N21" s="25">
        <v>0</v>
      </c>
    </row>
    <row r="22" spans="1:14" ht="18">
      <c r="A22" s="3"/>
      <c r="B22" s="4" t="s">
        <v>24</v>
      </c>
      <c r="C22" s="14">
        <v>487</v>
      </c>
      <c r="D22" s="14">
        <v>710</v>
      </c>
      <c r="E22" s="14">
        <v>716</v>
      </c>
      <c r="F22" s="20">
        <f t="shared" si="0"/>
        <v>1426</v>
      </c>
      <c r="G22" s="23">
        <v>9</v>
      </c>
      <c r="H22" s="15">
        <v>11</v>
      </c>
      <c r="I22" s="15">
        <v>3</v>
      </c>
      <c r="J22" s="15">
        <v>10</v>
      </c>
      <c r="K22" s="15">
        <v>1</v>
      </c>
      <c r="L22" s="15">
        <v>0</v>
      </c>
      <c r="M22" s="15">
        <v>1</v>
      </c>
      <c r="N22" s="25">
        <v>0</v>
      </c>
    </row>
    <row r="23" spans="1:14" ht="18">
      <c r="A23" s="3"/>
      <c r="B23" s="4" t="s">
        <v>25</v>
      </c>
      <c r="C23" s="14">
        <v>787</v>
      </c>
      <c r="D23" s="14">
        <v>890</v>
      </c>
      <c r="E23" s="14">
        <v>941</v>
      </c>
      <c r="F23" s="20">
        <f t="shared" si="0"/>
        <v>1831</v>
      </c>
      <c r="G23" s="15">
        <v>3</v>
      </c>
      <c r="H23" s="15">
        <v>5</v>
      </c>
      <c r="I23" s="15">
        <v>1</v>
      </c>
      <c r="J23" s="15">
        <v>1</v>
      </c>
      <c r="K23" s="15">
        <v>0</v>
      </c>
      <c r="L23" s="15">
        <v>2</v>
      </c>
      <c r="M23" s="15">
        <v>2</v>
      </c>
      <c r="N23" s="25">
        <v>1</v>
      </c>
    </row>
    <row r="24" spans="1:14" ht="18">
      <c r="A24" s="3"/>
      <c r="B24" s="4" t="s">
        <v>26</v>
      </c>
      <c r="C24" s="14">
        <v>1218</v>
      </c>
      <c r="D24" s="14">
        <v>1355</v>
      </c>
      <c r="E24" s="14">
        <v>1427</v>
      </c>
      <c r="F24" s="20">
        <f t="shared" si="0"/>
        <v>2782</v>
      </c>
      <c r="G24" s="15">
        <v>11</v>
      </c>
      <c r="H24" s="15">
        <v>12</v>
      </c>
      <c r="I24" s="15">
        <v>1</v>
      </c>
      <c r="J24" s="15">
        <v>1</v>
      </c>
      <c r="K24" s="15">
        <v>0</v>
      </c>
      <c r="L24" s="15">
        <v>5</v>
      </c>
      <c r="M24" s="15">
        <v>0</v>
      </c>
      <c r="N24" s="25">
        <v>1</v>
      </c>
    </row>
    <row r="25" spans="1:14" ht="18">
      <c r="A25" s="3"/>
      <c r="B25" s="4" t="s">
        <v>27</v>
      </c>
      <c r="C25" s="14">
        <v>1314</v>
      </c>
      <c r="D25" s="14">
        <v>1349</v>
      </c>
      <c r="E25" s="14">
        <v>1386</v>
      </c>
      <c r="F25" s="20">
        <f t="shared" si="0"/>
        <v>2735</v>
      </c>
      <c r="G25" s="15">
        <v>12</v>
      </c>
      <c r="H25" s="15">
        <v>11</v>
      </c>
      <c r="I25" s="15">
        <v>11</v>
      </c>
      <c r="J25" s="15">
        <v>6</v>
      </c>
      <c r="K25" s="15">
        <v>3</v>
      </c>
      <c r="L25" s="15">
        <v>5</v>
      </c>
      <c r="M25" s="15">
        <v>1</v>
      </c>
      <c r="N25" s="25">
        <v>2</v>
      </c>
    </row>
    <row r="26" spans="1:14" ht="18">
      <c r="A26" s="3"/>
      <c r="B26" s="4" t="s">
        <v>28</v>
      </c>
      <c r="C26" s="14">
        <v>482</v>
      </c>
      <c r="D26" s="14">
        <v>431</v>
      </c>
      <c r="E26" s="14">
        <v>477</v>
      </c>
      <c r="F26" s="20">
        <f t="shared" si="0"/>
        <v>908</v>
      </c>
      <c r="G26" s="15">
        <v>8</v>
      </c>
      <c r="H26" s="15">
        <v>2</v>
      </c>
      <c r="I26" s="15">
        <v>1</v>
      </c>
      <c r="J26" s="15">
        <v>2</v>
      </c>
      <c r="K26" s="15">
        <v>1</v>
      </c>
      <c r="L26" s="15">
        <v>1</v>
      </c>
      <c r="M26" s="15">
        <v>0</v>
      </c>
      <c r="N26" s="25">
        <v>0</v>
      </c>
    </row>
    <row r="27" spans="1:14" ht="18">
      <c r="A27" s="3"/>
      <c r="B27" s="4" t="s">
        <v>29</v>
      </c>
      <c r="C27" s="14">
        <v>408</v>
      </c>
      <c r="D27" s="14">
        <v>465</v>
      </c>
      <c r="E27" s="14">
        <v>465</v>
      </c>
      <c r="F27" s="20">
        <f t="shared" si="0"/>
        <v>930</v>
      </c>
      <c r="G27" s="15">
        <v>2</v>
      </c>
      <c r="H27" s="15">
        <v>1</v>
      </c>
      <c r="I27" s="15">
        <v>3</v>
      </c>
      <c r="J27" s="15">
        <v>0</v>
      </c>
      <c r="K27" s="15">
        <v>0</v>
      </c>
      <c r="L27" s="15">
        <v>2</v>
      </c>
      <c r="M27" s="15">
        <v>0</v>
      </c>
      <c r="N27" s="25">
        <v>0</v>
      </c>
    </row>
    <row r="28" spans="1:14" ht="18">
      <c r="A28" s="3"/>
      <c r="B28" s="4" t="s">
        <v>30</v>
      </c>
      <c r="C28" s="14">
        <v>341</v>
      </c>
      <c r="D28" s="14">
        <v>392</v>
      </c>
      <c r="E28" s="14">
        <v>354</v>
      </c>
      <c r="F28" s="20">
        <f t="shared" si="0"/>
        <v>746</v>
      </c>
      <c r="G28" s="15">
        <v>1</v>
      </c>
      <c r="H28" s="15">
        <v>0</v>
      </c>
      <c r="I28" s="15">
        <v>2</v>
      </c>
      <c r="J28" s="15">
        <v>0</v>
      </c>
      <c r="K28" s="15">
        <v>0</v>
      </c>
      <c r="L28" s="15">
        <v>1</v>
      </c>
      <c r="M28" s="15">
        <v>0</v>
      </c>
      <c r="N28" s="25">
        <v>0</v>
      </c>
    </row>
    <row r="29" spans="1:14" ht="18">
      <c r="A29" s="3"/>
      <c r="B29" s="4" t="s">
        <v>31</v>
      </c>
      <c r="C29" s="14">
        <v>161</v>
      </c>
      <c r="D29" s="14">
        <v>187</v>
      </c>
      <c r="E29" s="14">
        <v>141</v>
      </c>
      <c r="F29" s="20">
        <f t="shared" si="0"/>
        <v>328</v>
      </c>
      <c r="G29" s="15">
        <v>1</v>
      </c>
      <c r="H29" s="15">
        <v>1</v>
      </c>
      <c r="I29" s="15">
        <v>1</v>
      </c>
      <c r="J29" s="15">
        <v>2</v>
      </c>
      <c r="K29" s="15">
        <v>0</v>
      </c>
      <c r="L29" s="15">
        <v>0</v>
      </c>
      <c r="M29" s="15">
        <v>0</v>
      </c>
      <c r="N29" s="25">
        <v>0</v>
      </c>
    </row>
    <row r="30" spans="1:14" ht="18">
      <c r="A30" s="3"/>
      <c r="B30" s="4" t="s">
        <v>32</v>
      </c>
      <c r="C30" s="14">
        <v>209</v>
      </c>
      <c r="D30" s="14">
        <v>260</v>
      </c>
      <c r="E30" s="14">
        <v>277</v>
      </c>
      <c r="F30" s="20">
        <f t="shared" si="0"/>
        <v>537</v>
      </c>
      <c r="G30" s="15">
        <v>1</v>
      </c>
      <c r="H30" s="15">
        <v>4</v>
      </c>
      <c r="I30" s="15">
        <v>0</v>
      </c>
      <c r="J30" s="15">
        <v>2</v>
      </c>
      <c r="K30" s="15">
        <v>0</v>
      </c>
      <c r="L30" s="15">
        <v>1</v>
      </c>
      <c r="M30" s="15">
        <v>0</v>
      </c>
      <c r="N30" s="25">
        <v>0</v>
      </c>
    </row>
    <row r="31" spans="1:14" ht="18">
      <c r="A31" s="3"/>
      <c r="B31" s="4" t="s">
        <v>33</v>
      </c>
      <c r="C31" s="14">
        <v>216</v>
      </c>
      <c r="D31" s="14">
        <v>252</v>
      </c>
      <c r="E31" s="14">
        <v>223</v>
      </c>
      <c r="F31" s="20">
        <f t="shared" si="0"/>
        <v>475</v>
      </c>
      <c r="G31" s="15">
        <v>1</v>
      </c>
      <c r="H31" s="15">
        <v>1</v>
      </c>
      <c r="I31" s="15">
        <v>2</v>
      </c>
      <c r="J31" s="15">
        <v>2</v>
      </c>
      <c r="K31" s="15">
        <v>0</v>
      </c>
      <c r="L31" s="15">
        <v>0</v>
      </c>
      <c r="M31" s="15">
        <v>0</v>
      </c>
      <c r="N31" s="25">
        <v>0</v>
      </c>
    </row>
    <row r="32" spans="1:14" ht="18">
      <c r="A32" s="3"/>
      <c r="B32" s="4" t="s">
        <v>34</v>
      </c>
      <c r="C32" s="14">
        <v>301</v>
      </c>
      <c r="D32" s="14">
        <v>373</v>
      </c>
      <c r="E32" s="24">
        <v>336</v>
      </c>
      <c r="F32" s="20">
        <f t="shared" si="0"/>
        <v>709</v>
      </c>
      <c r="G32" s="15">
        <v>0</v>
      </c>
      <c r="H32" s="15">
        <v>2</v>
      </c>
      <c r="I32" s="15">
        <v>2</v>
      </c>
      <c r="J32" s="15">
        <v>2</v>
      </c>
      <c r="K32" s="15">
        <v>0</v>
      </c>
      <c r="L32" s="15">
        <v>0</v>
      </c>
      <c r="M32" s="15">
        <v>0</v>
      </c>
      <c r="N32" s="25">
        <v>0</v>
      </c>
    </row>
    <row r="33" spans="1:14" ht="18">
      <c r="A33" s="3"/>
      <c r="B33" s="4" t="s">
        <v>35</v>
      </c>
      <c r="C33" s="28">
        <v>185</v>
      </c>
      <c r="D33" s="28">
        <v>212</v>
      </c>
      <c r="E33" s="28">
        <v>195</v>
      </c>
      <c r="F33" s="20">
        <f t="shared" si="0"/>
        <v>407</v>
      </c>
      <c r="G33" s="30">
        <v>0</v>
      </c>
      <c r="H33" s="30">
        <v>1</v>
      </c>
      <c r="I33" s="30">
        <v>1</v>
      </c>
      <c r="J33" s="30">
        <v>0</v>
      </c>
      <c r="K33" s="30">
        <v>0</v>
      </c>
      <c r="L33" s="30">
        <v>2</v>
      </c>
      <c r="M33" s="30">
        <v>0</v>
      </c>
      <c r="N33" s="32">
        <v>1</v>
      </c>
    </row>
    <row r="34" spans="1:14" ht="18">
      <c r="A34" s="3"/>
      <c r="B34" s="4" t="s">
        <v>36</v>
      </c>
      <c r="C34" s="14">
        <v>271</v>
      </c>
      <c r="D34" s="14">
        <v>326</v>
      </c>
      <c r="E34" s="14">
        <v>275</v>
      </c>
      <c r="F34" s="20">
        <f t="shared" si="0"/>
        <v>601</v>
      </c>
      <c r="G34" s="15">
        <v>2</v>
      </c>
      <c r="H34" s="15">
        <v>0</v>
      </c>
      <c r="I34" s="15">
        <v>0</v>
      </c>
      <c r="J34" s="15">
        <v>0</v>
      </c>
      <c r="K34" s="15">
        <v>1</v>
      </c>
      <c r="L34" s="15">
        <v>0</v>
      </c>
      <c r="M34" s="15">
        <v>0</v>
      </c>
      <c r="N34" s="25">
        <v>0</v>
      </c>
    </row>
    <row r="35" spans="1:14" ht="18">
      <c r="A35" s="3"/>
      <c r="B35" s="4" t="s">
        <v>37</v>
      </c>
      <c r="C35" s="29">
        <v>406</v>
      </c>
      <c r="D35" s="29">
        <v>438</v>
      </c>
      <c r="E35" s="29">
        <v>409</v>
      </c>
      <c r="F35" s="20">
        <f t="shared" si="0"/>
        <v>847</v>
      </c>
      <c r="G35" s="31">
        <v>3</v>
      </c>
      <c r="H35" s="31">
        <v>2</v>
      </c>
      <c r="I35" s="31">
        <v>2</v>
      </c>
      <c r="J35" s="31">
        <v>2</v>
      </c>
      <c r="K35" s="31">
        <v>0</v>
      </c>
      <c r="L35" s="31">
        <v>0</v>
      </c>
      <c r="M35" s="31">
        <v>0</v>
      </c>
      <c r="N35" s="33">
        <v>0</v>
      </c>
    </row>
    <row r="36" spans="1:14" ht="18">
      <c r="A36" s="3"/>
      <c r="B36" s="4" t="s">
        <v>38</v>
      </c>
      <c r="C36" s="14">
        <v>697</v>
      </c>
      <c r="D36" s="14">
        <v>621</v>
      </c>
      <c r="E36" s="14">
        <v>618</v>
      </c>
      <c r="F36" s="20">
        <f t="shared" si="0"/>
        <v>1239</v>
      </c>
      <c r="G36" s="15">
        <v>3</v>
      </c>
      <c r="H36" s="15">
        <v>7</v>
      </c>
      <c r="I36" s="15">
        <v>5</v>
      </c>
      <c r="J36" s="15">
        <v>4</v>
      </c>
      <c r="K36" s="15">
        <v>1</v>
      </c>
      <c r="L36" s="15">
        <v>1</v>
      </c>
      <c r="M36" s="15">
        <v>1</v>
      </c>
      <c r="N36" s="25">
        <v>0</v>
      </c>
    </row>
    <row r="37" spans="1:14" ht="18">
      <c r="A37" s="3"/>
      <c r="B37" s="4" t="s">
        <v>39</v>
      </c>
      <c r="C37" s="14">
        <v>458</v>
      </c>
      <c r="D37" s="14">
        <v>461</v>
      </c>
      <c r="E37" s="14">
        <v>445</v>
      </c>
      <c r="F37" s="20">
        <f t="shared" si="0"/>
        <v>906</v>
      </c>
      <c r="G37" s="15">
        <v>1</v>
      </c>
      <c r="H37" s="15">
        <v>4</v>
      </c>
      <c r="I37" s="15">
        <v>2</v>
      </c>
      <c r="J37" s="15">
        <v>2</v>
      </c>
      <c r="K37" s="15">
        <v>0</v>
      </c>
      <c r="L37" s="15">
        <v>0</v>
      </c>
      <c r="M37" s="15">
        <v>0</v>
      </c>
      <c r="N37" s="25">
        <v>0</v>
      </c>
    </row>
    <row r="38" spans="1:14" ht="18">
      <c r="A38" s="3"/>
      <c r="B38" s="4" t="s">
        <v>40</v>
      </c>
      <c r="C38" s="14">
        <v>2734</v>
      </c>
      <c r="D38" s="14">
        <v>2848</v>
      </c>
      <c r="E38" s="14">
        <v>3123</v>
      </c>
      <c r="F38" s="20">
        <f t="shared" si="0"/>
        <v>5971</v>
      </c>
      <c r="G38" s="15">
        <v>17</v>
      </c>
      <c r="H38" s="15">
        <v>21</v>
      </c>
      <c r="I38" s="15">
        <v>19</v>
      </c>
      <c r="J38" s="15">
        <v>7</v>
      </c>
      <c r="K38" s="15">
        <v>1</v>
      </c>
      <c r="L38" s="15">
        <v>6</v>
      </c>
      <c r="M38" s="15">
        <v>4</v>
      </c>
      <c r="N38" s="25">
        <v>1</v>
      </c>
    </row>
    <row r="39" spans="1:14" ht="18">
      <c r="A39" s="3"/>
      <c r="B39" s="4" t="s">
        <v>41</v>
      </c>
      <c r="C39" s="14">
        <v>1827</v>
      </c>
      <c r="D39" s="14">
        <v>1807</v>
      </c>
      <c r="E39" s="14">
        <v>1995</v>
      </c>
      <c r="F39" s="20">
        <f t="shared" si="0"/>
        <v>3802</v>
      </c>
      <c r="G39" s="15">
        <v>30</v>
      </c>
      <c r="H39" s="15">
        <v>13</v>
      </c>
      <c r="I39" s="15">
        <v>6</v>
      </c>
      <c r="J39" s="15">
        <v>7</v>
      </c>
      <c r="K39" s="15">
        <v>2</v>
      </c>
      <c r="L39" s="15">
        <v>3</v>
      </c>
      <c r="M39" s="15">
        <v>0</v>
      </c>
      <c r="N39" s="25">
        <v>2</v>
      </c>
    </row>
    <row r="40" spans="1:14" ht="18">
      <c r="A40" s="3"/>
      <c r="B40" s="4" t="s">
        <v>42</v>
      </c>
      <c r="C40" s="14">
        <v>1416</v>
      </c>
      <c r="D40" s="14">
        <v>1038</v>
      </c>
      <c r="E40" s="14">
        <v>1228</v>
      </c>
      <c r="F40" s="20">
        <f t="shared" si="0"/>
        <v>2266</v>
      </c>
      <c r="G40" s="15">
        <v>15</v>
      </c>
      <c r="H40" s="15">
        <v>21</v>
      </c>
      <c r="I40" s="15">
        <v>6</v>
      </c>
      <c r="J40" s="15">
        <v>4</v>
      </c>
      <c r="K40" s="15">
        <v>4</v>
      </c>
      <c r="L40" s="15">
        <v>1</v>
      </c>
      <c r="M40" s="15">
        <v>3</v>
      </c>
      <c r="N40" s="25">
        <v>3</v>
      </c>
    </row>
    <row r="41" spans="1:14" ht="18">
      <c r="A41" s="3"/>
      <c r="B41" s="4" t="s">
        <v>43</v>
      </c>
      <c r="C41" s="14">
        <v>1531</v>
      </c>
      <c r="D41" s="14">
        <v>1333</v>
      </c>
      <c r="E41" s="14">
        <v>1561</v>
      </c>
      <c r="F41" s="20">
        <f t="shared" si="0"/>
        <v>2894</v>
      </c>
      <c r="G41" s="15">
        <v>11</v>
      </c>
      <c r="H41" s="15">
        <v>11</v>
      </c>
      <c r="I41" s="15">
        <v>3</v>
      </c>
      <c r="J41" s="15">
        <v>1</v>
      </c>
      <c r="K41" s="15">
        <v>0</v>
      </c>
      <c r="L41" s="15">
        <v>6</v>
      </c>
      <c r="M41" s="15">
        <v>1</v>
      </c>
      <c r="N41" s="25">
        <v>0</v>
      </c>
    </row>
    <row r="42" spans="1:14" ht="18">
      <c r="A42" s="3"/>
      <c r="B42" s="4" t="s">
        <v>44</v>
      </c>
      <c r="C42" s="14">
        <v>753</v>
      </c>
      <c r="D42" s="14">
        <v>684</v>
      </c>
      <c r="E42" s="14">
        <v>817</v>
      </c>
      <c r="F42" s="20">
        <f t="shared" si="0"/>
        <v>1501</v>
      </c>
      <c r="G42" s="15">
        <v>4</v>
      </c>
      <c r="H42" s="15">
        <v>6</v>
      </c>
      <c r="I42" s="15">
        <v>2</v>
      </c>
      <c r="J42" s="15">
        <v>2</v>
      </c>
      <c r="K42" s="15">
        <v>1</v>
      </c>
      <c r="L42" s="15">
        <v>4</v>
      </c>
      <c r="M42" s="15">
        <v>1</v>
      </c>
      <c r="N42" s="25">
        <v>0</v>
      </c>
    </row>
    <row r="43" spans="1:14" ht="18">
      <c r="A43" s="3"/>
      <c r="B43" s="4" t="s">
        <v>45</v>
      </c>
      <c r="C43" s="14">
        <v>802</v>
      </c>
      <c r="D43" s="14">
        <v>753</v>
      </c>
      <c r="E43" s="14">
        <v>843</v>
      </c>
      <c r="F43" s="20">
        <f t="shared" si="0"/>
        <v>1596</v>
      </c>
      <c r="G43" s="15">
        <v>1</v>
      </c>
      <c r="H43" s="15">
        <v>6</v>
      </c>
      <c r="I43" s="15">
        <v>0</v>
      </c>
      <c r="J43" s="15">
        <v>0</v>
      </c>
      <c r="K43" s="15">
        <v>1</v>
      </c>
      <c r="L43" s="15">
        <v>2</v>
      </c>
      <c r="M43" s="15">
        <v>1</v>
      </c>
      <c r="N43" s="25">
        <v>0</v>
      </c>
    </row>
    <row r="44" spans="1:14" ht="18">
      <c r="A44" s="3"/>
      <c r="B44" s="4" t="s">
        <v>46</v>
      </c>
      <c r="C44" s="14">
        <v>7148</v>
      </c>
      <c r="D44" s="14">
        <v>7561</v>
      </c>
      <c r="E44" s="14">
        <v>8843</v>
      </c>
      <c r="F44" s="20">
        <f t="shared" si="0"/>
        <v>16404</v>
      </c>
      <c r="G44" s="15">
        <v>64</v>
      </c>
      <c r="H44" s="15">
        <v>60</v>
      </c>
      <c r="I44" s="15">
        <v>36</v>
      </c>
      <c r="J44" s="15">
        <v>38</v>
      </c>
      <c r="K44" s="15">
        <v>8</v>
      </c>
      <c r="L44" s="15">
        <v>7</v>
      </c>
      <c r="M44" s="15">
        <v>2</v>
      </c>
      <c r="N44" s="25">
        <v>3</v>
      </c>
    </row>
    <row r="45" spans="1:14" ht="18">
      <c r="A45" s="3"/>
      <c r="B45" s="4" t="s">
        <v>47</v>
      </c>
      <c r="C45" s="14">
        <v>12687</v>
      </c>
      <c r="D45" s="14">
        <v>13949</v>
      </c>
      <c r="E45" s="14">
        <v>16123</v>
      </c>
      <c r="F45" s="20">
        <f t="shared" si="0"/>
        <v>30072</v>
      </c>
      <c r="G45" s="15">
        <v>151</v>
      </c>
      <c r="H45" s="15">
        <v>159</v>
      </c>
      <c r="I45" s="15">
        <v>52</v>
      </c>
      <c r="J45" s="15">
        <v>56</v>
      </c>
      <c r="K45" s="15">
        <v>9</v>
      </c>
      <c r="L45" s="15">
        <v>12</v>
      </c>
      <c r="M45" s="15">
        <v>7</v>
      </c>
      <c r="N45" s="25">
        <v>8</v>
      </c>
    </row>
    <row r="46" spans="1:14" ht="18">
      <c r="A46" s="3"/>
      <c r="B46" s="4" t="s">
        <v>48</v>
      </c>
      <c r="C46" s="14">
        <v>1985</v>
      </c>
      <c r="D46" s="14">
        <v>2663</v>
      </c>
      <c r="E46" s="14">
        <v>2754</v>
      </c>
      <c r="F46" s="20">
        <f t="shared" si="0"/>
        <v>5417</v>
      </c>
      <c r="G46" s="15">
        <v>15</v>
      </c>
      <c r="H46" s="15">
        <v>33</v>
      </c>
      <c r="I46" s="15">
        <v>9</v>
      </c>
      <c r="J46" s="15">
        <v>8</v>
      </c>
      <c r="K46" s="15">
        <v>0</v>
      </c>
      <c r="L46" s="15">
        <v>6</v>
      </c>
      <c r="M46" s="15">
        <v>1</v>
      </c>
      <c r="N46" s="25">
        <v>2</v>
      </c>
    </row>
    <row r="47" spans="1:14" ht="18">
      <c r="A47" s="3"/>
      <c r="B47" s="4" t="s">
        <v>49</v>
      </c>
      <c r="C47" s="14">
        <v>6615</v>
      </c>
      <c r="D47" s="14">
        <v>7878</v>
      </c>
      <c r="E47" s="14">
        <v>8844</v>
      </c>
      <c r="F47" s="20">
        <f t="shared" si="0"/>
        <v>16722</v>
      </c>
      <c r="G47" s="15">
        <v>60</v>
      </c>
      <c r="H47" s="15">
        <v>62</v>
      </c>
      <c r="I47" s="15">
        <v>28</v>
      </c>
      <c r="J47" s="15">
        <v>32</v>
      </c>
      <c r="K47" s="15">
        <v>8</v>
      </c>
      <c r="L47" s="15">
        <v>10</v>
      </c>
      <c r="M47" s="15">
        <v>6</v>
      </c>
      <c r="N47" s="25">
        <v>5</v>
      </c>
    </row>
    <row r="48" spans="1:14" ht="18">
      <c r="A48" s="3"/>
      <c r="B48" s="4" t="s">
        <v>50</v>
      </c>
      <c r="C48" s="14">
        <v>13752</v>
      </c>
      <c r="D48" s="14">
        <v>16537</v>
      </c>
      <c r="E48" s="14">
        <v>18452</v>
      </c>
      <c r="F48" s="20">
        <f t="shared" si="0"/>
        <v>34989</v>
      </c>
      <c r="G48" s="15">
        <v>117</v>
      </c>
      <c r="H48" s="15">
        <v>162</v>
      </c>
      <c r="I48" s="15">
        <v>60</v>
      </c>
      <c r="J48" s="15">
        <v>78</v>
      </c>
      <c r="K48" s="15">
        <v>11</v>
      </c>
      <c r="L48" s="15">
        <v>20</v>
      </c>
      <c r="M48" s="15">
        <v>12</v>
      </c>
      <c r="N48" s="25">
        <v>5</v>
      </c>
    </row>
    <row r="49" spans="1:14" ht="18">
      <c r="A49" s="3"/>
      <c r="B49" s="4" t="s">
        <v>51</v>
      </c>
      <c r="C49" s="14">
        <v>18089</v>
      </c>
      <c r="D49" s="14">
        <v>21155</v>
      </c>
      <c r="E49" s="14">
        <v>24045</v>
      </c>
      <c r="F49" s="20">
        <f t="shared" si="0"/>
        <v>45200</v>
      </c>
      <c r="G49" s="15">
        <v>191</v>
      </c>
      <c r="H49" s="15">
        <v>172</v>
      </c>
      <c r="I49" s="15">
        <v>71</v>
      </c>
      <c r="J49" s="15">
        <v>86</v>
      </c>
      <c r="K49" s="15">
        <v>18</v>
      </c>
      <c r="L49" s="15">
        <v>18</v>
      </c>
      <c r="M49" s="15">
        <v>7</v>
      </c>
      <c r="N49" s="25">
        <v>10</v>
      </c>
    </row>
    <row r="50" spans="1:14" ht="18">
      <c r="B50" s="7" t="s">
        <v>4</v>
      </c>
      <c r="C50" s="8">
        <f t="shared" ref="C50:N50" si="1">SUM(C11:C49)</f>
        <v>83950</v>
      </c>
      <c r="D50" s="8">
        <f t="shared" si="1"/>
        <v>93645</v>
      </c>
      <c r="E50" s="8">
        <f t="shared" si="1"/>
        <v>103722</v>
      </c>
      <c r="F50" s="9">
        <f t="shared" si="1"/>
        <v>197367</v>
      </c>
      <c r="G50" s="10">
        <f t="shared" si="1"/>
        <v>759</v>
      </c>
      <c r="H50" s="11">
        <f t="shared" si="1"/>
        <v>840</v>
      </c>
      <c r="I50" s="12">
        <f t="shared" si="1"/>
        <v>383</v>
      </c>
      <c r="J50" s="12">
        <f t="shared" si="1"/>
        <v>383</v>
      </c>
      <c r="K50" s="22">
        <f t="shared" si="1"/>
        <v>73</v>
      </c>
      <c r="L50" s="22">
        <f t="shared" si="1"/>
        <v>137</v>
      </c>
      <c r="M50" s="22">
        <f t="shared" si="1"/>
        <v>57</v>
      </c>
      <c r="N50" s="22">
        <f t="shared" si="1"/>
        <v>49</v>
      </c>
    </row>
    <row r="51" spans="1:14">
      <c r="H51" s="1" t="s">
        <v>5</v>
      </c>
      <c r="I51" s="2"/>
      <c r="J51" s="2"/>
    </row>
    <row r="52" spans="1:14" ht="21.5">
      <c r="B52" s="18"/>
      <c r="C52" s="18"/>
      <c r="D52" s="19"/>
    </row>
    <row r="53" spans="1:14" ht="38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5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5" customHeight="1">
      <c r="D57" s="50"/>
      <c r="E57" s="50"/>
      <c r="F57" s="50"/>
      <c r="G57" s="50"/>
      <c r="H57" s="50"/>
      <c r="I57" s="50"/>
      <c r="J57" s="50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56:J56"/>
    <mergeCell ref="E7:M7"/>
    <mergeCell ref="B8:C8"/>
    <mergeCell ref="E8:M8"/>
    <mergeCell ref="B1:J1"/>
    <mergeCell ref="B4:N4"/>
    <mergeCell ref="B3:C3"/>
    <mergeCell ref="F3:G3"/>
    <mergeCell ref="B5:C5"/>
    <mergeCell ref="E5:M5"/>
    <mergeCell ref="B6:C6"/>
    <mergeCell ref="E6:M6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7"/>
  <sheetViews>
    <sheetView workbookViewId="0">
      <selection activeCell="B1" sqref="B1:J1"/>
    </sheetView>
  </sheetViews>
  <sheetFormatPr defaultRowHeight="17"/>
  <cols>
    <col min="1" max="1" width="3.1796875" customWidth="1"/>
    <col min="7" max="7" width="9.453125" customWidth="1"/>
    <col min="8" max="8" width="11.1796875" customWidth="1"/>
    <col min="10" max="10" width="9.6328125" customWidth="1"/>
    <col min="11" max="11" width="11.6328125" customWidth="1"/>
    <col min="12" max="12" width="11.08984375" customWidth="1"/>
    <col min="13" max="13" width="11.453125" customWidth="1"/>
    <col min="14" max="14" width="11.81640625" customWidth="1"/>
  </cols>
  <sheetData>
    <row r="1" spans="1:14" ht="27" customHeight="1">
      <c r="B1" s="47" t="s">
        <v>102</v>
      </c>
      <c r="C1" s="47"/>
      <c r="D1" s="47"/>
      <c r="E1" s="47"/>
      <c r="F1" s="47"/>
      <c r="G1" s="47"/>
      <c r="H1" s="47"/>
      <c r="I1" s="47"/>
      <c r="J1" s="47"/>
    </row>
    <row r="2" spans="1:14" ht="24" customHeight="1">
      <c r="A2" s="45" t="s">
        <v>90</v>
      </c>
      <c r="B2" s="46"/>
      <c r="C2" s="46"/>
      <c r="D2" s="46"/>
      <c r="E2" s="46"/>
      <c r="F2" s="40" t="str">
        <f>修改年度!$A1</f>
        <v>113年</v>
      </c>
      <c r="G2" s="41" t="s">
        <v>95</v>
      </c>
    </row>
    <row r="3" spans="1:14" ht="23" customHeight="1">
      <c r="B3" s="48" t="s">
        <v>56</v>
      </c>
      <c r="C3" s="48"/>
      <c r="D3" s="34" t="str">
        <f>C50&amp; "戶"</f>
        <v>0戶</v>
      </c>
      <c r="E3" s="34"/>
      <c r="F3" s="48" t="s">
        <v>57</v>
      </c>
      <c r="G3" s="48"/>
      <c r="H3" s="34" t="str">
        <f>F50&amp; "人"</f>
        <v>0人</v>
      </c>
      <c r="I3" s="34"/>
      <c r="J3" s="35"/>
      <c r="K3" s="36"/>
      <c r="L3" s="36"/>
      <c r="M3" s="36"/>
      <c r="N3" s="36"/>
    </row>
    <row r="4" spans="1:14" ht="23" customHeight="1">
      <c r="B4" s="42" t="s">
        <v>64</v>
      </c>
      <c r="C4" s="43"/>
      <c r="D4" s="43"/>
      <c r="E4" s="43"/>
      <c r="F4" s="43"/>
      <c r="G4" s="43"/>
      <c r="H4" s="43"/>
      <c r="I4" s="43"/>
      <c r="J4" s="43"/>
      <c r="K4" s="44"/>
      <c r="L4" s="44"/>
      <c r="M4" s="44"/>
      <c r="N4" s="44"/>
    </row>
    <row r="5" spans="1:14" ht="23" customHeight="1">
      <c r="B5" s="49" t="s">
        <v>58</v>
      </c>
      <c r="C5" s="49"/>
      <c r="D5" s="37" t="str">
        <f>K50&amp; "人"</f>
        <v>0人</v>
      </c>
      <c r="E5" s="49" t="s">
        <v>65</v>
      </c>
      <c r="F5" s="49"/>
      <c r="G5" s="49"/>
      <c r="H5" s="49"/>
      <c r="I5" s="49"/>
      <c r="J5" s="49"/>
      <c r="K5" s="49"/>
      <c r="L5" s="49"/>
      <c r="M5" s="49"/>
      <c r="N5" s="36"/>
    </row>
    <row r="6" spans="1:14" ht="23" customHeight="1">
      <c r="B6" s="42" t="s">
        <v>59</v>
      </c>
      <c r="C6" s="42"/>
      <c r="D6" s="27" t="str">
        <f>L50&amp; "人"</f>
        <v>0人</v>
      </c>
      <c r="E6" s="42"/>
      <c r="F6" s="42"/>
      <c r="G6" s="42"/>
      <c r="H6" s="42"/>
      <c r="I6" s="42"/>
      <c r="J6" s="42"/>
      <c r="K6" s="42"/>
      <c r="L6" s="42"/>
      <c r="M6" s="42"/>
      <c r="N6" s="36"/>
    </row>
    <row r="7" spans="1:14" ht="23" customHeight="1">
      <c r="B7" s="38" t="s">
        <v>60</v>
      </c>
      <c r="C7" s="38"/>
      <c r="D7" s="38" t="str">
        <f>M50&amp; "對"</f>
        <v>0對</v>
      </c>
      <c r="E7" s="57" t="s">
        <v>66</v>
      </c>
      <c r="F7" s="44"/>
      <c r="G7" s="44"/>
      <c r="H7" s="44"/>
      <c r="I7" s="44"/>
      <c r="J7" s="44"/>
      <c r="K7" s="44"/>
      <c r="L7" s="44"/>
      <c r="M7" s="44"/>
      <c r="N7" s="36"/>
    </row>
    <row r="8" spans="1:14" ht="23" customHeight="1">
      <c r="B8" s="58" t="s">
        <v>61</v>
      </c>
      <c r="C8" s="59"/>
      <c r="D8" s="39" t="str">
        <f>N50&amp; "對"</f>
        <v>0對</v>
      </c>
      <c r="E8" s="60" t="s">
        <v>67</v>
      </c>
      <c r="F8" s="59"/>
      <c r="G8" s="59"/>
      <c r="H8" s="59"/>
      <c r="I8" s="59"/>
      <c r="J8" s="59"/>
      <c r="K8" s="59"/>
      <c r="L8" s="59"/>
      <c r="M8" s="59"/>
      <c r="N8" s="36"/>
    </row>
    <row r="9" spans="1:14" ht="21" customHeight="1">
      <c r="B9" s="53" t="s">
        <v>12</v>
      </c>
      <c r="C9" s="53"/>
      <c r="D9" s="53"/>
      <c r="E9" s="54" t="str">
        <f>G50&amp; "人"</f>
        <v>0人</v>
      </c>
      <c r="F9" s="55"/>
      <c r="G9" s="56" t="s">
        <v>0</v>
      </c>
      <c r="H9" s="56"/>
      <c r="I9" s="26" t="str">
        <f>H50&amp; "人"</f>
        <v>0人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8">
      <c r="A11" s="3"/>
      <c r="B11" s="4" t="s">
        <v>13</v>
      </c>
      <c r="C11" s="14"/>
      <c r="D11" s="14"/>
      <c r="E11" s="14"/>
      <c r="F11" s="20">
        <f>D11+E11</f>
        <v>0</v>
      </c>
      <c r="G11" s="15"/>
      <c r="H11" s="15"/>
      <c r="I11" s="15"/>
      <c r="J11" s="15"/>
      <c r="K11" s="15"/>
      <c r="L11" s="15"/>
      <c r="M11" s="15"/>
      <c r="N11" s="25"/>
    </row>
    <row r="12" spans="1:14" ht="18">
      <c r="A12" s="3"/>
      <c r="B12" s="5" t="s">
        <v>14</v>
      </c>
      <c r="C12" s="14"/>
      <c r="D12" s="14"/>
      <c r="E12" s="14"/>
      <c r="F12" s="20">
        <f t="shared" ref="F12:F49" si="0">D12+E12</f>
        <v>0</v>
      </c>
      <c r="G12" s="15"/>
      <c r="H12" s="15"/>
      <c r="I12" s="15"/>
      <c r="J12" s="15"/>
      <c r="K12" s="15"/>
      <c r="L12" s="15"/>
      <c r="M12" s="15"/>
      <c r="N12" s="25"/>
    </row>
    <row r="13" spans="1:14" ht="18">
      <c r="A13" s="3"/>
      <c r="B13" s="4" t="s">
        <v>15</v>
      </c>
      <c r="C13" s="14"/>
      <c r="D13" s="14"/>
      <c r="E13" s="14"/>
      <c r="F13" s="20">
        <f t="shared" si="0"/>
        <v>0</v>
      </c>
      <c r="G13" s="15"/>
      <c r="H13" s="15"/>
      <c r="I13" s="15"/>
      <c r="J13" s="15"/>
      <c r="K13" s="15"/>
      <c r="L13" s="15"/>
      <c r="M13" s="15"/>
      <c r="N13" s="25"/>
    </row>
    <row r="14" spans="1:14" ht="18">
      <c r="A14" s="3"/>
      <c r="B14" s="5" t="s">
        <v>16</v>
      </c>
      <c r="C14" s="14"/>
      <c r="D14" s="14"/>
      <c r="E14" s="14"/>
      <c r="F14" s="20">
        <f t="shared" si="0"/>
        <v>0</v>
      </c>
      <c r="G14" s="14"/>
      <c r="H14" s="15"/>
      <c r="I14" s="15"/>
      <c r="J14" s="15"/>
      <c r="K14" s="15"/>
      <c r="L14" s="15"/>
      <c r="M14" s="15"/>
      <c r="N14" s="25"/>
    </row>
    <row r="15" spans="1:14" ht="18">
      <c r="A15" s="3"/>
      <c r="B15" s="4" t="s">
        <v>17</v>
      </c>
      <c r="C15" s="14"/>
      <c r="D15" s="14"/>
      <c r="E15" s="14"/>
      <c r="F15" s="20">
        <f t="shared" si="0"/>
        <v>0</v>
      </c>
      <c r="G15" s="15"/>
      <c r="H15" s="15"/>
      <c r="I15" s="15"/>
      <c r="J15" s="15"/>
      <c r="K15" s="15"/>
      <c r="L15" s="15"/>
      <c r="M15" s="15"/>
      <c r="N15" s="25"/>
    </row>
    <row r="16" spans="1:14" ht="18">
      <c r="A16" s="3"/>
      <c r="B16" s="5" t="s">
        <v>18</v>
      </c>
      <c r="C16" s="14"/>
      <c r="D16" s="14"/>
      <c r="E16" s="14"/>
      <c r="F16" s="20">
        <f t="shared" si="0"/>
        <v>0</v>
      </c>
      <c r="G16" s="15"/>
      <c r="H16" s="15"/>
      <c r="I16" s="15"/>
      <c r="J16" s="15"/>
      <c r="K16" s="15"/>
      <c r="L16" s="15"/>
      <c r="M16" s="15"/>
      <c r="N16" s="25"/>
    </row>
    <row r="17" spans="1:14" ht="18">
      <c r="A17" s="3"/>
      <c r="B17" s="6" t="s">
        <v>19</v>
      </c>
      <c r="C17" s="14"/>
      <c r="D17" s="14"/>
      <c r="E17" s="14"/>
      <c r="F17" s="20">
        <f t="shared" si="0"/>
        <v>0</v>
      </c>
      <c r="G17" s="15"/>
      <c r="H17" s="15"/>
      <c r="I17" s="15"/>
      <c r="J17" s="15"/>
      <c r="K17" s="15"/>
      <c r="L17" s="15"/>
      <c r="M17" s="15"/>
      <c r="N17" s="25"/>
    </row>
    <row r="18" spans="1:14" ht="18">
      <c r="A18" s="3"/>
      <c r="B18" s="4" t="s">
        <v>20</v>
      </c>
      <c r="C18" s="14"/>
      <c r="D18" s="14"/>
      <c r="E18" s="14"/>
      <c r="F18" s="20">
        <f t="shared" si="0"/>
        <v>0</v>
      </c>
      <c r="G18" s="15"/>
      <c r="H18" s="15"/>
      <c r="I18" s="15"/>
      <c r="J18" s="15"/>
      <c r="K18" s="15"/>
      <c r="L18" s="15"/>
      <c r="M18" s="15"/>
      <c r="N18" s="25"/>
    </row>
    <row r="19" spans="1:14" ht="18">
      <c r="A19" s="3"/>
      <c r="B19" s="5" t="s">
        <v>21</v>
      </c>
      <c r="C19" s="14"/>
      <c r="D19" s="14"/>
      <c r="E19" s="14"/>
      <c r="F19" s="20">
        <f t="shared" si="0"/>
        <v>0</v>
      </c>
      <c r="G19" s="15"/>
      <c r="H19" s="15"/>
      <c r="I19" s="15"/>
      <c r="J19" s="15"/>
      <c r="K19" s="15"/>
      <c r="L19" s="15"/>
      <c r="M19" s="15"/>
      <c r="N19" s="25"/>
    </row>
    <row r="20" spans="1:14" ht="18">
      <c r="A20" s="3"/>
      <c r="B20" s="6" t="s">
        <v>22</v>
      </c>
      <c r="C20" s="23"/>
      <c r="D20" s="14"/>
      <c r="E20" s="14"/>
      <c r="F20" s="20">
        <f t="shared" si="0"/>
        <v>0</v>
      </c>
      <c r="G20" s="15"/>
      <c r="H20" s="15"/>
      <c r="I20" s="15"/>
      <c r="J20" s="15"/>
      <c r="K20" s="15"/>
      <c r="L20" s="15"/>
      <c r="M20" s="15"/>
      <c r="N20" s="25"/>
    </row>
    <row r="21" spans="1:14" ht="18">
      <c r="A21" s="3"/>
      <c r="B21" s="4" t="s">
        <v>23</v>
      </c>
      <c r="C21" s="14"/>
      <c r="D21" s="14"/>
      <c r="E21" s="14"/>
      <c r="F21" s="20">
        <f t="shared" si="0"/>
        <v>0</v>
      </c>
      <c r="G21" s="15"/>
      <c r="H21" s="15"/>
      <c r="I21" s="15"/>
      <c r="J21" s="15"/>
      <c r="K21" s="15"/>
      <c r="L21" s="15"/>
      <c r="M21" s="15"/>
      <c r="N21" s="25"/>
    </row>
    <row r="22" spans="1:14" ht="18">
      <c r="A22" s="3"/>
      <c r="B22" s="4" t="s">
        <v>24</v>
      </c>
      <c r="C22" s="14"/>
      <c r="D22" s="14"/>
      <c r="E22" s="14"/>
      <c r="F22" s="20">
        <f t="shared" si="0"/>
        <v>0</v>
      </c>
      <c r="G22" s="23"/>
      <c r="H22" s="15"/>
      <c r="I22" s="15"/>
      <c r="J22" s="15"/>
      <c r="K22" s="15"/>
      <c r="L22" s="15"/>
      <c r="M22" s="15"/>
      <c r="N22" s="25"/>
    </row>
    <row r="23" spans="1:14" ht="18">
      <c r="A23" s="3"/>
      <c r="B23" s="4" t="s">
        <v>25</v>
      </c>
      <c r="C23" s="14"/>
      <c r="D23" s="14"/>
      <c r="E23" s="14"/>
      <c r="F23" s="20">
        <f t="shared" si="0"/>
        <v>0</v>
      </c>
      <c r="G23" s="15"/>
      <c r="H23" s="15"/>
      <c r="I23" s="15"/>
      <c r="J23" s="15"/>
      <c r="K23" s="15"/>
      <c r="L23" s="15"/>
      <c r="M23" s="15"/>
      <c r="N23" s="25"/>
    </row>
    <row r="24" spans="1:14" ht="18">
      <c r="A24" s="3"/>
      <c r="B24" s="4" t="s">
        <v>26</v>
      </c>
      <c r="C24" s="14"/>
      <c r="D24" s="14"/>
      <c r="E24" s="14"/>
      <c r="F24" s="20">
        <f t="shared" si="0"/>
        <v>0</v>
      </c>
      <c r="G24" s="15"/>
      <c r="H24" s="15"/>
      <c r="I24" s="15"/>
      <c r="J24" s="15"/>
      <c r="K24" s="15"/>
      <c r="L24" s="15"/>
      <c r="M24" s="15"/>
      <c r="N24" s="25"/>
    </row>
    <row r="25" spans="1:14" ht="18">
      <c r="A25" s="3"/>
      <c r="B25" s="4" t="s">
        <v>27</v>
      </c>
      <c r="C25" s="14"/>
      <c r="D25" s="14"/>
      <c r="E25" s="14"/>
      <c r="F25" s="20">
        <f t="shared" si="0"/>
        <v>0</v>
      </c>
      <c r="G25" s="15"/>
      <c r="H25" s="15"/>
      <c r="I25" s="15"/>
      <c r="J25" s="15"/>
      <c r="K25" s="15"/>
      <c r="L25" s="15"/>
      <c r="M25" s="15"/>
      <c r="N25" s="25"/>
    </row>
    <row r="26" spans="1:14" ht="18">
      <c r="A26" s="3"/>
      <c r="B26" s="4" t="s">
        <v>28</v>
      </c>
      <c r="C26" s="14"/>
      <c r="D26" s="14"/>
      <c r="E26" s="14"/>
      <c r="F26" s="20">
        <f t="shared" si="0"/>
        <v>0</v>
      </c>
      <c r="G26" s="15"/>
      <c r="H26" s="15"/>
      <c r="I26" s="15"/>
      <c r="J26" s="15"/>
      <c r="K26" s="15"/>
      <c r="L26" s="15"/>
      <c r="M26" s="15"/>
      <c r="N26" s="25"/>
    </row>
    <row r="27" spans="1:14" ht="18">
      <c r="A27" s="3"/>
      <c r="B27" s="4" t="s">
        <v>29</v>
      </c>
      <c r="C27" s="14"/>
      <c r="D27" s="14"/>
      <c r="E27" s="14"/>
      <c r="F27" s="20">
        <f t="shared" si="0"/>
        <v>0</v>
      </c>
      <c r="G27" s="15"/>
      <c r="H27" s="15"/>
      <c r="I27" s="15"/>
      <c r="J27" s="15"/>
      <c r="K27" s="15"/>
      <c r="L27" s="15"/>
      <c r="M27" s="15"/>
      <c r="N27" s="25"/>
    </row>
    <row r="28" spans="1:14" ht="18">
      <c r="A28" s="3"/>
      <c r="B28" s="4" t="s">
        <v>30</v>
      </c>
      <c r="C28" s="14"/>
      <c r="D28" s="14"/>
      <c r="E28" s="14"/>
      <c r="F28" s="20">
        <f t="shared" si="0"/>
        <v>0</v>
      </c>
      <c r="G28" s="15"/>
      <c r="H28" s="15"/>
      <c r="I28" s="15"/>
      <c r="J28" s="15"/>
      <c r="K28" s="15"/>
      <c r="L28" s="15"/>
      <c r="M28" s="15"/>
      <c r="N28" s="25"/>
    </row>
    <row r="29" spans="1:14" ht="18">
      <c r="A29" s="3"/>
      <c r="B29" s="4" t="s">
        <v>31</v>
      </c>
      <c r="C29" s="14"/>
      <c r="D29" s="14"/>
      <c r="E29" s="14"/>
      <c r="F29" s="20">
        <f t="shared" si="0"/>
        <v>0</v>
      </c>
      <c r="G29" s="15"/>
      <c r="H29" s="15"/>
      <c r="I29" s="15"/>
      <c r="J29" s="15"/>
      <c r="K29" s="15"/>
      <c r="L29" s="15"/>
      <c r="M29" s="15"/>
      <c r="N29" s="25"/>
    </row>
    <row r="30" spans="1:14" ht="18">
      <c r="A30" s="3"/>
      <c r="B30" s="4" t="s">
        <v>32</v>
      </c>
      <c r="C30" s="14"/>
      <c r="D30" s="14"/>
      <c r="E30" s="14"/>
      <c r="F30" s="20">
        <f t="shared" si="0"/>
        <v>0</v>
      </c>
      <c r="G30" s="15"/>
      <c r="H30" s="15"/>
      <c r="I30" s="15"/>
      <c r="J30" s="15"/>
      <c r="K30" s="15"/>
      <c r="L30" s="15"/>
      <c r="M30" s="15"/>
      <c r="N30" s="25"/>
    </row>
    <row r="31" spans="1:14" ht="18">
      <c r="A31" s="3"/>
      <c r="B31" s="4" t="s">
        <v>33</v>
      </c>
      <c r="C31" s="14"/>
      <c r="D31" s="14"/>
      <c r="E31" s="14"/>
      <c r="F31" s="20">
        <f t="shared" si="0"/>
        <v>0</v>
      </c>
      <c r="G31" s="15"/>
      <c r="H31" s="15"/>
      <c r="I31" s="15"/>
      <c r="J31" s="15"/>
      <c r="K31" s="15"/>
      <c r="L31" s="15"/>
      <c r="M31" s="15"/>
      <c r="N31" s="25"/>
    </row>
    <row r="32" spans="1:14" ht="18">
      <c r="A32" s="3"/>
      <c r="B32" s="4" t="s">
        <v>34</v>
      </c>
      <c r="C32" s="14"/>
      <c r="D32" s="14"/>
      <c r="E32" s="24"/>
      <c r="F32" s="20">
        <f t="shared" si="0"/>
        <v>0</v>
      </c>
      <c r="G32" s="15"/>
      <c r="H32" s="15"/>
      <c r="I32" s="15"/>
      <c r="J32" s="15"/>
      <c r="K32" s="15"/>
      <c r="L32" s="15"/>
      <c r="M32" s="15"/>
      <c r="N32" s="25"/>
    </row>
    <row r="33" spans="1:14" ht="18">
      <c r="A33" s="3"/>
      <c r="B33" s="4" t="s">
        <v>35</v>
      </c>
      <c r="C33" s="28"/>
      <c r="D33" s="28"/>
      <c r="E33" s="28"/>
      <c r="F33" s="20">
        <f t="shared" si="0"/>
        <v>0</v>
      </c>
      <c r="G33" s="30"/>
      <c r="H33" s="30"/>
      <c r="I33" s="30"/>
      <c r="J33" s="30"/>
      <c r="K33" s="30"/>
      <c r="L33" s="30"/>
      <c r="M33" s="30"/>
      <c r="N33" s="32"/>
    </row>
    <row r="34" spans="1:14" ht="18">
      <c r="A34" s="3"/>
      <c r="B34" s="4" t="s">
        <v>36</v>
      </c>
      <c r="C34" s="14"/>
      <c r="D34" s="14"/>
      <c r="E34" s="14"/>
      <c r="F34" s="20">
        <f t="shared" si="0"/>
        <v>0</v>
      </c>
      <c r="G34" s="15"/>
      <c r="H34" s="15"/>
      <c r="I34" s="15"/>
      <c r="J34" s="15"/>
      <c r="K34" s="15"/>
      <c r="L34" s="15"/>
      <c r="M34" s="15"/>
      <c r="N34" s="25"/>
    </row>
    <row r="35" spans="1:14" ht="18">
      <c r="A35" s="3"/>
      <c r="B35" s="4" t="s">
        <v>37</v>
      </c>
      <c r="C35" s="29"/>
      <c r="D35" s="29"/>
      <c r="E35" s="29"/>
      <c r="F35" s="20">
        <f t="shared" si="0"/>
        <v>0</v>
      </c>
      <c r="G35" s="31"/>
      <c r="H35" s="31"/>
      <c r="I35" s="31"/>
      <c r="J35" s="31"/>
      <c r="K35" s="31"/>
      <c r="L35" s="31"/>
      <c r="M35" s="31"/>
      <c r="N35" s="33"/>
    </row>
    <row r="36" spans="1:14" ht="18">
      <c r="A36" s="3"/>
      <c r="B36" s="4" t="s">
        <v>38</v>
      </c>
      <c r="C36" s="14"/>
      <c r="D36" s="14"/>
      <c r="E36" s="14"/>
      <c r="F36" s="20">
        <f t="shared" si="0"/>
        <v>0</v>
      </c>
      <c r="G36" s="15"/>
      <c r="H36" s="15"/>
      <c r="I36" s="15"/>
      <c r="J36" s="15"/>
      <c r="K36" s="15"/>
      <c r="L36" s="15"/>
      <c r="M36" s="15"/>
      <c r="N36" s="25"/>
    </row>
    <row r="37" spans="1:14" ht="18">
      <c r="A37" s="3"/>
      <c r="B37" s="4" t="s">
        <v>39</v>
      </c>
      <c r="C37" s="14"/>
      <c r="D37" s="14"/>
      <c r="E37" s="14"/>
      <c r="F37" s="20">
        <f t="shared" si="0"/>
        <v>0</v>
      </c>
      <c r="G37" s="15"/>
      <c r="H37" s="15"/>
      <c r="I37" s="15"/>
      <c r="J37" s="15"/>
      <c r="K37" s="15"/>
      <c r="L37" s="15"/>
      <c r="M37" s="15"/>
      <c r="N37" s="25"/>
    </row>
    <row r="38" spans="1:14" ht="18">
      <c r="A38" s="3"/>
      <c r="B38" s="4" t="s">
        <v>40</v>
      </c>
      <c r="C38" s="14"/>
      <c r="D38" s="14"/>
      <c r="E38" s="14"/>
      <c r="F38" s="20">
        <f t="shared" si="0"/>
        <v>0</v>
      </c>
      <c r="G38" s="15"/>
      <c r="H38" s="15"/>
      <c r="I38" s="15"/>
      <c r="J38" s="15"/>
      <c r="K38" s="15"/>
      <c r="L38" s="15"/>
      <c r="M38" s="15"/>
      <c r="N38" s="25"/>
    </row>
    <row r="39" spans="1:14" ht="18">
      <c r="A39" s="3"/>
      <c r="B39" s="4" t="s">
        <v>41</v>
      </c>
      <c r="C39" s="14"/>
      <c r="D39" s="14"/>
      <c r="E39" s="14"/>
      <c r="F39" s="20">
        <f t="shared" si="0"/>
        <v>0</v>
      </c>
      <c r="G39" s="15"/>
      <c r="H39" s="15"/>
      <c r="I39" s="15"/>
      <c r="J39" s="15"/>
      <c r="K39" s="15"/>
      <c r="L39" s="15"/>
      <c r="M39" s="15"/>
      <c r="N39" s="25"/>
    </row>
    <row r="40" spans="1:14" ht="18">
      <c r="A40" s="3"/>
      <c r="B40" s="4" t="s">
        <v>42</v>
      </c>
      <c r="C40" s="14"/>
      <c r="D40" s="14"/>
      <c r="E40" s="14"/>
      <c r="F40" s="20">
        <f t="shared" si="0"/>
        <v>0</v>
      </c>
      <c r="G40" s="15"/>
      <c r="H40" s="15"/>
      <c r="I40" s="15"/>
      <c r="J40" s="15"/>
      <c r="K40" s="15"/>
      <c r="L40" s="15"/>
      <c r="M40" s="15"/>
      <c r="N40" s="25"/>
    </row>
    <row r="41" spans="1:14" ht="18">
      <c r="A41" s="3"/>
      <c r="B41" s="4" t="s">
        <v>43</v>
      </c>
      <c r="C41" s="14"/>
      <c r="D41" s="14"/>
      <c r="E41" s="14"/>
      <c r="F41" s="20">
        <f t="shared" si="0"/>
        <v>0</v>
      </c>
      <c r="G41" s="15"/>
      <c r="H41" s="15"/>
      <c r="I41" s="15"/>
      <c r="J41" s="15"/>
      <c r="K41" s="15"/>
      <c r="L41" s="15"/>
      <c r="M41" s="15"/>
      <c r="N41" s="25"/>
    </row>
    <row r="42" spans="1:14" ht="18">
      <c r="A42" s="3"/>
      <c r="B42" s="4" t="s">
        <v>44</v>
      </c>
      <c r="C42" s="14"/>
      <c r="D42" s="14"/>
      <c r="E42" s="14"/>
      <c r="F42" s="20">
        <f t="shared" si="0"/>
        <v>0</v>
      </c>
      <c r="G42" s="15"/>
      <c r="H42" s="15"/>
      <c r="I42" s="15"/>
      <c r="J42" s="15"/>
      <c r="K42" s="15"/>
      <c r="L42" s="15"/>
      <c r="M42" s="15"/>
      <c r="N42" s="25"/>
    </row>
    <row r="43" spans="1:14" ht="18">
      <c r="A43" s="3"/>
      <c r="B43" s="4" t="s">
        <v>45</v>
      </c>
      <c r="C43" s="14"/>
      <c r="D43" s="14"/>
      <c r="E43" s="14"/>
      <c r="F43" s="20">
        <f t="shared" si="0"/>
        <v>0</v>
      </c>
      <c r="G43" s="15"/>
      <c r="H43" s="15"/>
      <c r="I43" s="15"/>
      <c r="J43" s="15"/>
      <c r="K43" s="15"/>
      <c r="L43" s="15"/>
      <c r="M43" s="15"/>
      <c r="N43" s="25"/>
    </row>
    <row r="44" spans="1:14" ht="18">
      <c r="A44" s="3"/>
      <c r="B44" s="4" t="s">
        <v>46</v>
      </c>
      <c r="C44" s="14"/>
      <c r="D44" s="14"/>
      <c r="E44" s="14"/>
      <c r="F44" s="20">
        <f t="shared" si="0"/>
        <v>0</v>
      </c>
      <c r="G44" s="15"/>
      <c r="H44" s="15"/>
      <c r="I44" s="15"/>
      <c r="J44" s="15"/>
      <c r="K44" s="15"/>
      <c r="L44" s="15"/>
      <c r="M44" s="15"/>
      <c r="N44" s="25"/>
    </row>
    <row r="45" spans="1:14" ht="18">
      <c r="A45" s="3"/>
      <c r="B45" s="4" t="s">
        <v>47</v>
      </c>
      <c r="C45" s="14"/>
      <c r="D45" s="14"/>
      <c r="E45" s="14"/>
      <c r="F45" s="20">
        <f t="shared" si="0"/>
        <v>0</v>
      </c>
      <c r="G45" s="15"/>
      <c r="H45" s="15"/>
      <c r="I45" s="15"/>
      <c r="J45" s="15"/>
      <c r="K45" s="15"/>
      <c r="L45" s="15"/>
      <c r="M45" s="15"/>
      <c r="N45" s="25"/>
    </row>
    <row r="46" spans="1:14" ht="18">
      <c r="A46" s="3"/>
      <c r="B46" s="4" t="s">
        <v>48</v>
      </c>
      <c r="C46" s="14"/>
      <c r="D46" s="14"/>
      <c r="E46" s="14"/>
      <c r="F46" s="20">
        <f t="shared" si="0"/>
        <v>0</v>
      </c>
      <c r="G46" s="15"/>
      <c r="H46" s="15"/>
      <c r="I46" s="15"/>
      <c r="J46" s="15"/>
      <c r="K46" s="15"/>
      <c r="L46" s="15"/>
      <c r="M46" s="15"/>
      <c r="N46" s="25"/>
    </row>
    <row r="47" spans="1:14" ht="18">
      <c r="A47" s="3"/>
      <c r="B47" s="4" t="s">
        <v>49</v>
      </c>
      <c r="C47" s="14"/>
      <c r="D47" s="14"/>
      <c r="E47" s="14"/>
      <c r="F47" s="20">
        <f t="shared" si="0"/>
        <v>0</v>
      </c>
      <c r="G47" s="15"/>
      <c r="H47" s="15"/>
      <c r="I47" s="15"/>
      <c r="J47" s="15"/>
      <c r="K47" s="15"/>
      <c r="L47" s="15"/>
      <c r="M47" s="15"/>
      <c r="N47" s="25"/>
    </row>
    <row r="48" spans="1:14" ht="18">
      <c r="A48" s="3"/>
      <c r="B48" s="4" t="s">
        <v>50</v>
      </c>
      <c r="C48" s="14"/>
      <c r="D48" s="14"/>
      <c r="E48" s="14"/>
      <c r="F48" s="20">
        <f t="shared" si="0"/>
        <v>0</v>
      </c>
      <c r="G48" s="15"/>
      <c r="H48" s="15"/>
      <c r="I48" s="15"/>
      <c r="J48" s="15"/>
      <c r="K48" s="15"/>
      <c r="L48" s="15"/>
      <c r="M48" s="15"/>
      <c r="N48" s="25"/>
    </row>
    <row r="49" spans="1:14" ht="18">
      <c r="A49" s="3"/>
      <c r="B49" s="4" t="s">
        <v>51</v>
      </c>
      <c r="C49" s="14"/>
      <c r="D49" s="14"/>
      <c r="E49" s="14"/>
      <c r="F49" s="20">
        <f t="shared" si="0"/>
        <v>0</v>
      </c>
      <c r="G49" s="15"/>
      <c r="H49" s="15"/>
      <c r="I49" s="15"/>
      <c r="J49" s="15"/>
      <c r="K49" s="15"/>
      <c r="L49" s="15"/>
      <c r="M49" s="15"/>
      <c r="N49" s="25"/>
    </row>
    <row r="50" spans="1:14" ht="18">
      <c r="B50" s="7" t="s">
        <v>4</v>
      </c>
      <c r="C50" s="8">
        <f t="shared" ref="C50:N50" si="1">SUM(C11:C49)</f>
        <v>0</v>
      </c>
      <c r="D50" s="8">
        <f t="shared" si="1"/>
        <v>0</v>
      </c>
      <c r="E50" s="8">
        <f t="shared" si="1"/>
        <v>0</v>
      </c>
      <c r="F50" s="9">
        <f t="shared" si="1"/>
        <v>0</v>
      </c>
      <c r="G50" s="10">
        <f t="shared" si="1"/>
        <v>0</v>
      </c>
      <c r="H50" s="11">
        <f t="shared" si="1"/>
        <v>0</v>
      </c>
      <c r="I50" s="12">
        <f t="shared" si="1"/>
        <v>0</v>
      </c>
      <c r="J50" s="12">
        <f t="shared" si="1"/>
        <v>0</v>
      </c>
      <c r="K50" s="22">
        <f t="shared" si="1"/>
        <v>0</v>
      </c>
      <c r="L50" s="22">
        <f t="shared" si="1"/>
        <v>0</v>
      </c>
      <c r="M50" s="22">
        <f t="shared" si="1"/>
        <v>0</v>
      </c>
      <c r="N50" s="22">
        <f t="shared" si="1"/>
        <v>0</v>
      </c>
    </row>
    <row r="51" spans="1:14">
      <c r="H51" s="1" t="s">
        <v>5</v>
      </c>
      <c r="I51" s="2"/>
      <c r="J51" s="2"/>
    </row>
    <row r="52" spans="1:14" ht="21.5">
      <c r="B52" s="18"/>
      <c r="C52" s="18"/>
      <c r="D52" s="19"/>
    </row>
    <row r="53" spans="1:14" ht="38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5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5" customHeight="1">
      <c r="D57" s="50"/>
      <c r="E57" s="50"/>
      <c r="F57" s="50"/>
      <c r="G57" s="50"/>
      <c r="H57" s="50"/>
      <c r="I57" s="50"/>
      <c r="J57" s="50"/>
    </row>
  </sheetData>
  <mergeCells count="20">
    <mergeCell ref="B1:J1"/>
    <mergeCell ref="B4:N4"/>
    <mergeCell ref="B3:C3"/>
    <mergeCell ref="F3:G3"/>
    <mergeCell ref="A2:E2"/>
    <mergeCell ref="B5:C5"/>
    <mergeCell ref="E5:M5"/>
    <mergeCell ref="B6:C6"/>
    <mergeCell ref="E6:M6"/>
    <mergeCell ref="D57:J57"/>
    <mergeCell ref="B9:D9"/>
    <mergeCell ref="E9:F9"/>
    <mergeCell ref="G9:H9"/>
    <mergeCell ref="B53:J53"/>
    <mergeCell ref="B54:J54"/>
    <mergeCell ref="B55:J55"/>
    <mergeCell ref="B56:J56"/>
    <mergeCell ref="E7:M7"/>
    <mergeCell ref="B8:C8"/>
    <mergeCell ref="E8:M8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7"/>
  <sheetViews>
    <sheetView workbookViewId="0">
      <selection activeCell="B1" sqref="B1:J1"/>
    </sheetView>
  </sheetViews>
  <sheetFormatPr defaultRowHeight="17"/>
  <cols>
    <col min="1" max="1" width="3.1796875" customWidth="1"/>
    <col min="7" max="7" width="9.453125" customWidth="1"/>
    <col min="8" max="8" width="11.1796875" customWidth="1"/>
    <col min="10" max="10" width="9.6328125" customWidth="1"/>
    <col min="11" max="11" width="11.6328125" customWidth="1"/>
    <col min="12" max="12" width="11.08984375" customWidth="1"/>
    <col min="13" max="13" width="11.453125" customWidth="1"/>
    <col min="14" max="14" width="11.81640625" customWidth="1"/>
  </cols>
  <sheetData>
    <row r="1" spans="1:14" ht="27" customHeight="1">
      <c r="B1" s="47" t="s">
        <v>102</v>
      </c>
      <c r="C1" s="47"/>
      <c r="D1" s="47"/>
      <c r="E1" s="47"/>
      <c r="F1" s="47"/>
      <c r="G1" s="47"/>
      <c r="H1" s="47"/>
      <c r="I1" s="47"/>
      <c r="J1" s="47"/>
    </row>
    <row r="2" spans="1:14" ht="24" customHeight="1">
      <c r="A2" s="45" t="s">
        <v>90</v>
      </c>
      <c r="B2" s="46"/>
      <c r="C2" s="46"/>
      <c r="D2" s="46"/>
      <c r="E2" s="46"/>
      <c r="F2" s="40" t="str">
        <f>修改年度!$A1</f>
        <v>113年</v>
      </c>
      <c r="G2" s="41" t="s">
        <v>96</v>
      </c>
    </row>
    <row r="3" spans="1:14" ht="23" customHeight="1">
      <c r="B3" s="48" t="s">
        <v>56</v>
      </c>
      <c r="C3" s="48"/>
      <c r="D3" s="34" t="str">
        <f>C50&amp; "戶"</f>
        <v>0戶</v>
      </c>
      <c r="E3" s="34"/>
      <c r="F3" s="48" t="s">
        <v>57</v>
      </c>
      <c r="G3" s="48"/>
      <c r="H3" s="34" t="str">
        <f>F50&amp; "人"</f>
        <v>0人</v>
      </c>
      <c r="I3" s="34"/>
      <c r="J3" s="35"/>
      <c r="K3" s="36"/>
      <c r="L3" s="36"/>
      <c r="M3" s="36"/>
      <c r="N3" s="36"/>
    </row>
    <row r="4" spans="1:14" ht="23" customHeight="1">
      <c r="B4" s="42" t="s">
        <v>68</v>
      </c>
      <c r="C4" s="43"/>
      <c r="D4" s="43"/>
      <c r="E4" s="43"/>
      <c r="F4" s="43"/>
      <c r="G4" s="43"/>
      <c r="H4" s="43"/>
      <c r="I4" s="43"/>
      <c r="J4" s="43"/>
      <c r="K4" s="44"/>
      <c r="L4" s="44"/>
      <c r="M4" s="44"/>
      <c r="N4" s="44"/>
    </row>
    <row r="5" spans="1:14" ht="23" customHeight="1">
      <c r="B5" s="49" t="s">
        <v>58</v>
      </c>
      <c r="C5" s="49"/>
      <c r="D5" s="37" t="str">
        <f>K50&amp; "人"</f>
        <v>0人</v>
      </c>
      <c r="E5" s="49" t="s">
        <v>69</v>
      </c>
      <c r="F5" s="49"/>
      <c r="G5" s="49"/>
      <c r="H5" s="49"/>
      <c r="I5" s="49"/>
      <c r="J5" s="49"/>
      <c r="K5" s="49"/>
      <c r="L5" s="49"/>
      <c r="M5" s="49"/>
      <c r="N5" s="36"/>
    </row>
    <row r="6" spans="1:14" ht="23" customHeight="1">
      <c r="B6" s="42" t="s">
        <v>59</v>
      </c>
      <c r="C6" s="42"/>
      <c r="D6" s="27" t="str">
        <f>L50&amp; "人"</f>
        <v>0人</v>
      </c>
      <c r="E6" s="42"/>
      <c r="F6" s="42"/>
      <c r="G6" s="42"/>
      <c r="H6" s="42"/>
      <c r="I6" s="42"/>
      <c r="J6" s="42"/>
      <c r="K6" s="42"/>
      <c r="L6" s="42"/>
      <c r="M6" s="42"/>
      <c r="N6" s="36"/>
    </row>
    <row r="7" spans="1:14" ht="23" customHeight="1">
      <c r="B7" s="38" t="s">
        <v>60</v>
      </c>
      <c r="C7" s="38"/>
      <c r="D7" s="38" t="str">
        <f>M50&amp; "對"</f>
        <v>0對</v>
      </c>
      <c r="E7" s="57" t="s">
        <v>70</v>
      </c>
      <c r="F7" s="44"/>
      <c r="G7" s="44"/>
      <c r="H7" s="44"/>
      <c r="I7" s="44"/>
      <c r="J7" s="44"/>
      <c r="K7" s="44"/>
      <c r="L7" s="44"/>
      <c r="M7" s="44"/>
      <c r="N7" s="36"/>
    </row>
    <row r="8" spans="1:14" ht="23" customHeight="1">
      <c r="B8" s="58" t="s">
        <v>61</v>
      </c>
      <c r="C8" s="59"/>
      <c r="D8" s="39" t="str">
        <f>N50&amp; "對"</f>
        <v>0對</v>
      </c>
      <c r="E8" s="60" t="s">
        <v>71</v>
      </c>
      <c r="F8" s="59"/>
      <c r="G8" s="59"/>
      <c r="H8" s="59"/>
      <c r="I8" s="59"/>
      <c r="J8" s="59"/>
      <c r="K8" s="59"/>
      <c r="L8" s="59"/>
      <c r="M8" s="59"/>
      <c r="N8" s="36"/>
    </row>
    <row r="9" spans="1:14" ht="21" customHeight="1">
      <c r="B9" s="53" t="s">
        <v>12</v>
      </c>
      <c r="C9" s="53"/>
      <c r="D9" s="53"/>
      <c r="E9" s="54" t="str">
        <f>G50&amp; "人"</f>
        <v>0人</v>
      </c>
      <c r="F9" s="55"/>
      <c r="G9" s="56" t="s">
        <v>0</v>
      </c>
      <c r="H9" s="56"/>
      <c r="I9" s="26" t="str">
        <f>H50&amp; "人"</f>
        <v>0人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8">
      <c r="A11" s="3"/>
      <c r="B11" s="4" t="s">
        <v>13</v>
      </c>
      <c r="C11" s="14"/>
      <c r="D11" s="14"/>
      <c r="E11" s="14"/>
      <c r="F11" s="20">
        <f>D11+E11</f>
        <v>0</v>
      </c>
      <c r="G11" s="15"/>
      <c r="H11" s="15"/>
      <c r="I11" s="15"/>
      <c r="J11" s="15"/>
      <c r="K11" s="15"/>
      <c r="L11" s="15"/>
      <c r="M11" s="15"/>
      <c r="N11" s="25"/>
    </row>
    <row r="12" spans="1:14" ht="18">
      <c r="A12" s="3"/>
      <c r="B12" s="5" t="s">
        <v>14</v>
      </c>
      <c r="C12" s="14"/>
      <c r="D12" s="14"/>
      <c r="E12" s="14"/>
      <c r="F12" s="20">
        <f t="shared" ref="F12:F49" si="0">D12+E12</f>
        <v>0</v>
      </c>
      <c r="G12" s="15"/>
      <c r="H12" s="15"/>
      <c r="I12" s="15"/>
      <c r="J12" s="15"/>
      <c r="K12" s="15"/>
      <c r="L12" s="15"/>
      <c r="M12" s="15"/>
      <c r="N12" s="25"/>
    </row>
    <row r="13" spans="1:14" ht="18">
      <c r="A13" s="3"/>
      <c r="B13" s="4" t="s">
        <v>15</v>
      </c>
      <c r="C13" s="14"/>
      <c r="D13" s="14"/>
      <c r="E13" s="14"/>
      <c r="F13" s="20">
        <f t="shared" si="0"/>
        <v>0</v>
      </c>
      <c r="G13" s="15"/>
      <c r="H13" s="15"/>
      <c r="I13" s="15"/>
      <c r="J13" s="15"/>
      <c r="K13" s="15"/>
      <c r="L13" s="15"/>
      <c r="M13" s="15"/>
      <c r="N13" s="25"/>
    </row>
    <row r="14" spans="1:14" ht="18">
      <c r="A14" s="3"/>
      <c r="B14" s="5" t="s">
        <v>16</v>
      </c>
      <c r="C14" s="14"/>
      <c r="D14" s="14"/>
      <c r="E14" s="14"/>
      <c r="F14" s="20">
        <f t="shared" si="0"/>
        <v>0</v>
      </c>
      <c r="G14" s="14"/>
      <c r="H14" s="15"/>
      <c r="I14" s="15"/>
      <c r="J14" s="15"/>
      <c r="K14" s="15"/>
      <c r="L14" s="15"/>
      <c r="M14" s="15"/>
      <c r="N14" s="25"/>
    </row>
    <row r="15" spans="1:14" ht="18">
      <c r="A15" s="3"/>
      <c r="B15" s="4" t="s">
        <v>17</v>
      </c>
      <c r="C15" s="14"/>
      <c r="D15" s="14"/>
      <c r="E15" s="14"/>
      <c r="F15" s="20">
        <f t="shared" si="0"/>
        <v>0</v>
      </c>
      <c r="G15" s="15"/>
      <c r="H15" s="15"/>
      <c r="I15" s="15"/>
      <c r="J15" s="15"/>
      <c r="K15" s="15"/>
      <c r="L15" s="15"/>
      <c r="M15" s="15"/>
      <c r="N15" s="25"/>
    </row>
    <row r="16" spans="1:14" ht="18">
      <c r="A16" s="3"/>
      <c r="B16" s="5" t="s">
        <v>18</v>
      </c>
      <c r="C16" s="14"/>
      <c r="D16" s="14"/>
      <c r="E16" s="14"/>
      <c r="F16" s="20">
        <f t="shared" si="0"/>
        <v>0</v>
      </c>
      <c r="G16" s="15"/>
      <c r="H16" s="15"/>
      <c r="I16" s="15"/>
      <c r="J16" s="15"/>
      <c r="K16" s="15"/>
      <c r="L16" s="15"/>
      <c r="M16" s="15"/>
      <c r="N16" s="25"/>
    </row>
    <row r="17" spans="1:14" ht="18">
      <c r="A17" s="3"/>
      <c r="B17" s="6" t="s">
        <v>19</v>
      </c>
      <c r="C17" s="14"/>
      <c r="D17" s="14"/>
      <c r="E17" s="14"/>
      <c r="F17" s="20">
        <f t="shared" si="0"/>
        <v>0</v>
      </c>
      <c r="G17" s="15"/>
      <c r="H17" s="15"/>
      <c r="I17" s="15"/>
      <c r="J17" s="15"/>
      <c r="K17" s="15"/>
      <c r="L17" s="15"/>
      <c r="M17" s="15"/>
      <c r="N17" s="25"/>
    </row>
    <row r="18" spans="1:14" ht="18">
      <c r="A18" s="3"/>
      <c r="B18" s="4" t="s">
        <v>20</v>
      </c>
      <c r="C18" s="14"/>
      <c r="D18" s="14"/>
      <c r="E18" s="14"/>
      <c r="F18" s="20">
        <f t="shared" si="0"/>
        <v>0</v>
      </c>
      <c r="G18" s="15"/>
      <c r="H18" s="15"/>
      <c r="I18" s="15"/>
      <c r="J18" s="15"/>
      <c r="K18" s="15"/>
      <c r="L18" s="15"/>
      <c r="M18" s="15"/>
      <c r="N18" s="25"/>
    </row>
    <row r="19" spans="1:14" ht="18">
      <c r="A19" s="3"/>
      <c r="B19" s="5" t="s">
        <v>21</v>
      </c>
      <c r="C19" s="14"/>
      <c r="D19" s="14"/>
      <c r="E19" s="14"/>
      <c r="F19" s="20">
        <f t="shared" si="0"/>
        <v>0</v>
      </c>
      <c r="G19" s="15"/>
      <c r="H19" s="15"/>
      <c r="I19" s="15"/>
      <c r="J19" s="15"/>
      <c r="K19" s="15"/>
      <c r="L19" s="15"/>
      <c r="M19" s="15"/>
      <c r="N19" s="25"/>
    </row>
    <row r="20" spans="1:14" ht="18">
      <c r="A20" s="3"/>
      <c r="B20" s="6" t="s">
        <v>22</v>
      </c>
      <c r="C20" s="23"/>
      <c r="D20" s="14"/>
      <c r="E20" s="14"/>
      <c r="F20" s="20">
        <f t="shared" si="0"/>
        <v>0</v>
      </c>
      <c r="G20" s="15"/>
      <c r="H20" s="15"/>
      <c r="I20" s="15"/>
      <c r="J20" s="15"/>
      <c r="K20" s="15"/>
      <c r="L20" s="15"/>
      <c r="M20" s="15"/>
      <c r="N20" s="25"/>
    </row>
    <row r="21" spans="1:14" ht="18">
      <c r="A21" s="3"/>
      <c r="B21" s="4" t="s">
        <v>23</v>
      </c>
      <c r="C21" s="14"/>
      <c r="D21" s="14"/>
      <c r="E21" s="14"/>
      <c r="F21" s="20">
        <f t="shared" si="0"/>
        <v>0</v>
      </c>
      <c r="G21" s="15"/>
      <c r="H21" s="15"/>
      <c r="I21" s="15"/>
      <c r="J21" s="15"/>
      <c r="K21" s="15"/>
      <c r="L21" s="15"/>
      <c r="M21" s="15"/>
      <c r="N21" s="25"/>
    </row>
    <row r="22" spans="1:14" ht="18">
      <c r="A22" s="3"/>
      <c r="B22" s="4" t="s">
        <v>24</v>
      </c>
      <c r="C22" s="14"/>
      <c r="D22" s="14"/>
      <c r="E22" s="14"/>
      <c r="F22" s="20">
        <f t="shared" si="0"/>
        <v>0</v>
      </c>
      <c r="G22" s="23"/>
      <c r="H22" s="15"/>
      <c r="I22" s="15"/>
      <c r="J22" s="15"/>
      <c r="K22" s="15"/>
      <c r="L22" s="15"/>
      <c r="M22" s="15"/>
      <c r="N22" s="25"/>
    </row>
    <row r="23" spans="1:14" ht="18">
      <c r="A23" s="3"/>
      <c r="B23" s="4" t="s">
        <v>25</v>
      </c>
      <c r="C23" s="14"/>
      <c r="D23" s="14"/>
      <c r="E23" s="14"/>
      <c r="F23" s="20">
        <f t="shared" si="0"/>
        <v>0</v>
      </c>
      <c r="G23" s="15"/>
      <c r="H23" s="15"/>
      <c r="I23" s="15"/>
      <c r="J23" s="15"/>
      <c r="K23" s="15"/>
      <c r="L23" s="15"/>
      <c r="M23" s="15"/>
      <c r="N23" s="25"/>
    </row>
    <row r="24" spans="1:14" ht="18">
      <c r="A24" s="3"/>
      <c r="B24" s="4" t="s">
        <v>26</v>
      </c>
      <c r="C24" s="14"/>
      <c r="D24" s="14"/>
      <c r="E24" s="14"/>
      <c r="F24" s="20">
        <f t="shared" si="0"/>
        <v>0</v>
      </c>
      <c r="G24" s="15"/>
      <c r="H24" s="15"/>
      <c r="I24" s="15"/>
      <c r="J24" s="15"/>
      <c r="K24" s="15"/>
      <c r="L24" s="15"/>
      <c r="M24" s="15"/>
      <c r="N24" s="25"/>
    </row>
    <row r="25" spans="1:14" ht="18">
      <c r="A25" s="3"/>
      <c r="B25" s="4" t="s">
        <v>27</v>
      </c>
      <c r="C25" s="14"/>
      <c r="D25" s="14"/>
      <c r="E25" s="14"/>
      <c r="F25" s="20">
        <f t="shared" si="0"/>
        <v>0</v>
      </c>
      <c r="G25" s="15"/>
      <c r="H25" s="15"/>
      <c r="I25" s="15"/>
      <c r="J25" s="15"/>
      <c r="K25" s="15"/>
      <c r="L25" s="15"/>
      <c r="M25" s="15"/>
      <c r="N25" s="25"/>
    </row>
    <row r="26" spans="1:14" ht="18">
      <c r="A26" s="3"/>
      <c r="B26" s="4" t="s">
        <v>28</v>
      </c>
      <c r="C26" s="14"/>
      <c r="D26" s="14"/>
      <c r="E26" s="14"/>
      <c r="F26" s="20">
        <f t="shared" si="0"/>
        <v>0</v>
      </c>
      <c r="G26" s="15"/>
      <c r="H26" s="15"/>
      <c r="I26" s="15"/>
      <c r="J26" s="15"/>
      <c r="K26" s="15"/>
      <c r="L26" s="15"/>
      <c r="M26" s="15"/>
      <c r="N26" s="25"/>
    </row>
    <row r="27" spans="1:14" ht="18">
      <c r="A27" s="3"/>
      <c r="B27" s="4" t="s">
        <v>29</v>
      </c>
      <c r="C27" s="14"/>
      <c r="D27" s="14"/>
      <c r="E27" s="14"/>
      <c r="F27" s="20">
        <f t="shared" si="0"/>
        <v>0</v>
      </c>
      <c r="G27" s="15"/>
      <c r="H27" s="15"/>
      <c r="I27" s="15"/>
      <c r="J27" s="15"/>
      <c r="K27" s="15"/>
      <c r="L27" s="15"/>
      <c r="M27" s="15"/>
      <c r="N27" s="25"/>
    </row>
    <row r="28" spans="1:14" ht="18">
      <c r="A28" s="3"/>
      <c r="B28" s="4" t="s">
        <v>30</v>
      </c>
      <c r="C28" s="14"/>
      <c r="D28" s="14"/>
      <c r="E28" s="14"/>
      <c r="F28" s="20">
        <f t="shared" si="0"/>
        <v>0</v>
      </c>
      <c r="G28" s="15"/>
      <c r="H28" s="15"/>
      <c r="I28" s="15"/>
      <c r="J28" s="15"/>
      <c r="K28" s="15"/>
      <c r="L28" s="15"/>
      <c r="M28" s="15"/>
      <c r="N28" s="25"/>
    </row>
    <row r="29" spans="1:14" ht="18">
      <c r="A29" s="3"/>
      <c r="B29" s="4" t="s">
        <v>31</v>
      </c>
      <c r="C29" s="14"/>
      <c r="D29" s="14"/>
      <c r="E29" s="14"/>
      <c r="F29" s="20">
        <f t="shared" si="0"/>
        <v>0</v>
      </c>
      <c r="G29" s="15"/>
      <c r="H29" s="15"/>
      <c r="I29" s="15"/>
      <c r="J29" s="15"/>
      <c r="K29" s="15"/>
      <c r="L29" s="15"/>
      <c r="M29" s="15"/>
      <c r="N29" s="25"/>
    </row>
    <row r="30" spans="1:14" ht="18">
      <c r="A30" s="3"/>
      <c r="B30" s="4" t="s">
        <v>32</v>
      </c>
      <c r="C30" s="14"/>
      <c r="D30" s="14"/>
      <c r="E30" s="14"/>
      <c r="F30" s="20">
        <f t="shared" si="0"/>
        <v>0</v>
      </c>
      <c r="G30" s="15"/>
      <c r="H30" s="15"/>
      <c r="I30" s="15"/>
      <c r="J30" s="15"/>
      <c r="K30" s="15"/>
      <c r="L30" s="15"/>
      <c r="M30" s="15"/>
      <c r="N30" s="25"/>
    </row>
    <row r="31" spans="1:14" ht="18">
      <c r="A31" s="3"/>
      <c r="B31" s="4" t="s">
        <v>33</v>
      </c>
      <c r="C31" s="14"/>
      <c r="D31" s="14"/>
      <c r="E31" s="14"/>
      <c r="F31" s="20">
        <f t="shared" si="0"/>
        <v>0</v>
      </c>
      <c r="G31" s="15"/>
      <c r="H31" s="15"/>
      <c r="I31" s="15"/>
      <c r="J31" s="15"/>
      <c r="K31" s="15"/>
      <c r="L31" s="15"/>
      <c r="M31" s="15"/>
      <c r="N31" s="25"/>
    </row>
    <row r="32" spans="1:14" ht="18">
      <c r="A32" s="3"/>
      <c r="B32" s="4" t="s">
        <v>34</v>
      </c>
      <c r="C32" s="14"/>
      <c r="D32" s="14"/>
      <c r="E32" s="24"/>
      <c r="F32" s="20">
        <f t="shared" si="0"/>
        <v>0</v>
      </c>
      <c r="G32" s="15"/>
      <c r="H32" s="15"/>
      <c r="I32" s="15"/>
      <c r="J32" s="15"/>
      <c r="K32" s="15"/>
      <c r="L32" s="15"/>
      <c r="M32" s="15"/>
      <c r="N32" s="25"/>
    </row>
    <row r="33" spans="1:14" ht="18">
      <c r="A33" s="3"/>
      <c r="B33" s="4" t="s">
        <v>35</v>
      </c>
      <c r="C33" s="28"/>
      <c r="D33" s="28"/>
      <c r="E33" s="28"/>
      <c r="F33" s="20">
        <f t="shared" si="0"/>
        <v>0</v>
      </c>
      <c r="G33" s="30"/>
      <c r="H33" s="30"/>
      <c r="I33" s="30"/>
      <c r="J33" s="30"/>
      <c r="K33" s="30"/>
      <c r="L33" s="30"/>
      <c r="M33" s="30"/>
      <c r="N33" s="32"/>
    </row>
    <row r="34" spans="1:14" ht="18">
      <c r="A34" s="3"/>
      <c r="B34" s="4" t="s">
        <v>36</v>
      </c>
      <c r="C34" s="14"/>
      <c r="D34" s="14"/>
      <c r="E34" s="14"/>
      <c r="F34" s="20">
        <f t="shared" si="0"/>
        <v>0</v>
      </c>
      <c r="G34" s="15"/>
      <c r="H34" s="15"/>
      <c r="I34" s="15"/>
      <c r="J34" s="15"/>
      <c r="K34" s="15"/>
      <c r="L34" s="15"/>
      <c r="M34" s="15"/>
      <c r="N34" s="25"/>
    </row>
    <row r="35" spans="1:14" ht="18">
      <c r="A35" s="3"/>
      <c r="B35" s="4" t="s">
        <v>37</v>
      </c>
      <c r="C35" s="29"/>
      <c r="D35" s="29"/>
      <c r="E35" s="29"/>
      <c r="F35" s="20">
        <f t="shared" si="0"/>
        <v>0</v>
      </c>
      <c r="G35" s="31"/>
      <c r="H35" s="31"/>
      <c r="I35" s="31"/>
      <c r="J35" s="31"/>
      <c r="K35" s="31"/>
      <c r="L35" s="31"/>
      <c r="M35" s="31"/>
      <c r="N35" s="33"/>
    </row>
    <row r="36" spans="1:14" ht="18">
      <c r="A36" s="3"/>
      <c r="B36" s="4" t="s">
        <v>38</v>
      </c>
      <c r="C36" s="14"/>
      <c r="D36" s="14"/>
      <c r="E36" s="14"/>
      <c r="F36" s="20">
        <f t="shared" si="0"/>
        <v>0</v>
      </c>
      <c r="G36" s="15"/>
      <c r="H36" s="15"/>
      <c r="I36" s="15"/>
      <c r="J36" s="15"/>
      <c r="K36" s="15"/>
      <c r="L36" s="15"/>
      <c r="M36" s="15"/>
      <c r="N36" s="25"/>
    </row>
    <row r="37" spans="1:14" ht="18">
      <c r="A37" s="3"/>
      <c r="B37" s="4" t="s">
        <v>39</v>
      </c>
      <c r="C37" s="14"/>
      <c r="D37" s="14"/>
      <c r="E37" s="14"/>
      <c r="F37" s="20">
        <f t="shared" si="0"/>
        <v>0</v>
      </c>
      <c r="G37" s="15"/>
      <c r="H37" s="15"/>
      <c r="I37" s="15"/>
      <c r="J37" s="15"/>
      <c r="K37" s="15"/>
      <c r="L37" s="15"/>
      <c r="M37" s="15"/>
      <c r="N37" s="25"/>
    </row>
    <row r="38" spans="1:14" ht="18">
      <c r="A38" s="3"/>
      <c r="B38" s="4" t="s">
        <v>40</v>
      </c>
      <c r="C38" s="14"/>
      <c r="D38" s="14"/>
      <c r="E38" s="14"/>
      <c r="F38" s="20">
        <f t="shared" si="0"/>
        <v>0</v>
      </c>
      <c r="G38" s="15"/>
      <c r="H38" s="15"/>
      <c r="I38" s="15"/>
      <c r="J38" s="15"/>
      <c r="K38" s="15"/>
      <c r="L38" s="15"/>
      <c r="M38" s="15"/>
      <c r="N38" s="25"/>
    </row>
    <row r="39" spans="1:14" ht="18">
      <c r="A39" s="3"/>
      <c r="B39" s="4" t="s">
        <v>41</v>
      </c>
      <c r="C39" s="14"/>
      <c r="D39" s="14"/>
      <c r="E39" s="14"/>
      <c r="F39" s="20">
        <f t="shared" si="0"/>
        <v>0</v>
      </c>
      <c r="G39" s="15"/>
      <c r="H39" s="15"/>
      <c r="I39" s="15"/>
      <c r="J39" s="15"/>
      <c r="K39" s="15"/>
      <c r="L39" s="15"/>
      <c r="M39" s="15"/>
      <c r="N39" s="25"/>
    </row>
    <row r="40" spans="1:14" ht="18">
      <c r="A40" s="3"/>
      <c r="B40" s="4" t="s">
        <v>42</v>
      </c>
      <c r="C40" s="14"/>
      <c r="D40" s="14"/>
      <c r="E40" s="14"/>
      <c r="F40" s="20">
        <f t="shared" si="0"/>
        <v>0</v>
      </c>
      <c r="G40" s="15"/>
      <c r="H40" s="15"/>
      <c r="I40" s="15"/>
      <c r="J40" s="15"/>
      <c r="K40" s="15"/>
      <c r="L40" s="15"/>
      <c r="M40" s="15"/>
      <c r="N40" s="25"/>
    </row>
    <row r="41" spans="1:14" ht="18">
      <c r="A41" s="3"/>
      <c r="B41" s="4" t="s">
        <v>43</v>
      </c>
      <c r="C41" s="14"/>
      <c r="D41" s="14"/>
      <c r="E41" s="14"/>
      <c r="F41" s="20">
        <f t="shared" si="0"/>
        <v>0</v>
      </c>
      <c r="G41" s="15"/>
      <c r="H41" s="15"/>
      <c r="I41" s="15"/>
      <c r="J41" s="15"/>
      <c r="K41" s="15"/>
      <c r="L41" s="15"/>
      <c r="M41" s="15"/>
      <c r="N41" s="25"/>
    </row>
    <row r="42" spans="1:14" ht="18">
      <c r="A42" s="3"/>
      <c r="B42" s="4" t="s">
        <v>44</v>
      </c>
      <c r="C42" s="14"/>
      <c r="D42" s="14"/>
      <c r="E42" s="14"/>
      <c r="F42" s="20">
        <f t="shared" si="0"/>
        <v>0</v>
      </c>
      <c r="G42" s="15"/>
      <c r="H42" s="15"/>
      <c r="I42" s="15"/>
      <c r="J42" s="15"/>
      <c r="K42" s="15"/>
      <c r="L42" s="15"/>
      <c r="M42" s="15"/>
      <c r="N42" s="25"/>
    </row>
    <row r="43" spans="1:14" ht="18">
      <c r="A43" s="3"/>
      <c r="B43" s="4" t="s">
        <v>45</v>
      </c>
      <c r="C43" s="14"/>
      <c r="D43" s="14"/>
      <c r="E43" s="14"/>
      <c r="F43" s="20">
        <f t="shared" si="0"/>
        <v>0</v>
      </c>
      <c r="G43" s="15"/>
      <c r="H43" s="15"/>
      <c r="I43" s="15"/>
      <c r="J43" s="15"/>
      <c r="K43" s="15"/>
      <c r="L43" s="15"/>
      <c r="M43" s="15"/>
      <c r="N43" s="25"/>
    </row>
    <row r="44" spans="1:14" ht="18">
      <c r="A44" s="3"/>
      <c r="B44" s="4" t="s">
        <v>46</v>
      </c>
      <c r="C44" s="14"/>
      <c r="D44" s="14"/>
      <c r="E44" s="14"/>
      <c r="F44" s="20">
        <f t="shared" si="0"/>
        <v>0</v>
      </c>
      <c r="G44" s="15"/>
      <c r="H44" s="15"/>
      <c r="I44" s="15"/>
      <c r="J44" s="15"/>
      <c r="K44" s="15"/>
      <c r="L44" s="15"/>
      <c r="M44" s="15"/>
      <c r="N44" s="25"/>
    </row>
    <row r="45" spans="1:14" ht="18">
      <c r="A45" s="3"/>
      <c r="B45" s="4" t="s">
        <v>47</v>
      </c>
      <c r="C45" s="14"/>
      <c r="D45" s="14"/>
      <c r="E45" s="14"/>
      <c r="F45" s="20">
        <f t="shared" si="0"/>
        <v>0</v>
      </c>
      <c r="G45" s="15"/>
      <c r="H45" s="15"/>
      <c r="I45" s="15"/>
      <c r="J45" s="15"/>
      <c r="K45" s="15"/>
      <c r="L45" s="15"/>
      <c r="M45" s="15"/>
      <c r="N45" s="25"/>
    </row>
    <row r="46" spans="1:14" ht="18">
      <c r="A46" s="3"/>
      <c r="B46" s="4" t="s">
        <v>48</v>
      </c>
      <c r="C46" s="14"/>
      <c r="D46" s="14"/>
      <c r="E46" s="14"/>
      <c r="F46" s="20">
        <f t="shared" si="0"/>
        <v>0</v>
      </c>
      <c r="G46" s="15"/>
      <c r="H46" s="15"/>
      <c r="I46" s="15"/>
      <c r="J46" s="15"/>
      <c r="K46" s="15"/>
      <c r="L46" s="15"/>
      <c r="M46" s="15"/>
      <c r="N46" s="25"/>
    </row>
    <row r="47" spans="1:14" ht="18">
      <c r="A47" s="3"/>
      <c r="B47" s="4" t="s">
        <v>49</v>
      </c>
      <c r="C47" s="14"/>
      <c r="D47" s="14"/>
      <c r="E47" s="14"/>
      <c r="F47" s="20">
        <f t="shared" si="0"/>
        <v>0</v>
      </c>
      <c r="G47" s="15"/>
      <c r="H47" s="15"/>
      <c r="I47" s="15"/>
      <c r="J47" s="15"/>
      <c r="K47" s="15"/>
      <c r="L47" s="15"/>
      <c r="M47" s="15"/>
      <c r="N47" s="25"/>
    </row>
    <row r="48" spans="1:14" ht="18">
      <c r="A48" s="3"/>
      <c r="B48" s="4" t="s">
        <v>50</v>
      </c>
      <c r="C48" s="14"/>
      <c r="D48" s="14"/>
      <c r="E48" s="14"/>
      <c r="F48" s="20">
        <f t="shared" si="0"/>
        <v>0</v>
      </c>
      <c r="G48" s="15"/>
      <c r="H48" s="15"/>
      <c r="I48" s="15"/>
      <c r="J48" s="15"/>
      <c r="K48" s="15"/>
      <c r="L48" s="15"/>
      <c r="M48" s="15"/>
      <c r="N48" s="25"/>
    </row>
    <row r="49" spans="1:14" ht="18">
      <c r="A49" s="3"/>
      <c r="B49" s="4" t="s">
        <v>51</v>
      </c>
      <c r="C49" s="14"/>
      <c r="D49" s="14"/>
      <c r="E49" s="14"/>
      <c r="F49" s="20">
        <f t="shared" si="0"/>
        <v>0</v>
      </c>
      <c r="G49" s="15"/>
      <c r="H49" s="15"/>
      <c r="I49" s="15"/>
      <c r="J49" s="15"/>
      <c r="K49" s="15"/>
      <c r="L49" s="15"/>
      <c r="M49" s="15"/>
      <c r="N49" s="25"/>
    </row>
    <row r="50" spans="1:14" ht="18">
      <c r="B50" s="7" t="s">
        <v>4</v>
      </c>
      <c r="C50" s="8">
        <f t="shared" ref="C50:N50" si="1">SUM(C11:C49)</f>
        <v>0</v>
      </c>
      <c r="D50" s="8">
        <f t="shared" si="1"/>
        <v>0</v>
      </c>
      <c r="E50" s="8">
        <f t="shared" si="1"/>
        <v>0</v>
      </c>
      <c r="F50" s="9">
        <f t="shared" si="1"/>
        <v>0</v>
      </c>
      <c r="G50" s="10">
        <f t="shared" si="1"/>
        <v>0</v>
      </c>
      <c r="H50" s="11">
        <f t="shared" si="1"/>
        <v>0</v>
      </c>
      <c r="I50" s="12">
        <f t="shared" si="1"/>
        <v>0</v>
      </c>
      <c r="J50" s="12">
        <f t="shared" si="1"/>
        <v>0</v>
      </c>
      <c r="K50" s="22">
        <f t="shared" si="1"/>
        <v>0</v>
      </c>
      <c r="L50" s="22">
        <f t="shared" si="1"/>
        <v>0</v>
      </c>
      <c r="M50" s="22">
        <f t="shared" si="1"/>
        <v>0</v>
      </c>
      <c r="N50" s="22">
        <f t="shared" si="1"/>
        <v>0</v>
      </c>
    </row>
    <row r="51" spans="1:14">
      <c r="H51" s="1" t="s">
        <v>5</v>
      </c>
      <c r="I51" s="2"/>
      <c r="J51" s="2"/>
    </row>
    <row r="52" spans="1:14" ht="21.5">
      <c r="B52" s="18"/>
      <c r="C52" s="18"/>
      <c r="D52" s="19"/>
    </row>
    <row r="53" spans="1:14" ht="38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5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5" customHeight="1">
      <c r="D57" s="50"/>
      <c r="E57" s="50"/>
      <c r="F57" s="50"/>
      <c r="G57" s="50"/>
      <c r="H57" s="50"/>
      <c r="I57" s="50"/>
      <c r="J57" s="50"/>
    </row>
  </sheetData>
  <mergeCells count="20">
    <mergeCell ref="E8:M8"/>
    <mergeCell ref="B1:J1"/>
    <mergeCell ref="B4:N4"/>
    <mergeCell ref="B3:C3"/>
    <mergeCell ref="F3:G3"/>
    <mergeCell ref="B5:C5"/>
    <mergeCell ref="E5:M5"/>
    <mergeCell ref="B6:C6"/>
    <mergeCell ref="E6:M6"/>
    <mergeCell ref="E7:M7"/>
    <mergeCell ref="B8:C8"/>
    <mergeCell ref="A2:E2"/>
    <mergeCell ref="B54:J54"/>
    <mergeCell ref="B55:J55"/>
    <mergeCell ref="B56:J56"/>
    <mergeCell ref="D57:J57"/>
    <mergeCell ref="B9:D9"/>
    <mergeCell ref="E9:F9"/>
    <mergeCell ref="G9:H9"/>
    <mergeCell ref="B53:J53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7"/>
  <sheetViews>
    <sheetView workbookViewId="0">
      <selection activeCell="B1" sqref="B1:J1"/>
    </sheetView>
  </sheetViews>
  <sheetFormatPr defaultRowHeight="17"/>
  <cols>
    <col min="1" max="1" width="3.1796875" customWidth="1"/>
    <col min="7" max="7" width="9.453125" customWidth="1"/>
    <col min="8" max="8" width="11.1796875" customWidth="1"/>
    <col min="10" max="10" width="9.6328125" customWidth="1"/>
    <col min="11" max="11" width="11.6328125" customWidth="1"/>
    <col min="12" max="12" width="11.08984375" customWidth="1"/>
    <col min="13" max="13" width="11.453125" customWidth="1"/>
    <col min="14" max="14" width="11.81640625" customWidth="1"/>
  </cols>
  <sheetData>
    <row r="1" spans="1:14" ht="27" customHeight="1">
      <c r="B1" s="47" t="s">
        <v>102</v>
      </c>
      <c r="C1" s="47"/>
      <c r="D1" s="47"/>
      <c r="E1" s="47"/>
      <c r="F1" s="47"/>
      <c r="G1" s="47"/>
      <c r="H1" s="47"/>
      <c r="I1" s="47"/>
      <c r="J1" s="47"/>
    </row>
    <row r="2" spans="1:14" ht="24" customHeight="1">
      <c r="A2" s="45" t="s">
        <v>90</v>
      </c>
      <c r="B2" s="46"/>
      <c r="C2" s="46"/>
      <c r="D2" s="46"/>
      <c r="E2" s="46"/>
      <c r="F2" s="40" t="str">
        <f>修改年度!$A1</f>
        <v>113年</v>
      </c>
      <c r="G2" s="41" t="s">
        <v>97</v>
      </c>
    </row>
    <row r="3" spans="1:14" ht="23" customHeight="1">
      <c r="B3" s="48" t="s">
        <v>56</v>
      </c>
      <c r="C3" s="48"/>
      <c r="D3" s="34" t="str">
        <f>C50&amp; "戶"</f>
        <v>0戶</v>
      </c>
      <c r="E3" s="34"/>
      <c r="F3" s="48" t="s">
        <v>57</v>
      </c>
      <c r="G3" s="48"/>
      <c r="H3" s="34" t="str">
        <f>F50&amp; "人"</f>
        <v>0人</v>
      </c>
      <c r="I3" s="34"/>
      <c r="J3" s="35"/>
      <c r="K3" s="36"/>
      <c r="L3" s="36"/>
      <c r="M3" s="36"/>
      <c r="N3" s="36"/>
    </row>
    <row r="4" spans="1:14" ht="23" customHeight="1">
      <c r="B4" s="42" t="s">
        <v>72</v>
      </c>
      <c r="C4" s="43"/>
      <c r="D4" s="43"/>
      <c r="E4" s="43"/>
      <c r="F4" s="43"/>
      <c r="G4" s="43"/>
      <c r="H4" s="43"/>
      <c r="I4" s="43"/>
      <c r="J4" s="43"/>
      <c r="K4" s="44"/>
      <c r="L4" s="44"/>
      <c r="M4" s="44"/>
      <c r="N4" s="44"/>
    </row>
    <row r="5" spans="1:14" ht="23" customHeight="1">
      <c r="B5" s="49" t="s">
        <v>58</v>
      </c>
      <c r="C5" s="49"/>
      <c r="D5" s="37" t="str">
        <f>K50&amp; "人"</f>
        <v>0人</v>
      </c>
      <c r="E5" s="49" t="s">
        <v>73</v>
      </c>
      <c r="F5" s="49"/>
      <c r="G5" s="49"/>
      <c r="H5" s="49"/>
      <c r="I5" s="49"/>
      <c r="J5" s="49"/>
      <c r="K5" s="49"/>
      <c r="L5" s="49"/>
      <c r="M5" s="49"/>
      <c r="N5" s="36"/>
    </row>
    <row r="6" spans="1:14" ht="23" customHeight="1">
      <c r="B6" s="42" t="s">
        <v>59</v>
      </c>
      <c r="C6" s="42"/>
      <c r="D6" s="27" t="str">
        <f>L50&amp; "人"</f>
        <v>0人</v>
      </c>
      <c r="E6" s="42"/>
      <c r="F6" s="42"/>
      <c r="G6" s="42"/>
      <c r="H6" s="42"/>
      <c r="I6" s="42"/>
      <c r="J6" s="42"/>
      <c r="K6" s="42"/>
      <c r="L6" s="42"/>
      <c r="M6" s="42"/>
      <c r="N6" s="36"/>
    </row>
    <row r="7" spans="1:14" ht="23" customHeight="1">
      <c r="B7" s="38" t="s">
        <v>60</v>
      </c>
      <c r="C7" s="38"/>
      <c r="D7" s="38" t="str">
        <f>M50&amp; "對"</f>
        <v>0對</v>
      </c>
      <c r="E7" s="57" t="s">
        <v>63</v>
      </c>
      <c r="F7" s="44"/>
      <c r="G7" s="44"/>
      <c r="H7" s="44"/>
      <c r="I7" s="44"/>
      <c r="J7" s="44"/>
      <c r="K7" s="44"/>
      <c r="L7" s="44"/>
      <c r="M7" s="44"/>
      <c r="N7" s="36"/>
    </row>
    <row r="8" spans="1:14" ht="23" customHeight="1">
      <c r="B8" s="58" t="s">
        <v>61</v>
      </c>
      <c r="C8" s="59"/>
      <c r="D8" s="39" t="str">
        <f>N50&amp; "對"</f>
        <v>0對</v>
      </c>
      <c r="E8" s="60" t="s">
        <v>74</v>
      </c>
      <c r="F8" s="59"/>
      <c r="G8" s="59"/>
      <c r="H8" s="59"/>
      <c r="I8" s="59"/>
      <c r="J8" s="59"/>
      <c r="K8" s="59"/>
      <c r="L8" s="59"/>
      <c r="M8" s="59"/>
      <c r="N8" s="36"/>
    </row>
    <row r="9" spans="1:14" ht="21" customHeight="1">
      <c r="B9" s="53" t="s">
        <v>12</v>
      </c>
      <c r="C9" s="53"/>
      <c r="D9" s="53"/>
      <c r="E9" s="54" t="str">
        <f>G50&amp; "人"</f>
        <v>0人</v>
      </c>
      <c r="F9" s="55"/>
      <c r="G9" s="56" t="s">
        <v>0</v>
      </c>
      <c r="H9" s="56"/>
      <c r="I9" s="26" t="str">
        <f>H50&amp; "人"</f>
        <v>0人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8">
      <c r="A11" s="3"/>
      <c r="B11" s="4" t="s">
        <v>13</v>
      </c>
      <c r="C11" s="14"/>
      <c r="D11" s="14"/>
      <c r="E11" s="14"/>
      <c r="F11" s="20">
        <f>D11+E11</f>
        <v>0</v>
      </c>
      <c r="G11" s="15"/>
      <c r="H11" s="15"/>
      <c r="I11" s="15"/>
      <c r="J11" s="15"/>
      <c r="K11" s="15"/>
      <c r="L11" s="15"/>
      <c r="M11" s="15"/>
      <c r="N11" s="25"/>
    </row>
    <row r="12" spans="1:14" ht="18">
      <c r="A12" s="3"/>
      <c r="B12" s="5" t="s">
        <v>14</v>
      </c>
      <c r="C12" s="14"/>
      <c r="D12" s="14"/>
      <c r="E12" s="14"/>
      <c r="F12" s="20">
        <f t="shared" ref="F12:F49" si="0">D12+E12</f>
        <v>0</v>
      </c>
      <c r="G12" s="15"/>
      <c r="H12" s="15"/>
      <c r="I12" s="15"/>
      <c r="J12" s="15"/>
      <c r="K12" s="15"/>
      <c r="L12" s="15"/>
      <c r="M12" s="15"/>
      <c r="N12" s="25"/>
    </row>
    <row r="13" spans="1:14" ht="18">
      <c r="A13" s="3"/>
      <c r="B13" s="4" t="s">
        <v>15</v>
      </c>
      <c r="C13" s="14"/>
      <c r="D13" s="14"/>
      <c r="E13" s="14"/>
      <c r="F13" s="20">
        <f t="shared" si="0"/>
        <v>0</v>
      </c>
      <c r="G13" s="15"/>
      <c r="H13" s="15"/>
      <c r="I13" s="15"/>
      <c r="J13" s="15"/>
      <c r="K13" s="15"/>
      <c r="L13" s="15"/>
      <c r="M13" s="15"/>
      <c r="N13" s="25"/>
    </row>
    <row r="14" spans="1:14" ht="18">
      <c r="A14" s="3"/>
      <c r="B14" s="5" t="s">
        <v>16</v>
      </c>
      <c r="C14" s="14"/>
      <c r="D14" s="14"/>
      <c r="E14" s="14"/>
      <c r="F14" s="20">
        <f t="shared" si="0"/>
        <v>0</v>
      </c>
      <c r="G14" s="14"/>
      <c r="H14" s="15"/>
      <c r="I14" s="15"/>
      <c r="J14" s="15"/>
      <c r="K14" s="15"/>
      <c r="L14" s="15"/>
      <c r="M14" s="15"/>
      <c r="N14" s="25"/>
    </row>
    <row r="15" spans="1:14" ht="18">
      <c r="A15" s="3"/>
      <c r="B15" s="4" t="s">
        <v>17</v>
      </c>
      <c r="C15" s="14"/>
      <c r="D15" s="14"/>
      <c r="E15" s="14"/>
      <c r="F15" s="20">
        <f t="shared" si="0"/>
        <v>0</v>
      </c>
      <c r="G15" s="15"/>
      <c r="H15" s="15"/>
      <c r="I15" s="15"/>
      <c r="J15" s="15"/>
      <c r="K15" s="15"/>
      <c r="L15" s="15"/>
      <c r="M15" s="15"/>
      <c r="N15" s="25"/>
    </row>
    <row r="16" spans="1:14" ht="18">
      <c r="A16" s="3"/>
      <c r="B16" s="5" t="s">
        <v>18</v>
      </c>
      <c r="C16" s="14"/>
      <c r="D16" s="14"/>
      <c r="E16" s="14"/>
      <c r="F16" s="20">
        <f t="shared" si="0"/>
        <v>0</v>
      </c>
      <c r="G16" s="15"/>
      <c r="H16" s="15"/>
      <c r="I16" s="15"/>
      <c r="J16" s="15"/>
      <c r="K16" s="15"/>
      <c r="L16" s="15"/>
      <c r="M16" s="15"/>
      <c r="N16" s="25"/>
    </row>
    <row r="17" spans="1:14" ht="18">
      <c r="A17" s="3"/>
      <c r="B17" s="6" t="s">
        <v>19</v>
      </c>
      <c r="C17" s="14"/>
      <c r="D17" s="14"/>
      <c r="E17" s="14"/>
      <c r="F17" s="20">
        <f t="shared" si="0"/>
        <v>0</v>
      </c>
      <c r="G17" s="15"/>
      <c r="H17" s="15"/>
      <c r="I17" s="15"/>
      <c r="J17" s="15"/>
      <c r="K17" s="15"/>
      <c r="L17" s="15"/>
      <c r="M17" s="15"/>
      <c r="N17" s="25"/>
    </row>
    <row r="18" spans="1:14" ht="18">
      <c r="A18" s="3"/>
      <c r="B18" s="4" t="s">
        <v>20</v>
      </c>
      <c r="C18" s="14"/>
      <c r="D18" s="14"/>
      <c r="E18" s="14"/>
      <c r="F18" s="20">
        <f t="shared" si="0"/>
        <v>0</v>
      </c>
      <c r="G18" s="15"/>
      <c r="H18" s="15"/>
      <c r="I18" s="15"/>
      <c r="J18" s="15"/>
      <c r="K18" s="15"/>
      <c r="L18" s="15"/>
      <c r="M18" s="15"/>
      <c r="N18" s="25"/>
    </row>
    <row r="19" spans="1:14" ht="18">
      <c r="A19" s="3"/>
      <c r="B19" s="5" t="s">
        <v>21</v>
      </c>
      <c r="C19" s="14"/>
      <c r="D19" s="14"/>
      <c r="E19" s="14"/>
      <c r="F19" s="20">
        <f t="shared" si="0"/>
        <v>0</v>
      </c>
      <c r="G19" s="15"/>
      <c r="H19" s="15"/>
      <c r="I19" s="15"/>
      <c r="J19" s="15"/>
      <c r="K19" s="15"/>
      <c r="L19" s="15"/>
      <c r="M19" s="15"/>
      <c r="N19" s="25"/>
    </row>
    <row r="20" spans="1:14" ht="18">
      <c r="A20" s="3"/>
      <c r="B20" s="6" t="s">
        <v>22</v>
      </c>
      <c r="C20" s="23"/>
      <c r="D20" s="14"/>
      <c r="E20" s="14"/>
      <c r="F20" s="20">
        <f t="shared" si="0"/>
        <v>0</v>
      </c>
      <c r="G20" s="15"/>
      <c r="H20" s="15"/>
      <c r="I20" s="15"/>
      <c r="J20" s="15"/>
      <c r="K20" s="15"/>
      <c r="L20" s="15"/>
      <c r="M20" s="15"/>
      <c r="N20" s="25"/>
    </row>
    <row r="21" spans="1:14" ht="18">
      <c r="A21" s="3"/>
      <c r="B21" s="4" t="s">
        <v>23</v>
      </c>
      <c r="C21" s="14"/>
      <c r="D21" s="14"/>
      <c r="E21" s="14"/>
      <c r="F21" s="20">
        <f t="shared" si="0"/>
        <v>0</v>
      </c>
      <c r="G21" s="15"/>
      <c r="H21" s="15"/>
      <c r="I21" s="15"/>
      <c r="J21" s="15"/>
      <c r="K21" s="15"/>
      <c r="L21" s="15"/>
      <c r="M21" s="15"/>
      <c r="N21" s="25"/>
    </row>
    <row r="22" spans="1:14" ht="18">
      <c r="A22" s="3"/>
      <c r="B22" s="4" t="s">
        <v>24</v>
      </c>
      <c r="C22" s="14"/>
      <c r="D22" s="14"/>
      <c r="E22" s="14"/>
      <c r="F22" s="20">
        <f t="shared" si="0"/>
        <v>0</v>
      </c>
      <c r="G22" s="23"/>
      <c r="H22" s="15"/>
      <c r="I22" s="15"/>
      <c r="J22" s="15"/>
      <c r="K22" s="15"/>
      <c r="L22" s="15"/>
      <c r="M22" s="15"/>
      <c r="N22" s="25"/>
    </row>
    <row r="23" spans="1:14" ht="18">
      <c r="A23" s="3"/>
      <c r="B23" s="4" t="s">
        <v>25</v>
      </c>
      <c r="C23" s="14"/>
      <c r="D23" s="14"/>
      <c r="E23" s="14"/>
      <c r="F23" s="20">
        <f t="shared" si="0"/>
        <v>0</v>
      </c>
      <c r="G23" s="15"/>
      <c r="H23" s="15"/>
      <c r="I23" s="15"/>
      <c r="J23" s="15"/>
      <c r="K23" s="15"/>
      <c r="L23" s="15"/>
      <c r="M23" s="15"/>
      <c r="N23" s="25"/>
    </row>
    <row r="24" spans="1:14" ht="18">
      <c r="A24" s="3"/>
      <c r="B24" s="4" t="s">
        <v>26</v>
      </c>
      <c r="C24" s="14"/>
      <c r="D24" s="14"/>
      <c r="E24" s="14"/>
      <c r="F24" s="20">
        <f t="shared" si="0"/>
        <v>0</v>
      </c>
      <c r="G24" s="15"/>
      <c r="H24" s="15"/>
      <c r="I24" s="15"/>
      <c r="J24" s="15"/>
      <c r="K24" s="15"/>
      <c r="L24" s="15"/>
      <c r="M24" s="15"/>
      <c r="N24" s="25"/>
    </row>
    <row r="25" spans="1:14" ht="18">
      <c r="A25" s="3"/>
      <c r="B25" s="4" t="s">
        <v>27</v>
      </c>
      <c r="C25" s="14"/>
      <c r="D25" s="14"/>
      <c r="E25" s="14"/>
      <c r="F25" s="20">
        <f t="shared" si="0"/>
        <v>0</v>
      </c>
      <c r="G25" s="15"/>
      <c r="H25" s="15"/>
      <c r="I25" s="15"/>
      <c r="J25" s="15"/>
      <c r="K25" s="15"/>
      <c r="L25" s="15"/>
      <c r="M25" s="15"/>
      <c r="N25" s="25"/>
    </row>
    <row r="26" spans="1:14" ht="18">
      <c r="A26" s="3"/>
      <c r="B26" s="4" t="s">
        <v>28</v>
      </c>
      <c r="C26" s="14"/>
      <c r="D26" s="14"/>
      <c r="E26" s="14"/>
      <c r="F26" s="20">
        <f t="shared" si="0"/>
        <v>0</v>
      </c>
      <c r="G26" s="15"/>
      <c r="H26" s="15"/>
      <c r="I26" s="15"/>
      <c r="J26" s="15"/>
      <c r="K26" s="15"/>
      <c r="L26" s="15"/>
      <c r="M26" s="15"/>
      <c r="N26" s="25"/>
    </row>
    <row r="27" spans="1:14" ht="18">
      <c r="A27" s="3"/>
      <c r="B27" s="4" t="s">
        <v>29</v>
      </c>
      <c r="C27" s="14"/>
      <c r="D27" s="14"/>
      <c r="E27" s="14"/>
      <c r="F27" s="20">
        <f t="shared" si="0"/>
        <v>0</v>
      </c>
      <c r="G27" s="15"/>
      <c r="H27" s="15"/>
      <c r="I27" s="15"/>
      <c r="J27" s="15"/>
      <c r="K27" s="15"/>
      <c r="L27" s="15"/>
      <c r="M27" s="15"/>
      <c r="N27" s="25"/>
    </row>
    <row r="28" spans="1:14" ht="18">
      <c r="A28" s="3"/>
      <c r="B28" s="4" t="s">
        <v>30</v>
      </c>
      <c r="C28" s="14"/>
      <c r="D28" s="14"/>
      <c r="E28" s="14"/>
      <c r="F28" s="20">
        <f t="shared" si="0"/>
        <v>0</v>
      </c>
      <c r="G28" s="15"/>
      <c r="H28" s="15"/>
      <c r="I28" s="15"/>
      <c r="J28" s="15"/>
      <c r="K28" s="15"/>
      <c r="L28" s="15"/>
      <c r="M28" s="15"/>
      <c r="N28" s="25"/>
    </row>
    <row r="29" spans="1:14" ht="18">
      <c r="A29" s="3"/>
      <c r="B29" s="4" t="s">
        <v>31</v>
      </c>
      <c r="C29" s="14"/>
      <c r="D29" s="14"/>
      <c r="E29" s="14"/>
      <c r="F29" s="20">
        <f t="shared" si="0"/>
        <v>0</v>
      </c>
      <c r="G29" s="15"/>
      <c r="H29" s="15"/>
      <c r="I29" s="15"/>
      <c r="J29" s="15"/>
      <c r="K29" s="15"/>
      <c r="L29" s="15"/>
      <c r="M29" s="15"/>
      <c r="N29" s="25"/>
    </row>
    <row r="30" spans="1:14" ht="18">
      <c r="A30" s="3"/>
      <c r="B30" s="4" t="s">
        <v>32</v>
      </c>
      <c r="C30" s="14"/>
      <c r="D30" s="14"/>
      <c r="E30" s="14"/>
      <c r="F30" s="20">
        <f t="shared" si="0"/>
        <v>0</v>
      </c>
      <c r="G30" s="15"/>
      <c r="H30" s="15"/>
      <c r="I30" s="15"/>
      <c r="J30" s="15"/>
      <c r="K30" s="15"/>
      <c r="L30" s="15"/>
      <c r="M30" s="15"/>
      <c r="N30" s="25"/>
    </row>
    <row r="31" spans="1:14" ht="18">
      <c r="A31" s="3"/>
      <c r="B31" s="4" t="s">
        <v>33</v>
      </c>
      <c r="C31" s="14"/>
      <c r="D31" s="14"/>
      <c r="E31" s="14"/>
      <c r="F31" s="20">
        <f t="shared" si="0"/>
        <v>0</v>
      </c>
      <c r="G31" s="15"/>
      <c r="H31" s="15"/>
      <c r="I31" s="15"/>
      <c r="J31" s="15"/>
      <c r="K31" s="15"/>
      <c r="L31" s="15"/>
      <c r="M31" s="15"/>
      <c r="N31" s="25"/>
    </row>
    <row r="32" spans="1:14" ht="18">
      <c r="A32" s="3"/>
      <c r="B32" s="4" t="s">
        <v>34</v>
      </c>
      <c r="C32" s="14"/>
      <c r="D32" s="14"/>
      <c r="E32" s="24"/>
      <c r="F32" s="20">
        <f t="shared" si="0"/>
        <v>0</v>
      </c>
      <c r="G32" s="15"/>
      <c r="H32" s="15"/>
      <c r="I32" s="15"/>
      <c r="J32" s="15"/>
      <c r="K32" s="15"/>
      <c r="L32" s="15"/>
      <c r="M32" s="15"/>
      <c r="N32" s="25"/>
    </row>
    <row r="33" spans="1:14" ht="18">
      <c r="A33" s="3"/>
      <c r="B33" s="4" t="s">
        <v>35</v>
      </c>
      <c r="C33" s="28"/>
      <c r="D33" s="28"/>
      <c r="E33" s="28"/>
      <c r="F33" s="20">
        <f t="shared" si="0"/>
        <v>0</v>
      </c>
      <c r="G33" s="30"/>
      <c r="H33" s="30"/>
      <c r="I33" s="30"/>
      <c r="J33" s="30"/>
      <c r="K33" s="30"/>
      <c r="L33" s="30"/>
      <c r="M33" s="30"/>
      <c r="N33" s="32"/>
    </row>
    <row r="34" spans="1:14" ht="18">
      <c r="A34" s="3"/>
      <c r="B34" s="4" t="s">
        <v>36</v>
      </c>
      <c r="C34" s="14"/>
      <c r="D34" s="14"/>
      <c r="E34" s="14"/>
      <c r="F34" s="20">
        <f t="shared" si="0"/>
        <v>0</v>
      </c>
      <c r="G34" s="15"/>
      <c r="H34" s="15"/>
      <c r="I34" s="15"/>
      <c r="J34" s="15"/>
      <c r="K34" s="15"/>
      <c r="L34" s="15"/>
      <c r="M34" s="15"/>
      <c r="N34" s="25"/>
    </row>
    <row r="35" spans="1:14" ht="18">
      <c r="A35" s="3"/>
      <c r="B35" s="4" t="s">
        <v>37</v>
      </c>
      <c r="C35" s="29"/>
      <c r="D35" s="29"/>
      <c r="E35" s="29"/>
      <c r="F35" s="20">
        <f t="shared" si="0"/>
        <v>0</v>
      </c>
      <c r="G35" s="31"/>
      <c r="H35" s="31"/>
      <c r="I35" s="31"/>
      <c r="J35" s="31"/>
      <c r="K35" s="31"/>
      <c r="L35" s="31"/>
      <c r="M35" s="31"/>
      <c r="N35" s="33"/>
    </row>
    <row r="36" spans="1:14" ht="18">
      <c r="A36" s="3"/>
      <c r="B36" s="4" t="s">
        <v>38</v>
      </c>
      <c r="C36" s="14"/>
      <c r="D36" s="14"/>
      <c r="E36" s="14"/>
      <c r="F36" s="20">
        <f t="shared" si="0"/>
        <v>0</v>
      </c>
      <c r="G36" s="15"/>
      <c r="H36" s="15"/>
      <c r="I36" s="15"/>
      <c r="J36" s="15"/>
      <c r="K36" s="15"/>
      <c r="L36" s="15"/>
      <c r="M36" s="15"/>
      <c r="N36" s="25"/>
    </row>
    <row r="37" spans="1:14" ht="18">
      <c r="A37" s="3"/>
      <c r="B37" s="4" t="s">
        <v>39</v>
      </c>
      <c r="C37" s="14"/>
      <c r="D37" s="14"/>
      <c r="E37" s="14"/>
      <c r="F37" s="20">
        <f t="shared" si="0"/>
        <v>0</v>
      </c>
      <c r="G37" s="15"/>
      <c r="H37" s="15"/>
      <c r="I37" s="15"/>
      <c r="J37" s="15"/>
      <c r="K37" s="15"/>
      <c r="L37" s="15"/>
      <c r="M37" s="15"/>
      <c r="N37" s="25"/>
    </row>
    <row r="38" spans="1:14" ht="18">
      <c r="A38" s="3"/>
      <c r="B38" s="4" t="s">
        <v>40</v>
      </c>
      <c r="C38" s="14"/>
      <c r="D38" s="14"/>
      <c r="E38" s="14"/>
      <c r="F38" s="20">
        <f t="shared" si="0"/>
        <v>0</v>
      </c>
      <c r="G38" s="15"/>
      <c r="H38" s="15"/>
      <c r="I38" s="15"/>
      <c r="J38" s="15"/>
      <c r="K38" s="15"/>
      <c r="L38" s="15"/>
      <c r="M38" s="15"/>
      <c r="N38" s="25"/>
    </row>
    <row r="39" spans="1:14" ht="18">
      <c r="A39" s="3"/>
      <c r="B39" s="4" t="s">
        <v>41</v>
      </c>
      <c r="C39" s="14"/>
      <c r="D39" s="14"/>
      <c r="E39" s="14"/>
      <c r="F39" s="20">
        <f t="shared" si="0"/>
        <v>0</v>
      </c>
      <c r="G39" s="15"/>
      <c r="H39" s="15"/>
      <c r="I39" s="15"/>
      <c r="J39" s="15"/>
      <c r="K39" s="15"/>
      <c r="L39" s="15"/>
      <c r="M39" s="15"/>
      <c r="N39" s="25"/>
    </row>
    <row r="40" spans="1:14" ht="18">
      <c r="A40" s="3"/>
      <c r="B40" s="4" t="s">
        <v>42</v>
      </c>
      <c r="C40" s="14"/>
      <c r="D40" s="14"/>
      <c r="E40" s="14"/>
      <c r="F40" s="20">
        <f t="shared" si="0"/>
        <v>0</v>
      </c>
      <c r="G40" s="15"/>
      <c r="H40" s="15"/>
      <c r="I40" s="15"/>
      <c r="J40" s="15"/>
      <c r="K40" s="15"/>
      <c r="L40" s="15"/>
      <c r="M40" s="15"/>
      <c r="N40" s="25"/>
    </row>
    <row r="41" spans="1:14" ht="18">
      <c r="A41" s="3"/>
      <c r="B41" s="4" t="s">
        <v>43</v>
      </c>
      <c r="C41" s="14"/>
      <c r="D41" s="14"/>
      <c r="E41" s="14"/>
      <c r="F41" s="20">
        <f t="shared" si="0"/>
        <v>0</v>
      </c>
      <c r="G41" s="15"/>
      <c r="H41" s="15"/>
      <c r="I41" s="15"/>
      <c r="J41" s="15"/>
      <c r="K41" s="15"/>
      <c r="L41" s="15"/>
      <c r="M41" s="15"/>
      <c r="N41" s="25"/>
    </row>
    <row r="42" spans="1:14" ht="18">
      <c r="A42" s="3"/>
      <c r="B42" s="4" t="s">
        <v>44</v>
      </c>
      <c r="C42" s="14"/>
      <c r="D42" s="14"/>
      <c r="E42" s="14"/>
      <c r="F42" s="20">
        <f t="shared" si="0"/>
        <v>0</v>
      </c>
      <c r="G42" s="15"/>
      <c r="H42" s="15"/>
      <c r="I42" s="15"/>
      <c r="J42" s="15"/>
      <c r="K42" s="15"/>
      <c r="L42" s="15"/>
      <c r="M42" s="15"/>
      <c r="N42" s="25"/>
    </row>
    <row r="43" spans="1:14" ht="18">
      <c r="A43" s="3"/>
      <c r="B43" s="4" t="s">
        <v>45</v>
      </c>
      <c r="C43" s="14"/>
      <c r="D43" s="14"/>
      <c r="E43" s="14"/>
      <c r="F43" s="20">
        <f t="shared" si="0"/>
        <v>0</v>
      </c>
      <c r="G43" s="15"/>
      <c r="H43" s="15"/>
      <c r="I43" s="15"/>
      <c r="J43" s="15"/>
      <c r="K43" s="15"/>
      <c r="L43" s="15"/>
      <c r="M43" s="15"/>
      <c r="N43" s="25"/>
    </row>
    <row r="44" spans="1:14" ht="18">
      <c r="A44" s="3"/>
      <c r="B44" s="4" t="s">
        <v>46</v>
      </c>
      <c r="C44" s="14"/>
      <c r="D44" s="14"/>
      <c r="E44" s="14"/>
      <c r="F44" s="20">
        <f t="shared" si="0"/>
        <v>0</v>
      </c>
      <c r="G44" s="15"/>
      <c r="H44" s="15"/>
      <c r="I44" s="15"/>
      <c r="J44" s="15"/>
      <c r="K44" s="15"/>
      <c r="L44" s="15"/>
      <c r="M44" s="15"/>
      <c r="N44" s="25"/>
    </row>
    <row r="45" spans="1:14" ht="18">
      <c r="A45" s="3"/>
      <c r="B45" s="4" t="s">
        <v>47</v>
      </c>
      <c r="C45" s="14"/>
      <c r="D45" s="14"/>
      <c r="E45" s="14"/>
      <c r="F45" s="20">
        <f t="shared" si="0"/>
        <v>0</v>
      </c>
      <c r="G45" s="15"/>
      <c r="H45" s="15"/>
      <c r="I45" s="15"/>
      <c r="J45" s="15"/>
      <c r="K45" s="15"/>
      <c r="L45" s="15"/>
      <c r="M45" s="15"/>
      <c r="N45" s="25"/>
    </row>
    <row r="46" spans="1:14" ht="18">
      <c r="A46" s="3"/>
      <c r="B46" s="4" t="s">
        <v>48</v>
      </c>
      <c r="C46" s="14"/>
      <c r="D46" s="14"/>
      <c r="E46" s="14"/>
      <c r="F46" s="20">
        <f t="shared" si="0"/>
        <v>0</v>
      </c>
      <c r="G46" s="15"/>
      <c r="H46" s="15"/>
      <c r="I46" s="15"/>
      <c r="J46" s="15"/>
      <c r="K46" s="15"/>
      <c r="L46" s="15"/>
      <c r="M46" s="15"/>
      <c r="N46" s="25"/>
    </row>
    <row r="47" spans="1:14" ht="18">
      <c r="A47" s="3"/>
      <c r="B47" s="4" t="s">
        <v>49</v>
      </c>
      <c r="C47" s="14"/>
      <c r="D47" s="14"/>
      <c r="E47" s="14"/>
      <c r="F47" s="20">
        <f t="shared" si="0"/>
        <v>0</v>
      </c>
      <c r="G47" s="15"/>
      <c r="H47" s="15"/>
      <c r="I47" s="15"/>
      <c r="J47" s="15"/>
      <c r="K47" s="15"/>
      <c r="L47" s="15"/>
      <c r="M47" s="15"/>
      <c r="N47" s="25"/>
    </row>
    <row r="48" spans="1:14" ht="18">
      <c r="A48" s="3"/>
      <c r="B48" s="4" t="s">
        <v>50</v>
      </c>
      <c r="C48" s="14"/>
      <c r="D48" s="14"/>
      <c r="E48" s="14"/>
      <c r="F48" s="20">
        <f t="shared" si="0"/>
        <v>0</v>
      </c>
      <c r="G48" s="15"/>
      <c r="H48" s="15"/>
      <c r="I48" s="15"/>
      <c r="J48" s="15"/>
      <c r="K48" s="15"/>
      <c r="L48" s="15"/>
      <c r="M48" s="15"/>
      <c r="N48" s="25"/>
    </row>
    <row r="49" spans="1:14" ht="18">
      <c r="A49" s="3"/>
      <c r="B49" s="4" t="s">
        <v>51</v>
      </c>
      <c r="C49" s="14"/>
      <c r="D49" s="14"/>
      <c r="E49" s="14"/>
      <c r="F49" s="20">
        <f t="shared" si="0"/>
        <v>0</v>
      </c>
      <c r="G49" s="15"/>
      <c r="H49" s="15"/>
      <c r="I49" s="15"/>
      <c r="J49" s="15"/>
      <c r="K49" s="15"/>
      <c r="L49" s="15"/>
      <c r="M49" s="15"/>
      <c r="N49" s="25"/>
    </row>
    <row r="50" spans="1:14" ht="18">
      <c r="B50" s="7" t="s">
        <v>4</v>
      </c>
      <c r="C50" s="8">
        <f t="shared" ref="C50:N50" si="1">SUM(C11:C49)</f>
        <v>0</v>
      </c>
      <c r="D50" s="8">
        <f t="shared" si="1"/>
        <v>0</v>
      </c>
      <c r="E50" s="8">
        <f t="shared" si="1"/>
        <v>0</v>
      </c>
      <c r="F50" s="9">
        <f t="shared" si="1"/>
        <v>0</v>
      </c>
      <c r="G50" s="10">
        <f t="shared" si="1"/>
        <v>0</v>
      </c>
      <c r="H50" s="11">
        <f t="shared" si="1"/>
        <v>0</v>
      </c>
      <c r="I50" s="12">
        <f t="shared" si="1"/>
        <v>0</v>
      </c>
      <c r="J50" s="12">
        <f t="shared" si="1"/>
        <v>0</v>
      </c>
      <c r="K50" s="22">
        <f t="shared" si="1"/>
        <v>0</v>
      </c>
      <c r="L50" s="22">
        <f t="shared" si="1"/>
        <v>0</v>
      </c>
      <c r="M50" s="22">
        <f t="shared" si="1"/>
        <v>0</v>
      </c>
      <c r="N50" s="22">
        <f t="shared" si="1"/>
        <v>0</v>
      </c>
    </row>
    <row r="51" spans="1:14">
      <c r="H51" s="1" t="s">
        <v>5</v>
      </c>
      <c r="I51" s="2"/>
      <c r="J51" s="2"/>
    </row>
    <row r="52" spans="1:14" ht="21.5">
      <c r="B52" s="18"/>
      <c r="C52" s="18"/>
      <c r="D52" s="19"/>
    </row>
    <row r="53" spans="1:14" ht="38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5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5" customHeight="1">
      <c r="D57" s="50"/>
      <c r="E57" s="50"/>
      <c r="F57" s="50"/>
      <c r="G57" s="50"/>
      <c r="H57" s="50"/>
      <c r="I57" s="50"/>
      <c r="J57" s="50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7"/>
  <sheetViews>
    <sheetView workbookViewId="0">
      <selection activeCell="B1" sqref="B1:J1"/>
    </sheetView>
  </sheetViews>
  <sheetFormatPr defaultRowHeight="17"/>
  <cols>
    <col min="1" max="1" width="3.1796875" customWidth="1"/>
    <col min="7" max="7" width="9.453125" customWidth="1"/>
    <col min="8" max="8" width="11.1796875" customWidth="1"/>
    <col min="10" max="10" width="9.6328125" customWidth="1"/>
    <col min="11" max="11" width="11.6328125" customWidth="1"/>
    <col min="12" max="12" width="11.08984375" customWidth="1"/>
    <col min="13" max="13" width="11.453125" customWidth="1"/>
    <col min="14" max="14" width="11.81640625" customWidth="1"/>
  </cols>
  <sheetData>
    <row r="1" spans="1:14" ht="27" customHeight="1">
      <c r="B1" s="47" t="s">
        <v>102</v>
      </c>
      <c r="C1" s="47"/>
      <c r="D1" s="47"/>
      <c r="E1" s="47"/>
      <c r="F1" s="47"/>
      <c r="G1" s="47"/>
      <c r="H1" s="47"/>
      <c r="I1" s="47"/>
      <c r="J1" s="47"/>
    </row>
    <row r="2" spans="1:14" ht="24" customHeight="1">
      <c r="A2" s="45" t="s">
        <v>90</v>
      </c>
      <c r="B2" s="46"/>
      <c r="C2" s="46"/>
      <c r="D2" s="46"/>
      <c r="E2" s="46"/>
      <c r="F2" s="40" t="str">
        <f>修改年度!$A1</f>
        <v>113年</v>
      </c>
      <c r="G2" s="41" t="s">
        <v>98</v>
      </c>
    </row>
    <row r="3" spans="1:14" ht="23" customHeight="1">
      <c r="B3" s="48" t="s">
        <v>56</v>
      </c>
      <c r="C3" s="48"/>
      <c r="D3" s="34" t="str">
        <f>C50&amp; "戶"</f>
        <v>0戶</v>
      </c>
      <c r="E3" s="34"/>
      <c r="F3" s="48" t="s">
        <v>57</v>
      </c>
      <c r="G3" s="48"/>
      <c r="H3" s="34" t="str">
        <f>F50&amp; "人"</f>
        <v>0人</v>
      </c>
      <c r="I3" s="34"/>
      <c r="J3" s="35"/>
      <c r="K3" s="36"/>
      <c r="L3" s="36"/>
      <c r="M3" s="36"/>
      <c r="N3" s="36"/>
    </row>
    <row r="4" spans="1:14" ht="23" customHeight="1">
      <c r="B4" s="42" t="s">
        <v>75</v>
      </c>
      <c r="C4" s="43"/>
      <c r="D4" s="43"/>
      <c r="E4" s="43"/>
      <c r="F4" s="43"/>
      <c r="G4" s="43"/>
      <c r="H4" s="43"/>
      <c r="I4" s="43"/>
      <c r="J4" s="43"/>
      <c r="K4" s="44"/>
      <c r="L4" s="44"/>
      <c r="M4" s="44"/>
      <c r="N4" s="44"/>
    </row>
    <row r="5" spans="1:14" ht="23" customHeight="1">
      <c r="B5" s="49" t="s">
        <v>58</v>
      </c>
      <c r="C5" s="49"/>
      <c r="D5" s="37" t="str">
        <f>K50&amp; "人"</f>
        <v>0人</v>
      </c>
      <c r="E5" s="49" t="s">
        <v>76</v>
      </c>
      <c r="F5" s="49"/>
      <c r="G5" s="49"/>
      <c r="H5" s="49"/>
      <c r="I5" s="49"/>
      <c r="J5" s="49"/>
      <c r="K5" s="49"/>
      <c r="L5" s="49"/>
      <c r="M5" s="49"/>
      <c r="N5" s="36"/>
    </row>
    <row r="6" spans="1:14" ht="23" customHeight="1">
      <c r="B6" s="42" t="s">
        <v>59</v>
      </c>
      <c r="C6" s="42"/>
      <c r="D6" s="27" t="str">
        <f>L50&amp; "人"</f>
        <v>0人</v>
      </c>
      <c r="E6" s="42"/>
      <c r="F6" s="42"/>
      <c r="G6" s="42"/>
      <c r="H6" s="42"/>
      <c r="I6" s="42"/>
      <c r="J6" s="42"/>
      <c r="K6" s="42"/>
      <c r="L6" s="42"/>
      <c r="M6" s="42"/>
      <c r="N6" s="36"/>
    </row>
    <row r="7" spans="1:14" ht="23" customHeight="1">
      <c r="B7" s="38" t="s">
        <v>60</v>
      </c>
      <c r="C7" s="38"/>
      <c r="D7" s="38" t="str">
        <f>M50&amp; "對"</f>
        <v>0對</v>
      </c>
      <c r="E7" s="57" t="s">
        <v>77</v>
      </c>
      <c r="F7" s="44"/>
      <c r="G7" s="44"/>
      <c r="H7" s="44"/>
      <c r="I7" s="44"/>
      <c r="J7" s="44"/>
      <c r="K7" s="44"/>
      <c r="L7" s="44"/>
      <c r="M7" s="44"/>
      <c r="N7" s="36"/>
    </row>
    <row r="8" spans="1:14" ht="23" customHeight="1">
      <c r="B8" s="58" t="s">
        <v>61</v>
      </c>
      <c r="C8" s="59"/>
      <c r="D8" s="39" t="str">
        <f>N50&amp; "對"</f>
        <v>0對</v>
      </c>
      <c r="E8" s="60" t="s">
        <v>78</v>
      </c>
      <c r="F8" s="59"/>
      <c r="G8" s="59"/>
      <c r="H8" s="59"/>
      <c r="I8" s="59"/>
      <c r="J8" s="59"/>
      <c r="K8" s="59"/>
      <c r="L8" s="59"/>
      <c r="M8" s="59"/>
      <c r="N8" s="36"/>
    </row>
    <row r="9" spans="1:14" ht="21" customHeight="1">
      <c r="B9" s="53" t="s">
        <v>12</v>
      </c>
      <c r="C9" s="53"/>
      <c r="D9" s="53"/>
      <c r="E9" s="54" t="str">
        <f>G50&amp; "人"</f>
        <v>0人</v>
      </c>
      <c r="F9" s="55"/>
      <c r="G9" s="56" t="s">
        <v>0</v>
      </c>
      <c r="H9" s="56"/>
      <c r="I9" s="26" t="str">
        <f>H50&amp; "人"</f>
        <v>0人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8">
      <c r="A11" s="3"/>
      <c r="B11" s="4" t="s">
        <v>13</v>
      </c>
      <c r="C11" s="14"/>
      <c r="D11" s="14"/>
      <c r="E11" s="14"/>
      <c r="F11" s="20">
        <f>D11+E11</f>
        <v>0</v>
      </c>
      <c r="G11" s="15"/>
      <c r="H11" s="15"/>
      <c r="I11" s="15"/>
      <c r="J11" s="15"/>
      <c r="K11" s="15"/>
      <c r="L11" s="15"/>
      <c r="M11" s="15"/>
      <c r="N11" s="25"/>
    </row>
    <row r="12" spans="1:14" ht="18">
      <c r="A12" s="3"/>
      <c r="B12" s="5" t="s">
        <v>14</v>
      </c>
      <c r="C12" s="14"/>
      <c r="D12" s="14"/>
      <c r="E12" s="14"/>
      <c r="F12" s="20">
        <f t="shared" ref="F12:F49" si="0">D12+E12</f>
        <v>0</v>
      </c>
      <c r="G12" s="15"/>
      <c r="H12" s="15"/>
      <c r="I12" s="15"/>
      <c r="J12" s="15"/>
      <c r="K12" s="15"/>
      <c r="L12" s="15"/>
      <c r="M12" s="15"/>
      <c r="N12" s="25"/>
    </row>
    <row r="13" spans="1:14" ht="18">
      <c r="A13" s="3"/>
      <c r="B13" s="4" t="s">
        <v>15</v>
      </c>
      <c r="C13" s="14"/>
      <c r="D13" s="14"/>
      <c r="E13" s="14"/>
      <c r="F13" s="20">
        <f t="shared" si="0"/>
        <v>0</v>
      </c>
      <c r="G13" s="15"/>
      <c r="H13" s="15"/>
      <c r="I13" s="15"/>
      <c r="J13" s="15"/>
      <c r="K13" s="15"/>
      <c r="L13" s="15"/>
      <c r="M13" s="15"/>
      <c r="N13" s="25"/>
    </row>
    <row r="14" spans="1:14" ht="18">
      <c r="A14" s="3"/>
      <c r="B14" s="5" t="s">
        <v>16</v>
      </c>
      <c r="C14" s="14"/>
      <c r="D14" s="14"/>
      <c r="E14" s="14"/>
      <c r="F14" s="20">
        <f t="shared" si="0"/>
        <v>0</v>
      </c>
      <c r="G14" s="14"/>
      <c r="H14" s="15"/>
      <c r="I14" s="15"/>
      <c r="J14" s="15"/>
      <c r="K14" s="15"/>
      <c r="L14" s="15"/>
      <c r="M14" s="15"/>
      <c r="N14" s="25"/>
    </row>
    <row r="15" spans="1:14" ht="18">
      <c r="A15" s="3"/>
      <c r="B15" s="4" t="s">
        <v>17</v>
      </c>
      <c r="C15" s="14"/>
      <c r="D15" s="14"/>
      <c r="E15" s="14"/>
      <c r="F15" s="20">
        <f t="shared" si="0"/>
        <v>0</v>
      </c>
      <c r="G15" s="15"/>
      <c r="H15" s="15"/>
      <c r="I15" s="15"/>
      <c r="J15" s="15"/>
      <c r="K15" s="15"/>
      <c r="L15" s="15"/>
      <c r="M15" s="15"/>
      <c r="N15" s="25"/>
    </row>
    <row r="16" spans="1:14" ht="18">
      <c r="A16" s="3"/>
      <c r="B16" s="5" t="s">
        <v>18</v>
      </c>
      <c r="C16" s="14"/>
      <c r="D16" s="14"/>
      <c r="E16" s="14"/>
      <c r="F16" s="20">
        <f t="shared" si="0"/>
        <v>0</v>
      </c>
      <c r="G16" s="15"/>
      <c r="H16" s="15"/>
      <c r="I16" s="15"/>
      <c r="J16" s="15"/>
      <c r="K16" s="15"/>
      <c r="L16" s="15"/>
      <c r="M16" s="15"/>
      <c r="N16" s="25"/>
    </row>
    <row r="17" spans="1:14" ht="18">
      <c r="A17" s="3"/>
      <c r="B17" s="6" t="s">
        <v>19</v>
      </c>
      <c r="C17" s="14"/>
      <c r="D17" s="14"/>
      <c r="E17" s="14"/>
      <c r="F17" s="20">
        <f t="shared" si="0"/>
        <v>0</v>
      </c>
      <c r="G17" s="15"/>
      <c r="H17" s="15"/>
      <c r="I17" s="15"/>
      <c r="J17" s="15"/>
      <c r="K17" s="15"/>
      <c r="L17" s="15"/>
      <c r="M17" s="15"/>
      <c r="N17" s="25"/>
    </row>
    <row r="18" spans="1:14" ht="18">
      <c r="A18" s="3"/>
      <c r="B18" s="4" t="s">
        <v>20</v>
      </c>
      <c r="C18" s="14"/>
      <c r="D18" s="14"/>
      <c r="E18" s="14"/>
      <c r="F18" s="20">
        <f t="shared" si="0"/>
        <v>0</v>
      </c>
      <c r="G18" s="15"/>
      <c r="H18" s="15"/>
      <c r="I18" s="15"/>
      <c r="J18" s="15"/>
      <c r="K18" s="15"/>
      <c r="L18" s="15"/>
      <c r="M18" s="15"/>
      <c r="N18" s="25"/>
    </row>
    <row r="19" spans="1:14" ht="18">
      <c r="A19" s="3"/>
      <c r="B19" s="5" t="s">
        <v>21</v>
      </c>
      <c r="C19" s="14"/>
      <c r="D19" s="14"/>
      <c r="E19" s="14"/>
      <c r="F19" s="20">
        <f t="shared" si="0"/>
        <v>0</v>
      </c>
      <c r="G19" s="15"/>
      <c r="H19" s="15"/>
      <c r="I19" s="15"/>
      <c r="J19" s="15"/>
      <c r="K19" s="15"/>
      <c r="L19" s="15"/>
      <c r="M19" s="15"/>
      <c r="N19" s="25"/>
    </row>
    <row r="20" spans="1:14" ht="18">
      <c r="A20" s="3"/>
      <c r="B20" s="6" t="s">
        <v>22</v>
      </c>
      <c r="C20" s="23"/>
      <c r="D20" s="14"/>
      <c r="E20" s="14"/>
      <c r="F20" s="20">
        <f t="shared" si="0"/>
        <v>0</v>
      </c>
      <c r="G20" s="15"/>
      <c r="H20" s="15"/>
      <c r="I20" s="15"/>
      <c r="J20" s="15"/>
      <c r="K20" s="15"/>
      <c r="L20" s="15"/>
      <c r="M20" s="15"/>
      <c r="N20" s="25"/>
    </row>
    <row r="21" spans="1:14" ht="18">
      <c r="A21" s="3"/>
      <c r="B21" s="4" t="s">
        <v>23</v>
      </c>
      <c r="C21" s="14"/>
      <c r="D21" s="14"/>
      <c r="E21" s="14"/>
      <c r="F21" s="20">
        <f t="shared" si="0"/>
        <v>0</v>
      </c>
      <c r="G21" s="15"/>
      <c r="H21" s="15"/>
      <c r="I21" s="15"/>
      <c r="J21" s="15"/>
      <c r="K21" s="15"/>
      <c r="L21" s="15"/>
      <c r="M21" s="15"/>
      <c r="N21" s="25"/>
    </row>
    <row r="22" spans="1:14" ht="18">
      <c r="A22" s="3"/>
      <c r="B22" s="4" t="s">
        <v>24</v>
      </c>
      <c r="C22" s="14"/>
      <c r="D22" s="14"/>
      <c r="E22" s="14"/>
      <c r="F22" s="20">
        <f t="shared" si="0"/>
        <v>0</v>
      </c>
      <c r="G22" s="23"/>
      <c r="H22" s="15"/>
      <c r="I22" s="15"/>
      <c r="J22" s="15"/>
      <c r="K22" s="15"/>
      <c r="L22" s="15"/>
      <c r="M22" s="15"/>
      <c r="N22" s="25"/>
    </row>
    <row r="23" spans="1:14" ht="18">
      <c r="A23" s="3"/>
      <c r="B23" s="4" t="s">
        <v>25</v>
      </c>
      <c r="C23" s="14"/>
      <c r="D23" s="14"/>
      <c r="E23" s="14"/>
      <c r="F23" s="20">
        <f t="shared" si="0"/>
        <v>0</v>
      </c>
      <c r="G23" s="15"/>
      <c r="H23" s="15"/>
      <c r="I23" s="15"/>
      <c r="J23" s="15"/>
      <c r="K23" s="15"/>
      <c r="L23" s="15"/>
      <c r="M23" s="15"/>
      <c r="N23" s="25"/>
    </row>
    <row r="24" spans="1:14" ht="18">
      <c r="A24" s="3"/>
      <c r="B24" s="4" t="s">
        <v>26</v>
      </c>
      <c r="C24" s="14"/>
      <c r="D24" s="14"/>
      <c r="E24" s="14"/>
      <c r="F24" s="20">
        <f t="shared" si="0"/>
        <v>0</v>
      </c>
      <c r="G24" s="15"/>
      <c r="H24" s="15"/>
      <c r="I24" s="15"/>
      <c r="J24" s="15"/>
      <c r="K24" s="15"/>
      <c r="L24" s="15"/>
      <c r="M24" s="15"/>
      <c r="N24" s="25"/>
    </row>
    <row r="25" spans="1:14" ht="18">
      <c r="A25" s="3"/>
      <c r="B25" s="4" t="s">
        <v>27</v>
      </c>
      <c r="C25" s="14"/>
      <c r="D25" s="14"/>
      <c r="E25" s="14"/>
      <c r="F25" s="20">
        <f t="shared" si="0"/>
        <v>0</v>
      </c>
      <c r="G25" s="15"/>
      <c r="H25" s="15"/>
      <c r="I25" s="15"/>
      <c r="J25" s="15"/>
      <c r="K25" s="15"/>
      <c r="L25" s="15"/>
      <c r="M25" s="15"/>
      <c r="N25" s="25"/>
    </row>
    <row r="26" spans="1:14" ht="18">
      <c r="A26" s="3"/>
      <c r="B26" s="4" t="s">
        <v>28</v>
      </c>
      <c r="C26" s="14"/>
      <c r="D26" s="14"/>
      <c r="E26" s="14"/>
      <c r="F26" s="20">
        <f t="shared" si="0"/>
        <v>0</v>
      </c>
      <c r="G26" s="15"/>
      <c r="H26" s="15"/>
      <c r="I26" s="15"/>
      <c r="J26" s="15"/>
      <c r="K26" s="15"/>
      <c r="L26" s="15"/>
      <c r="M26" s="15"/>
      <c r="N26" s="25"/>
    </row>
    <row r="27" spans="1:14" ht="18">
      <c r="A27" s="3"/>
      <c r="B27" s="4" t="s">
        <v>29</v>
      </c>
      <c r="C27" s="14"/>
      <c r="D27" s="14"/>
      <c r="E27" s="14"/>
      <c r="F27" s="20">
        <f t="shared" si="0"/>
        <v>0</v>
      </c>
      <c r="G27" s="15"/>
      <c r="H27" s="15"/>
      <c r="I27" s="15"/>
      <c r="J27" s="15"/>
      <c r="K27" s="15"/>
      <c r="L27" s="15"/>
      <c r="M27" s="15"/>
      <c r="N27" s="25"/>
    </row>
    <row r="28" spans="1:14" ht="18">
      <c r="A28" s="3"/>
      <c r="B28" s="4" t="s">
        <v>30</v>
      </c>
      <c r="C28" s="14"/>
      <c r="D28" s="14"/>
      <c r="E28" s="14"/>
      <c r="F28" s="20">
        <f t="shared" si="0"/>
        <v>0</v>
      </c>
      <c r="G28" s="15"/>
      <c r="H28" s="15"/>
      <c r="I28" s="15"/>
      <c r="J28" s="15"/>
      <c r="K28" s="15"/>
      <c r="L28" s="15"/>
      <c r="M28" s="15"/>
      <c r="N28" s="25"/>
    </row>
    <row r="29" spans="1:14" ht="18">
      <c r="A29" s="3"/>
      <c r="B29" s="4" t="s">
        <v>31</v>
      </c>
      <c r="C29" s="14"/>
      <c r="D29" s="14"/>
      <c r="E29" s="14"/>
      <c r="F29" s="20">
        <f t="shared" si="0"/>
        <v>0</v>
      </c>
      <c r="G29" s="15"/>
      <c r="H29" s="15"/>
      <c r="I29" s="15"/>
      <c r="J29" s="15"/>
      <c r="K29" s="15"/>
      <c r="L29" s="15"/>
      <c r="M29" s="15"/>
      <c r="N29" s="25"/>
    </row>
    <row r="30" spans="1:14" ht="18">
      <c r="A30" s="3"/>
      <c r="B30" s="4" t="s">
        <v>32</v>
      </c>
      <c r="C30" s="14"/>
      <c r="D30" s="14"/>
      <c r="E30" s="14"/>
      <c r="F30" s="20">
        <f t="shared" si="0"/>
        <v>0</v>
      </c>
      <c r="G30" s="15"/>
      <c r="H30" s="15"/>
      <c r="I30" s="15"/>
      <c r="J30" s="15"/>
      <c r="K30" s="15"/>
      <c r="L30" s="15"/>
      <c r="M30" s="15"/>
      <c r="N30" s="25"/>
    </row>
    <row r="31" spans="1:14" ht="18">
      <c r="A31" s="3"/>
      <c r="B31" s="4" t="s">
        <v>33</v>
      </c>
      <c r="C31" s="14"/>
      <c r="D31" s="14"/>
      <c r="E31" s="14"/>
      <c r="F31" s="20">
        <f t="shared" si="0"/>
        <v>0</v>
      </c>
      <c r="G31" s="15"/>
      <c r="H31" s="15"/>
      <c r="I31" s="15"/>
      <c r="J31" s="15"/>
      <c r="K31" s="15"/>
      <c r="L31" s="15"/>
      <c r="M31" s="15"/>
      <c r="N31" s="25"/>
    </row>
    <row r="32" spans="1:14" ht="18">
      <c r="A32" s="3"/>
      <c r="B32" s="4" t="s">
        <v>34</v>
      </c>
      <c r="C32" s="14"/>
      <c r="D32" s="14"/>
      <c r="E32" s="24"/>
      <c r="F32" s="20">
        <f t="shared" si="0"/>
        <v>0</v>
      </c>
      <c r="G32" s="15"/>
      <c r="H32" s="15"/>
      <c r="I32" s="15"/>
      <c r="J32" s="15"/>
      <c r="K32" s="15"/>
      <c r="L32" s="15"/>
      <c r="M32" s="15"/>
      <c r="N32" s="25"/>
    </row>
    <row r="33" spans="1:14" ht="18">
      <c r="A33" s="3"/>
      <c r="B33" s="4" t="s">
        <v>35</v>
      </c>
      <c r="C33" s="28"/>
      <c r="D33" s="28"/>
      <c r="E33" s="28"/>
      <c r="F33" s="20">
        <f t="shared" si="0"/>
        <v>0</v>
      </c>
      <c r="G33" s="30"/>
      <c r="H33" s="30"/>
      <c r="I33" s="30"/>
      <c r="J33" s="30"/>
      <c r="K33" s="30"/>
      <c r="L33" s="30"/>
      <c r="M33" s="30"/>
      <c r="N33" s="32"/>
    </row>
    <row r="34" spans="1:14" ht="18">
      <c r="A34" s="3"/>
      <c r="B34" s="4" t="s">
        <v>36</v>
      </c>
      <c r="C34" s="14"/>
      <c r="D34" s="14"/>
      <c r="E34" s="14"/>
      <c r="F34" s="20">
        <f t="shared" si="0"/>
        <v>0</v>
      </c>
      <c r="G34" s="15"/>
      <c r="H34" s="15"/>
      <c r="I34" s="15"/>
      <c r="J34" s="15"/>
      <c r="K34" s="15"/>
      <c r="L34" s="15"/>
      <c r="M34" s="15"/>
      <c r="N34" s="25"/>
    </row>
    <row r="35" spans="1:14" ht="18">
      <c r="A35" s="3"/>
      <c r="B35" s="4" t="s">
        <v>37</v>
      </c>
      <c r="C35" s="29"/>
      <c r="D35" s="29"/>
      <c r="E35" s="29"/>
      <c r="F35" s="20">
        <f t="shared" si="0"/>
        <v>0</v>
      </c>
      <c r="G35" s="31"/>
      <c r="H35" s="31"/>
      <c r="I35" s="31"/>
      <c r="J35" s="31"/>
      <c r="K35" s="31"/>
      <c r="L35" s="31"/>
      <c r="M35" s="31"/>
      <c r="N35" s="33"/>
    </row>
    <row r="36" spans="1:14" ht="18">
      <c r="A36" s="3"/>
      <c r="B36" s="4" t="s">
        <v>38</v>
      </c>
      <c r="C36" s="14"/>
      <c r="D36" s="14"/>
      <c r="E36" s="14"/>
      <c r="F36" s="20">
        <f t="shared" si="0"/>
        <v>0</v>
      </c>
      <c r="G36" s="15"/>
      <c r="H36" s="15"/>
      <c r="I36" s="15"/>
      <c r="J36" s="15"/>
      <c r="K36" s="15"/>
      <c r="L36" s="15"/>
      <c r="M36" s="15"/>
      <c r="N36" s="25"/>
    </row>
    <row r="37" spans="1:14" ht="18">
      <c r="A37" s="3"/>
      <c r="B37" s="4" t="s">
        <v>39</v>
      </c>
      <c r="C37" s="14"/>
      <c r="D37" s="14"/>
      <c r="E37" s="14"/>
      <c r="F37" s="20">
        <f t="shared" si="0"/>
        <v>0</v>
      </c>
      <c r="G37" s="15"/>
      <c r="H37" s="15"/>
      <c r="I37" s="15"/>
      <c r="J37" s="15"/>
      <c r="K37" s="15"/>
      <c r="L37" s="15"/>
      <c r="M37" s="15"/>
      <c r="N37" s="25"/>
    </row>
    <row r="38" spans="1:14" ht="18">
      <c r="A38" s="3"/>
      <c r="B38" s="4" t="s">
        <v>40</v>
      </c>
      <c r="C38" s="14"/>
      <c r="D38" s="14"/>
      <c r="E38" s="14"/>
      <c r="F38" s="20">
        <f t="shared" si="0"/>
        <v>0</v>
      </c>
      <c r="G38" s="15"/>
      <c r="H38" s="15"/>
      <c r="I38" s="15"/>
      <c r="J38" s="15"/>
      <c r="K38" s="15"/>
      <c r="L38" s="15"/>
      <c r="M38" s="15"/>
      <c r="N38" s="25"/>
    </row>
    <row r="39" spans="1:14" ht="18">
      <c r="A39" s="3"/>
      <c r="B39" s="4" t="s">
        <v>41</v>
      </c>
      <c r="C39" s="14"/>
      <c r="D39" s="14"/>
      <c r="E39" s="14"/>
      <c r="F39" s="20">
        <f t="shared" si="0"/>
        <v>0</v>
      </c>
      <c r="G39" s="15"/>
      <c r="H39" s="15"/>
      <c r="I39" s="15"/>
      <c r="J39" s="15"/>
      <c r="K39" s="15"/>
      <c r="L39" s="15"/>
      <c r="M39" s="15"/>
      <c r="N39" s="25"/>
    </row>
    <row r="40" spans="1:14" ht="18">
      <c r="A40" s="3"/>
      <c r="B40" s="4" t="s">
        <v>42</v>
      </c>
      <c r="C40" s="14"/>
      <c r="D40" s="14"/>
      <c r="E40" s="14"/>
      <c r="F40" s="20">
        <f t="shared" si="0"/>
        <v>0</v>
      </c>
      <c r="G40" s="15"/>
      <c r="H40" s="15"/>
      <c r="I40" s="15"/>
      <c r="J40" s="15"/>
      <c r="K40" s="15"/>
      <c r="L40" s="15"/>
      <c r="M40" s="15"/>
      <c r="N40" s="25"/>
    </row>
    <row r="41" spans="1:14" ht="18">
      <c r="A41" s="3"/>
      <c r="B41" s="4" t="s">
        <v>43</v>
      </c>
      <c r="C41" s="14"/>
      <c r="D41" s="14"/>
      <c r="E41" s="14"/>
      <c r="F41" s="20">
        <f t="shared" si="0"/>
        <v>0</v>
      </c>
      <c r="G41" s="15"/>
      <c r="H41" s="15"/>
      <c r="I41" s="15"/>
      <c r="J41" s="15"/>
      <c r="K41" s="15"/>
      <c r="L41" s="15"/>
      <c r="M41" s="15"/>
      <c r="N41" s="25"/>
    </row>
    <row r="42" spans="1:14" ht="18">
      <c r="A42" s="3"/>
      <c r="B42" s="4" t="s">
        <v>44</v>
      </c>
      <c r="C42" s="14"/>
      <c r="D42" s="14"/>
      <c r="E42" s="14"/>
      <c r="F42" s="20">
        <f t="shared" si="0"/>
        <v>0</v>
      </c>
      <c r="G42" s="15"/>
      <c r="H42" s="15"/>
      <c r="I42" s="15"/>
      <c r="J42" s="15"/>
      <c r="K42" s="15"/>
      <c r="L42" s="15"/>
      <c r="M42" s="15"/>
      <c r="N42" s="25"/>
    </row>
    <row r="43" spans="1:14" ht="18">
      <c r="A43" s="3"/>
      <c r="B43" s="4" t="s">
        <v>45</v>
      </c>
      <c r="C43" s="14"/>
      <c r="D43" s="14"/>
      <c r="E43" s="14"/>
      <c r="F43" s="20">
        <f t="shared" si="0"/>
        <v>0</v>
      </c>
      <c r="G43" s="15"/>
      <c r="H43" s="15"/>
      <c r="I43" s="15"/>
      <c r="J43" s="15"/>
      <c r="K43" s="15"/>
      <c r="L43" s="15"/>
      <c r="M43" s="15"/>
      <c r="N43" s="25"/>
    </row>
    <row r="44" spans="1:14" ht="18">
      <c r="A44" s="3"/>
      <c r="B44" s="4" t="s">
        <v>46</v>
      </c>
      <c r="C44" s="14"/>
      <c r="D44" s="14"/>
      <c r="E44" s="14"/>
      <c r="F44" s="20">
        <f t="shared" si="0"/>
        <v>0</v>
      </c>
      <c r="G44" s="15"/>
      <c r="H44" s="15"/>
      <c r="I44" s="15"/>
      <c r="J44" s="15"/>
      <c r="K44" s="15"/>
      <c r="L44" s="15"/>
      <c r="M44" s="15"/>
      <c r="N44" s="25"/>
    </row>
    <row r="45" spans="1:14" ht="18">
      <c r="A45" s="3"/>
      <c r="B45" s="4" t="s">
        <v>47</v>
      </c>
      <c r="C45" s="14"/>
      <c r="D45" s="14"/>
      <c r="E45" s="14"/>
      <c r="F45" s="20">
        <f t="shared" si="0"/>
        <v>0</v>
      </c>
      <c r="G45" s="15"/>
      <c r="H45" s="15"/>
      <c r="I45" s="15"/>
      <c r="J45" s="15"/>
      <c r="K45" s="15"/>
      <c r="L45" s="15"/>
      <c r="M45" s="15"/>
      <c r="N45" s="25"/>
    </row>
    <row r="46" spans="1:14" ht="18">
      <c r="A46" s="3"/>
      <c r="B46" s="4" t="s">
        <v>48</v>
      </c>
      <c r="C46" s="14"/>
      <c r="D46" s="14"/>
      <c r="E46" s="14"/>
      <c r="F46" s="20">
        <f t="shared" si="0"/>
        <v>0</v>
      </c>
      <c r="G46" s="15"/>
      <c r="H46" s="15"/>
      <c r="I46" s="15"/>
      <c r="J46" s="15"/>
      <c r="K46" s="15"/>
      <c r="L46" s="15"/>
      <c r="M46" s="15"/>
      <c r="N46" s="25"/>
    </row>
    <row r="47" spans="1:14" ht="18">
      <c r="A47" s="3"/>
      <c r="B47" s="4" t="s">
        <v>49</v>
      </c>
      <c r="C47" s="14"/>
      <c r="D47" s="14"/>
      <c r="E47" s="14"/>
      <c r="F47" s="20">
        <f t="shared" si="0"/>
        <v>0</v>
      </c>
      <c r="G47" s="15"/>
      <c r="H47" s="15"/>
      <c r="I47" s="15"/>
      <c r="J47" s="15"/>
      <c r="K47" s="15"/>
      <c r="L47" s="15"/>
      <c r="M47" s="15"/>
      <c r="N47" s="25"/>
    </row>
    <row r="48" spans="1:14" ht="18">
      <c r="A48" s="3"/>
      <c r="B48" s="4" t="s">
        <v>50</v>
      </c>
      <c r="C48" s="14"/>
      <c r="D48" s="14"/>
      <c r="E48" s="14"/>
      <c r="F48" s="20">
        <f t="shared" si="0"/>
        <v>0</v>
      </c>
      <c r="G48" s="15"/>
      <c r="H48" s="15"/>
      <c r="I48" s="15"/>
      <c r="J48" s="15"/>
      <c r="K48" s="15"/>
      <c r="L48" s="15"/>
      <c r="M48" s="15"/>
      <c r="N48" s="25"/>
    </row>
    <row r="49" spans="1:14" ht="18">
      <c r="A49" s="3"/>
      <c r="B49" s="4" t="s">
        <v>51</v>
      </c>
      <c r="C49" s="14"/>
      <c r="D49" s="14"/>
      <c r="E49" s="14"/>
      <c r="F49" s="20">
        <f t="shared" si="0"/>
        <v>0</v>
      </c>
      <c r="G49" s="15"/>
      <c r="H49" s="15"/>
      <c r="I49" s="15"/>
      <c r="J49" s="15"/>
      <c r="K49" s="15"/>
      <c r="L49" s="15"/>
      <c r="M49" s="15"/>
      <c r="N49" s="25"/>
    </row>
    <row r="50" spans="1:14" ht="18">
      <c r="B50" s="7" t="s">
        <v>4</v>
      </c>
      <c r="C50" s="8">
        <f t="shared" ref="C50:N50" si="1">SUM(C11:C49)</f>
        <v>0</v>
      </c>
      <c r="D50" s="8">
        <f t="shared" si="1"/>
        <v>0</v>
      </c>
      <c r="E50" s="8">
        <f t="shared" si="1"/>
        <v>0</v>
      </c>
      <c r="F50" s="9">
        <f t="shared" si="1"/>
        <v>0</v>
      </c>
      <c r="G50" s="10">
        <f t="shared" si="1"/>
        <v>0</v>
      </c>
      <c r="H50" s="11">
        <f t="shared" si="1"/>
        <v>0</v>
      </c>
      <c r="I50" s="12">
        <f t="shared" si="1"/>
        <v>0</v>
      </c>
      <c r="J50" s="12">
        <f t="shared" si="1"/>
        <v>0</v>
      </c>
      <c r="K50" s="22">
        <f t="shared" si="1"/>
        <v>0</v>
      </c>
      <c r="L50" s="22">
        <f t="shared" si="1"/>
        <v>0</v>
      </c>
      <c r="M50" s="22">
        <f t="shared" si="1"/>
        <v>0</v>
      </c>
      <c r="N50" s="22">
        <f t="shared" si="1"/>
        <v>0</v>
      </c>
    </row>
    <row r="51" spans="1:14">
      <c r="H51" s="1" t="s">
        <v>5</v>
      </c>
      <c r="I51" s="2"/>
      <c r="J51" s="2"/>
    </row>
    <row r="52" spans="1:14" ht="21.5">
      <c r="B52" s="18"/>
      <c r="C52" s="18"/>
      <c r="D52" s="19"/>
    </row>
    <row r="53" spans="1:14" ht="38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5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5" customHeight="1">
      <c r="D57" s="50"/>
      <c r="E57" s="50"/>
      <c r="F57" s="50"/>
      <c r="G57" s="50"/>
      <c r="H57" s="50"/>
      <c r="I57" s="50"/>
      <c r="J57" s="50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7"/>
  <sheetViews>
    <sheetView workbookViewId="0">
      <selection activeCell="B1" sqref="B1:J1"/>
    </sheetView>
  </sheetViews>
  <sheetFormatPr defaultRowHeight="17"/>
  <cols>
    <col min="1" max="1" width="3.1796875" customWidth="1"/>
    <col min="7" max="7" width="9.453125" customWidth="1"/>
    <col min="8" max="8" width="11.1796875" customWidth="1"/>
    <col min="10" max="10" width="9.6328125" customWidth="1"/>
    <col min="11" max="11" width="11.6328125" customWidth="1"/>
    <col min="12" max="12" width="11.08984375" customWidth="1"/>
    <col min="13" max="13" width="11.453125" customWidth="1"/>
    <col min="14" max="14" width="11.81640625" customWidth="1"/>
  </cols>
  <sheetData>
    <row r="1" spans="1:14" ht="27" customHeight="1">
      <c r="B1" s="47" t="s">
        <v>102</v>
      </c>
      <c r="C1" s="47"/>
      <c r="D1" s="47"/>
      <c r="E1" s="47"/>
      <c r="F1" s="47"/>
      <c r="G1" s="47"/>
      <c r="H1" s="47"/>
      <c r="I1" s="47"/>
      <c r="J1" s="47"/>
    </row>
    <row r="2" spans="1:14" ht="24" customHeight="1">
      <c r="A2" s="45" t="s">
        <v>90</v>
      </c>
      <c r="B2" s="46"/>
      <c r="C2" s="46"/>
      <c r="D2" s="46"/>
      <c r="E2" s="46"/>
      <c r="F2" s="40" t="str">
        <f>修改年度!$A1</f>
        <v>113年</v>
      </c>
      <c r="G2" s="41" t="s">
        <v>99</v>
      </c>
    </row>
    <row r="3" spans="1:14" ht="23" customHeight="1">
      <c r="B3" s="48" t="s">
        <v>56</v>
      </c>
      <c r="C3" s="48"/>
      <c r="D3" s="34" t="str">
        <f>C50&amp; "戶"</f>
        <v>0戶</v>
      </c>
      <c r="E3" s="34"/>
      <c r="F3" s="48" t="s">
        <v>57</v>
      </c>
      <c r="G3" s="48"/>
      <c r="H3" s="34" t="str">
        <f>F50&amp; "人"</f>
        <v>0人</v>
      </c>
      <c r="I3" s="34"/>
      <c r="J3" s="35"/>
      <c r="K3" s="36"/>
      <c r="L3" s="36"/>
      <c r="M3" s="36"/>
      <c r="N3" s="36"/>
    </row>
    <row r="4" spans="1:14" ht="23" customHeight="1">
      <c r="B4" s="42" t="s">
        <v>79</v>
      </c>
      <c r="C4" s="43"/>
      <c r="D4" s="43"/>
      <c r="E4" s="43"/>
      <c r="F4" s="43"/>
      <c r="G4" s="43"/>
      <c r="H4" s="43"/>
      <c r="I4" s="43"/>
      <c r="J4" s="43"/>
      <c r="K4" s="44"/>
      <c r="L4" s="44"/>
      <c r="M4" s="44"/>
      <c r="N4" s="44"/>
    </row>
    <row r="5" spans="1:14" ht="23" customHeight="1">
      <c r="B5" s="49" t="s">
        <v>58</v>
      </c>
      <c r="C5" s="49"/>
      <c r="D5" s="37" t="str">
        <f>K50&amp; "人"</f>
        <v>0人</v>
      </c>
      <c r="E5" s="49" t="s">
        <v>80</v>
      </c>
      <c r="F5" s="49"/>
      <c r="G5" s="49"/>
      <c r="H5" s="49"/>
      <c r="I5" s="49"/>
      <c r="J5" s="49"/>
      <c r="K5" s="49"/>
      <c r="L5" s="49"/>
      <c r="M5" s="49"/>
      <c r="N5" s="36"/>
    </row>
    <row r="6" spans="1:14" ht="23" customHeight="1">
      <c r="B6" s="42" t="s">
        <v>59</v>
      </c>
      <c r="C6" s="42"/>
      <c r="D6" s="27" t="str">
        <f>L50&amp; "人"</f>
        <v>0人</v>
      </c>
      <c r="E6" s="42"/>
      <c r="F6" s="42"/>
      <c r="G6" s="42"/>
      <c r="H6" s="42"/>
      <c r="I6" s="42"/>
      <c r="J6" s="42"/>
      <c r="K6" s="42"/>
      <c r="L6" s="42"/>
      <c r="M6" s="42"/>
      <c r="N6" s="36"/>
    </row>
    <row r="7" spans="1:14" ht="23" customHeight="1">
      <c r="B7" s="38" t="s">
        <v>60</v>
      </c>
      <c r="C7" s="38"/>
      <c r="D7" s="38" t="str">
        <f>M50&amp; "對"</f>
        <v>0對</v>
      </c>
      <c r="E7" s="57" t="s">
        <v>63</v>
      </c>
      <c r="F7" s="44"/>
      <c r="G7" s="44"/>
      <c r="H7" s="44"/>
      <c r="I7" s="44"/>
      <c r="J7" s="44"/>
      <c r="K7" s="44"/>
      <c r="L7" s="44"/>
      <c r="M7" s="44"/>
      <c r="N7" s="36"/>
    </row>
    <row r="8" spans="1:14" ht="23" customHeight="1">
      <c r="B8" s="58" t="s">
        <v>61</v>
      </c>
      <c r="C8" s="59"/>
      <c r="D8" s="39" t="str">
        <f>N50&amp; "對"</f>
        <v>0對</v>
      </c>
      <c r="E8" s="60" t="s">
        <v>78</v>
      </c>
      <c r="F8" s="59"/>
      <c r="G8" s="59"/>
      <c r="H8" s="59"/>
      <c r="I8" s="59"/>
      <c r="J8" s="59"/>
      <c r="K8" s="59"/>
      <c r="L8" s="59"/>
      <c r="M8" s="59"/>
      <c r="N8" s="36"/>
    </row>
    <row r="9" spans="1:14" ht="21" customHeight="1">
      <c r="B9" s="53" t="s">
        <v>12</v>
      </c>
      <c r="C9" s="53"/>
      <c r="D9" s="53"/>
      <c r="E9" s="54" t="str">
        <f>G50&amp; "人"</f>
        <v>0人</v>
      </c>
      <c r="F9" s="55"/>
      <c r="G9" s="56" t="s">
        <v>0</v>
      </c>
      <c r="H9" s="56"/>
      <c r="I9" s="26" t="str">
        <f>H50&amp; "人"</f>
        <v>0人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8">
      <c r="A11" s="3"/>
      <c r="B11" s="4" t="s">
        <v>13</v>
      </c>
      <c r="C11" s="14"/>
      <c r="D11" s="14"/>
      <c r="E11" s="14"/>
      <c r="F11" s="20">
        <f>D11+E11</f>
        <v>0</v>
      </c>
      <c r="G11" s="15"/>
      <c r="H11" s="15"/>
      <c r="I11" s="15"/>
      <c r="J11" s="15"/>
      <c r="K11" s="15"/>
      <c r="L11" s="15"/>
      <c r="M11" s="15"/>
      <c r="N11" s="25"/>
    </row>
    <row r="12" spans="1:14" ht="18">
      <c r="A12" s="3"/>
      <c r="B12" s="5" t="s">
        <v>14</v>
      </c>
      <c r="C12" s="14"/>
      <c r="D12" s="14"/>
      <c r="E12" s="14"/>
      <c r="F12" s="20">
        <f t="shared" ref="F12:F49" si="0">D12+E12</f>
        <v>0</v>
      </c>
      <c r="G12" s="15"/>
      <c r="H12" s="15"/>
      <c r="I12" s="15"/>
      <c r="J12" s="15"/>
      <c r="K12" s="15"/>
      <c r="L12" s="15"/>
      <c r="M12" s="15"/>
      <c r="N12" s="25"/>
    </row>
    <row r="13" spans="1:14" ht="18">
      <c r="A13" s="3"/>
      <c r="B13" s="4" t="s">
        <v>15</v>
      </c>
      <c r="C13" s="14"/>
      <c r="D13" s="14"/>
      <c r="E13" s="14"/>
      <c r="F13" s="20">
        <f t="shared" si="0"/>
        <v>0</v>
      </c>
      <c r="G13" s="15"/>
      <c r="H13" s="15"/>
      <c r="I13" s="15"/>
      <c r="J13" s="15"/>
      <c r="K13" s="15"/>
      <c r="L13" s="15"/>
      <c r="M13" s="15"/>
      <c r="N13" s="25"/>
    </row>
    <row r="14" spans="1:14" ht="18">
      <c r="A14" s="3"/>
      <c r="B14" s="5" t="s">
        <v>16</v>
      </c>
      <c r="C14" s="14"/>
      <c r="D14" s="14"/>
      <c r="E14" s="14"/>
      <c r="F14" s="20">
        <f t="shared" si="0"/>
        <v>0</v>
      </c>
      <c r="G14" s="14"/>
      <c r="H14" s="15"/>
      <c r="I14" s="15"/>
      <c r="J14" s="15"/>
      <c r="K14" s="15"/>
      <c r="L14" s="15"/>
      <c r="M14" s="15"/>
      <c r="N14" s="25"/>
    </row>
    <row r="15" spans="1:14" ht="18">
      <c r="A15" s="3"/>
      <c r="B15" s="4" t="s">
        <v>17</v>
      </c>
      <c r="C15" s="14"/>
      <c r="D15" s="14"/>
      <c r="E15" s="14"/>
      <c r="F15" s="20">
        <f t="shared" si="0"/>
        <v>0</v>
      </c>
      <c r="G15" s="15"/>
      <c r="H15" s="15"/>
      <c r="I15" s="15"/>
      <c r="J15" s="15"/>
      <c r="K15" s="15"/>
      <c r="L15" s="15"/>
      <c r="M15" s="15"/>
      <c r="N15" s="25"/>
    </row>
    <row r="16" spans="1:14" ht="18">
      <c r="A16" s="3"/>
      <c r="B16" s="5" t="s">
        <v>18</v>
      </c>
      <c r="C16" s="14"/>
      <c r="D16" s="14"/>
      <c r="E16" s="14"/>
      <c r="F16" s="20">
        <f t="shared" si="0"/>
        <v>0</v>
      </c>
      <c r="G16" s="15"/>
      <c r="H16" s="15"/>
      <c r="I16" s="15"/>
      <c r="J16" s="15"/>
      <c r="K16" s="15"/>
      <c r="L16" s="15"/>
      <c r="M16" s="15"/>
      <c r="N16" s="25"/>
    </row>
    <row r="17" spans="1:14" ht="18">
      <c r="A17" s="3"/>
      <c r="B17" s="6" t="s">
        <v>19</v>
      </c>
      <c r="C17" s="14"/>
      <c r="D17" s="14"/>
      <c r="E17" s="14"/>
      <c r="F17" s="20">
        <f t="shared" si="0"/>
        <v>0</v>
      </c>
      <c r="G17" s="15"/>
      <c r="H17" s="15"/>
      <c r="I17" s="15"/>
      <c r="J17" s="15"/>
      <c r="K17" s="15"/>
      <c r="L17" s="15"/>
      <c r="M17" s="15"/>
      <c r="N17" s="25"/>
    </row>
    <row r="18" spans="1:14" ht="18">
      <c r="A18" s="3"/>
      <c r="B18" s="4" t="s">
        <v>20</v>
      </c>
      <c r="C18" s="14"/>
      <c r="D18" s="14"/>
      <c r="E18" s="14"/>
      <c r="F18" s="20">
        <f t="shared" si="0"/>
        <v>0</v>
      </c>
      <c r="G18" s="15"/>
      <c r="H18" s="15"/>
      <c r="I18" s="15"/>
      <c r="J18" s="15"/>
      <c r="K18" s="15"/>
      <c r="L18" s="15"/>
      <c r="M18" s="15"/>
      <c r="N18" s="25"/>
    </row>
    <row r="19" spans="1:14" ht="18">
      <c r="A19" s="3"/>
      <c r="B19" s="5" t="s">
        <v>21</v>
      </c>
      <c r="C19" s="14"/>
      <c r="D19" s="14"/>
      <c r="E19" s="14"/>
      <c r="F19" s="20">
        <f t="shared" si="0"/>
        <v>0</v>
      </c>
      <c r="G19" s="15"/>
      <c r="H19" s="15"/>
      <c r="I19" s="15"/>
      <c r="J19" s="15"/>
      <c r="K19" s="15"/>
      <c r="L19" s="15"/>
      <c r="M19" s="15"/>
      <c r="N19" s="25"/>
    </row>
    <row r="20" spans="1:14" ht="18">
      <c r="A20" s="3"/>
      <c r="B20" s="6" t="s">
        <v>22</v>
      </c>
      <c r="C20" s="23"/>
      <c r="D20" s="14"/>
      <c r="E20" s="14"/>
      <c r="F20" s="20">
        <f t="shared" si="0"/>
        <v>0</v>
      </c>
      <c r="G20" s="15"/>
      <c r="H20" s="15"/>
      <c r="I20" s="15"/>
      <c r="J20" s="15"/>
      <c r="K20" s="15"/>
      <c r="L20" s="15"/>
      <c r="M20" s="15"/>
      <c r="N20" s="25"/>
    </row>
    <row r="21" spans="1:14" ht="18">
      <c r="A21" s="3"/>
      <c r="B21" s="4" t="s">
        <v>23</v>
      </c>
      <c r="C21" s="14"/>
      <c r="D21" s="14"/>
      <c r="E21" s="14"/>
      <c r="F21" s="20">
        <f t="shared" si="0"/>
        <v>0</v>
      </c>
      <c r="G21" s="15"/>
      <c r="H21" s="15"/>
      <c r="I21" s="15"/>
      <c r="J21" s="15"/>
      <c r="K21" s="15"/>
      <c r="L21" s="15"/>
      <c r="M21" s="15"/>
      <c r="N21" s="25"/>
    </row>
    <row r="22" spans="1:14" ht="18">
      <c r="A22" s="3"/>
      <c r="B22" s="4" t="s">
        <v>24</v>
      </c>
      <c r="C22" s="14"/>
      <c r="D22" s="14"/>
      <c r="E22" s="14"/>
      <c r="F22" s="20">
        <f t="shared" si="0"/>
        <v>0</v>
      </c>
      <c r="G22" s="23"/>
      <c r="H22" s="15"/>
      <c r="I22" s="15"/>
      <c r="J22" s="15"/>
      <c r="K22" s="15"/>
      <c r="L22" s="15"/>
      <c r="M22" s="15"/>
      <c r="N22" s="25"/>
    </row>
    <row r="23" spans="1:14" ht="18">
      <c r="A23" s="3"/>
      <c r="B23" s="4" t="s">
        <v>25</v>
      </c>
      <c r="C23" s="14"/>
      <c r="D23" s="14"/>
      <c r="E23" s="14"/>
      <c r="F23" s="20">
        <f t="shared" si="0"/>
        <v>0</v>
      </c>
      <c r="G23" s="15"/>
      <c r="H23" s="15"/>
      <c r="I23" s="15"/>
      <c r="J23" s="15"/>
      <c r="K23" s="15"/>
      <c r="L23" s="15"/>
      <c r="M23" s="15"/>
      <c r="N23" s="25"/>
    </row>
    <row r="24" spans="1:14" ht="18">
      <c r="A24" s="3"/>
      <c r="B24" s="4" t="s">
        <v>26</v>
      </c>
      <c r="C24" s="14"/>
      <c r="D24" s="14"/>
      <c r="E24" s="14"/>
      <c r="F24" s="20">
        <f t="shared" si="0"/>
        <v>0</v>
      </c>
      <c r="G24" s="15"/>
      <c r="H24" s="15"/>
      <c r="I24" s="15"/>
      <c r="J24" s="15"/>
      <c r="K24" s="15"/>
      <c r="L24" s="15"/>
      <c r="M24" s="15"/>
      <c r="N24" s="25"/>
    </row>
    <row r="25" spans="1:14" ht="18">
      <c r="A25" s="3"/>
      <c r="B25" s="4" t="s">
        <v>27</v>
      </c>
      <c r="C25" s="14"/>
      <c r="D25" s="14"/>
      <c r="E25" s="14"/>
      <c r="F25" s="20">
        <f t="shared" si="0"/>
        <v>0</v>
      </c>
      <c r="G25" s="15"/>
      <c r="H25" s="15"/>
      <c r="I25" s="15"/>
      <c r="J25" s="15"/>
      <c r="K25" s="15"/>
      <c r="L25" s="15"/>
      <c r="M25" s="15"/>
      <c r="N25" s="25"/>
    </row>
    <row r="26" spans="1:14" ht="18">
      <c r="A26" s="3"/>
      <c r="B26" s="4" t="s">
        <v>28</v>
      </c>
      <c r="C26" s="14"/>
      <c r="D26" s="14"/>
      <c r="E26" s="14"/>
      <c r="F26" s="20">
        <f t="shared" si="0"/>
        <v>0</v>
      </c>
      <c r="G26" s="15"/>
      <c r="H26" s="15"/>
      <c r="I26" s="15"/>
      <c r="J26" s="15"/>
      <c r="K26" s="15"/>
      <c r="L26" s="15"/>
      <c r="M26" s="15"/>
      <c r="N26" s="25"/>
    </row>
    <row r="27" spans="1:14" ht="18">
      <c r="A27" s="3"/>
      <c r="B27" s="4" t="s">
        <v>29</v>
      </c>
      <c r="C27" s="14"/>
      <c r="D27" s="14"/>
      <c r="E27" s="14"/>
      <c r="F27" s="20">
        <f t="shared" si="0"/>
        <v>0</v>
      </c>
      <c r="G27" s="15"/>
      <c r="H27" s="15"/>
      <c r="I27" s="15"/>
      <c r="J27" s="15"/>
      <c r="K27" s="15"/>
      <c r="L27" s="15"/>
      <c r="M27" s="15"/>
      <c r="N27" s="25"/>
    </row>
    <row r="28" spans="1:14" ht="18">
      <c r="A28" s="3"/>
      <c r="B28" s="4" t="s">
        <v>30</v>
      </c>
      <c r="C28" s="14"/>
      <c r="D28" s="14"/>
      <c r="E28" s="14"/>
      <c r="F28" s="20">
        <f t="shared" si="0"/>
        <v>0</v>
      </c>
      <c r="G28" s="15"/>
      <c r="H28" s="15"/>
      <c r="I28" s="15"/>
      <c r="J28" s="15"/>
      <c r="K28" s="15"/>
      <c r="L28" s="15"/>
      <c r="M28" s="15"/>
      <c r="N28" s="25"/>
    </row>
    <row r="29" spans="1:14" ht="18">
      <c r="A29" s="3"/>
      <c r="B29" s="4" t="s">
        <v>31</v>
      </c>
      <c r="C29" s="14"/>
      <c r="D29" s="14"/>
      <c r="E29" s="14"/>
      <c r="F29" s="20">
        <f t="shared" si="0"/>
        <v>0</v>
      </c>
      <c r="G29" s="15"/>
      <c r="H29" s="15"/>
      <c r="I29" s="15"/>
      <c r="J29" s="15"/>
      <c r="K29" s="15"/>
      <c r="L29" s="15"/>
      <c r="M29" s="15"/>
      <c r="N29" s="25"/>
    </row>
    <row r="30" spans="1:14" ht="18">
      <c r="A30" s="3"/>
      <c r="B30" s="4" t="s">
        <v>32</v>
      </c>
      <c r="C30" s="14"/>
      <c r="D30" s="14"/>
      <c r="E30" s="14"/>
      <c r="F30" s="20">
        <f t="shared" si="0"/>
        <v>0</v>
      </c>
      <c r="G30" s="15"/>
      <c r="H30" s="15"/>
      <c r="I30" s="15"/>
      <c r="J30" s="15"/>
      <c r="K30" s="15"/>
      <c r="L30" s="15"/>
      <c r="M30" s="15"/>
      <c r="N30" s="25"/>
    </row>
    <row r="31" spans="1:14" ht="18">
      <c r="A31" s="3"/>
      <c r="B31" s="4" t="s">
        <v>33</v>
      </c>
      <c r="C31" s="14"/>
      <c r="D31" s="14"/>
      <c r="E31" s="14"/>
      <c r="F31" s="20">
        <f t="shared" si="0"/>
        <v>0</v>
      </c>
      <c r="G31" s="15"/>
      <c r="H31" s="15"/>
      <c r="I31" s="15"/>
      <c r="J31" s="15"/>
      <c r="K31" s="15"/>
      <c r="L31" s="15"/>
      <c r="M31" s="15"/>
      <c r="N31" s="25"/>
    </row>
    <row r="32" spans="1:14" ht="18">
      <c r="A32" s="3"/>
      <c r="B32" s="4" t="s">
        <v>34</v>
      </c>
      <c r="C32" s="14"/>
      <c r="D32" s="14"/>
      <c r="E32" s="24"/>
      <c r="F32" s="20">
        <f t="shared" si="0"/>
        <v>0</v>
      </c>
      <c r="G32" s="15"/>
      <c r="H32" s="15"/>
      <c r="I32" s="15"/>
      <c r="J32" s="15"/>
      <c r="K32" s="15"/>
      <c r="L32" s="15"/>
      <c r="M32" s="15"/>
      <c r="N32" s="25"/>
    </row>
    <row r="33" spans="1:14" ht="18">
      <c r="A33" s="3"/>
      <c r="B33" s="4" t="s">
        <v>35</v>
      </c>
      <c r="C33" s="28"/>
      <c r="D33" s="28"/>
      <c r="E33" s="28"/>
      <c r="F33" s="20">
        <f t="shared" si="0"/>
        <v>0</v>
      </c>
      <c r="G33" s="30"/>
      <c r="H33" s="30"/>
      <c r="I33" s="30"/>
      <c r="J33" s="30"/>
      <c r="K33" s="30"/>
      <c r="L33" s="30"/>
      <c r="M33" s="30"/>
      <c r="N33" s="32"/>
    </row>
    <row r="34" spans="1:14" ht="18">
      <c r="A34" s="3"/>
      <c r="B34" s="4" t="s">
        <v>36</v>
      </c>
      <c r="C34" s="14"/>
      <c r="D34" s="14"/>
      <c r="E34" s="14"/>
      <c r="F34" s="20">
        <f t="shared" si="0"/>
        <v>0</v>
      </c>
      <c r="G34" s="15"/>
      <c r="H34" s="15"/>
      <c r="I34" s="15"/>
      <c r="J34" s="15"/>
      <c r="K34" s="15"/>
      <c r="L34" s="15"/>
      <c r="M34" s="15"/>
      <c r="N34" s="25"/>
    </row>
    <row r="35" spans="1:14" ht="18">
      <c r="A35" s="3"/>
      <c r="B35" s="4" t="s">
        <v>37</v>
      </c>
      <c r="C35" s="29"/>
      <c r="D35" s="29"/>
      <c r="E35" s="29"/>
      <c r="F35" s="20">
        <f t="shared" si="0"/>
        <v>0</v>
      </c>
      <c r="G35" s="31"/>
      <c r="H35" s="31"/>
      <c r="I35" s="31"/>
      <c r="J35" s="31"/>
      <c r="K35" s="31"/>
      <c r="L35" s="31"/>
      <c r="M35" s="31"/>
      <c r="N35" s="33"/>
    </row>
    <row r="36" spans="1:14" ht="18">
      <c r="A36" s="3"/>
      <c r="B36" s="4" t="s">
        <v>38</v>
      </c>
      <c r="C36" s="14"/>
      <c r="D36" s="14"/>
      <c r="E36" s="14"/>
      <c r="F36" s="20">
        <f t="shared" si="0"/>
        <v>0</v>
      </c>
      <c r="G36" s="15"/>
      <c r="H36" s="15"/>
      <c r="I36" s="15"/>
      <c r="J36" s="15"/>
      <c r="K36" s="15"/>
      <c r="L36" s="15"/>
      <c r="M36" s="15"/>
      <c r="N36" s="25"/>
    </row>
    <row r="37" spans="1:14" ht="18">
      <c r="A37" s="3"/>
      <c r="B37" s="4" t="s">
        <v>39</v>
      </c>
      <c r="C37" s="14"/>
      <c r="D37" s="14"/>
      <c r="E37" s="14"/>
      <c r="F37" s="20">
        <f t="shared" si="0"/>
        <v>0</v>
      </c>
      <c r="G37" s="15"/>
      <c r="H37" s="15"/>
      <c r="I37" s="15"/>
      <c r="J37" s="15"/>
      <c r="K37" s="15"/>
      <c r="L37" s="15"/>
      <c r="M37" s="15"/>
      <c r="N37" s="25"/>
    </row>
    <row r="38" spans="1:14" ht="18">
      <c r="A38" s="3"/>
      <c r="B38" s="4" t="s">
        <v>40</v>
      </c>
      <c r="C38" s="14"/>
      <c r="D38" s="14"/>
      <c r="E38" s="14"/>
      <c r="F38" s="20">
        <f t="shared" si="0"/>
        <v>0</v>
      </c>
      <c r="G38" s="15"/>
      <c r="H38" s="15"/>
      <c r="I38" s="15"/>
      <c r="J38" s="15"/>
      <c r="K38" s="15"/>
      <c r="L38" s="15"/>
      <c r="M38" s="15"/>
      <c r="N38" s="25"/>
    </row>
    <row r="39" spans="1:14" ht="18">
      <c r="A39" s="3"/>
      <c r="B39" s="4" t="s">
        <v>41</v>
      </c>
      <c r="C39" s="14"/>
      <c r="D39" s="14"/>
      <c r="E39" s="14"/>
      <c r="F39" s="20">
        <f t="shared" si="0"/>
        <v>0</v>
      </c>
      <c r="G39" s="15"/>
      <c r="H39" s="15"/>
      <c r="I39" s="15"/>
      <c r="J39" s="15"/>
      <c r="K39" s="15"/>
      <c r="L39" s="15"/>
      <c r="M39" s="15"/>
      <c r="N39" s="25"/>
    </row>
    <row r="40" spans="1:14" ht="18">
      <c r="A40" s="3"/>
      <c r="B40" s="4" t="s">
        <v>42</v>
      </c>
      <c r="C40" s="14"/>
      <c r="D40" s="14"/>
      <c r="E40" s="14"/>
      <c r="F40" s="20">
        <f t="shared" si="0"/>
        <v>0</v>
      </c>
      <c r="G40" s="15"/>
      <c r="H40" s="15"/>
      <c r="I40" s="15"/>
      <c r="J40" s="15"/>
      <c r="K40" s="15"/>
      <c r="L40" s="15"/>
      <c r="M40" s="15"/>
      <c r="N40" s="25"/>
    </row>
    <row r="41" spans="1:14" ht="18">
      <c r="A41" s="3"/>
      <c r="B41" s="4" t="s">
        <v>43</v>
      </c>
      <c r="C41" s="14"/>
      <c r="D41" s="14"/>
      <c r="E41" s="14"/>
      <c r="F41" s="20">
        <f t="shared" si="0"/>
        <v>0</v>
      </c>
      <c r="G41" s="15"/>
      <c r="H41" s="15"/>
      <c r="I41" s="15"/>
      <c r="J41" s="15"/>
      <c r="K41" s="15"/>
      <c r="L41" s="15"/>
      <c r="M41" s="15"/>
      <c r="N41" s="25"/>
    </row>
    <row r="42" spans="1:14" ht="18">
      <c r="A42" s="3"/>
      <c r="B42" s="4" t="s">
        <v>44</v>
      </c>
      <c r="C42" s="14"/>
      <c r="D42" s="14"/>
      <c r="E42" s="14"/>
      <c r="F42" s="20">
        <f t="shared" si="0"/>
        <v>0</v>
      </c>
      <c r="G42" s="15"/>
      <c r="H42" s="15"/>
      <c r="I42" s="15"/>
      <c r="J42" s="15"/>
      <c r="K42" s="15"/>
      <c r="L42" s="15"/>
      <c r="M42" s="15"/>
      <c r="N42" s="25"/>
    </row>
    <row r="43" spans="1:14" ht="18">
      <c r="A43" s="3"/>
      <c r="B43" s="4" t="s">
        <v>45</v>
      </c>
      <c r="C43" s="14"/>
      <c r="D43" s="14"/>
      <c r="E43" s="14"/>
      <c r="F43" s="20">
        <f t="shared" si="0"/>
        <v>0</v>
      </c>
      <c r="G43" s="15"/>
      <c r="H43" s="15"/>
      <c r="I43" s="15"/>
      <c r="J43" s="15"/>
      <c r="K43" s="15"/>
      <c r="L43" s="15"/>
      <c r="M43" s="15"/>
      <c r="N43" s="25"/>
    </row>
    <row r="44" spans="1:14" ht="18">
      <c r="A44" s="3"/>
      <c r="B44" s="4" t="s">
        <v>46</v>
      </c>
      <c r="C44" s="14"/>
      <c r="D44" s="14"/>
      <c r="E44" s="14"/>
      <c r="F44" s="20">
        <f t="shared" si="0"/>
        <v>0</v>
      </c>
      <c r="G44" s="15"/>
      <c r="H44" s="15"/>
      <c r="I44" s="15"/>
      <c r="J44" s="15"/>
      <c r="K44" s="15"/>
      <c r="L44" s="15"/>
      <c r="M44" s="15"/>
      <c r="N44" s="25"/>
    </row>
    <row r="45" spans="1:14" ht="18">
      <c r="A45" s="3"/>
      <c r="B45" s="4" t="s">
        <v>47</v>
      </c>
      <c r="C45" s="14"/>
      <c r="D45" s="14"/>
      <c r="E45" s="14"/>
      <c r="F45" s="20">
        <f t="shared" si="0"/>
        <v>0</v>
      </c>
      <c r="G45" s="15"/>
      <c r="H45" s="15"/>
      <c r="I45" s="15"/>
      <c r="J45" s="15"/>
      <c r="K45" s="15"/>
      <c r="L45" s="15"/>
      <c r="M45" s="15"/>
      <c r="N45" s="25"/>
    </row>
    <row r="46" spans="1:14" ht="18">
      <c r="A46" s="3"/>
      <c r="B46" s="4" t="s">
        <v>48</v>
      </c>
      <c r="C46" s="14"/>
      <c r="D46" s="14"/>
      <c r="E46" s="14"/>
      <c r="F46" s="20">
        <f t="shared" si="0"/>
        <v>0</v>
      </c>
      <c r="G46" s="15"/>
      <c r="H46" s="15"/>
      <c r="I46" s="15"/>
      <c r="J46" s="15"/>
      <c r="K46" s="15"/>
      <c r="L46" s="15"/>
      <c r="M46" s="15"/>
      <c r="N46" s="25"/>
    </row>
    <row r="47" spans="1:14" ht="18">
      <c r="A47" s="3"/>
      <c r="B47" s="4" t="s">
        <v>49</v>
      </c>
      <c r="C47" s="14"/>
      <c r="D47" s="14"/>
      <c r="E47" s="14"/>
      <c r="F47" s="20">
        <f t="shared" si="0"/>
        <v>0</v>
      </c>
      <c r="G47" s="15"/>
      <c r="H47" s="15"/>
      <c r="I47" s="15"/>
      <c r="J47" s="15"/>
      <c r="K47" s="15"/>
      <c r="L47" s="15"/>
      <c r="M47" s="15"/>
      <c r="N47" s="25"/>
    </row>
    <row r="48" spans="1:14" ht="18">
      <c r="A48" s="3"/>
      <c r="B48" s="4" t="s">
        <v>50</v>
      </c>
      <c r="C48" s="14"/>
      <c r="D48" s="14"/>
      <c r="E48" s="14"/>
      <c r="F48" s="20">
        <f t="shared" si="0"/>
        <v>0</v>
      </c>
      <c r="G48" s="15"/>
      <c r="H48" s="15"/>
      <c r="I48" s="15"/>
      <c r="J48" s="15"/>
      <c r="K48" s="15"/>
      <c r="L48" s="15"/>
      <c r="M48" s="15"/>
      <c r="N48" s="25"/>
    </row>
    <row r="49" spans="1:14" ht="18">
      <c r="A49" s="3"/>
      <c r="B49" s="4" t="s">
        <v>51</v>
      </c>
      <c r="C49" s="14"/>
      <c r="D49" s="14"/>
      <c r="E49" s="14"/>
      <c r="F49" s="20">
        <f t="shared" si="0"/>
        <v>0</v>
      </c>
      <c r="G49" s="15"/>
      <c r="H49" s="15"/>
      <c r="I49" s="15"/>
      <c r="J49" s="15"/>
      <c r="K49" s="15"/>
      <c r="L49" s="15"/>
      <c r="M49" s="15"/>
      <c r="N49" s="25"/>
    </row>
    <row r="50" spans="1:14" ht="18">
      <c r="B50" s="7" t="s">
        <v>4</v>
      </c>
      <c r="C50" s="8">
        <f t="shared" ref="C50:N50" si="1">SUM(C11:C49)</f>
        <v>0</v>
      </c>
      <c r="D50" s="8">
        <f t="shared" si="1"/>
        <v>0</v>
      </c>
      <c r="E50" s="8">
        <f t="shared" si="1"/>
        <v>0</v>
      </c>
      <c r="F50" s="9">
        <f t="shared" si="1"/>
        <v>0</v>
      </c>
      <c r="G50" s="10">
        <f t="shared" si="1"/>
        <v>0</v>
      </c>
      <c r="H50" s="11">
        <f t="shared" si="1"/>
        <v>0</v>
      </c>
      <c r="I50" s="12">
        <f t="shared" si="1"/>
        <v>0</v>
      </c>
      <c r="J50" s="12">
        <f t="shared" si="1"/>
        <v>0</v>
      </c>
      <c r="K50" s="22">
        <f t="shared" si="1"/>
        <v>0</v>
      </c>
      <c r="L50" s="22">
        <f t="shared" si="1"/>
        <v>0</v>
      </c>
      <c r="M50" s="22">
        <f t="shared" si="1"/>
        <v>0</v>
      </c>
      <c r="N50" s="22">
        <f t="shared" si="1"/>
        <v>0</v>
      </c>
    </row>
    <row r="51" spans="1:14">
      <c r="H51" s="1" t="s">
        <v>5</v>
      </c>
      <c r="I51" s="2"/>
      <c r="J51" s="2"/>
    </row>
    <row r="52" spans="1:14" ht="21.5">
      <c r="B52" s="18"/>
      <c r="C52" s="18"/>
      <c r="D52" s="19"/>
    </row>
    <row r="53" spans="1:14" ht="38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5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5" customHeight="1">
      <c r="D57" s="50"/>
      <c r="E57" s="50"/>
      <c r="F57" s="50"/>
      <c r="G57" s="50"/>
      <c r="H57" s="50"/>
      <c r="I57" s="50"/>
      <c r="J57" s="50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修改年度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zuo030107</cp:lastModifiedBy>
  <cp:lastPrinted>2014-01-24T05:36:39Z</cp:lastPrinted>
  <dcterms:created xsi:type="dcterms:W3CDTF">2012-02-01T01:00:31Z</dcterms:created>
  <dcterms:modified xsi:type="dcterms:W3CDTF">2024-04-30T23:58:52Z</dcterms:modified>
</cp:coreProperties>
</file>