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2月人口概況統計表\"/>
    </mc:Choice>
  </mc:AlternateContent>
  <bookViews>
    <workbookView xWindow="390" yWindow="990" windowWidth="11415" windowHeight="8520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 iterateDelta="1E-4"/>
</workbook>
</file>

<file path=xl/calcChain.xml><?xml version="1.0" encoding="utf-8"?>
<calcChain xmlns="http://schemas.openxmlformats.org/spreadsheetml/2006/main">
  <c r="N50" i="1" l="1"/>
  <c r="M50" i="1"/>
  <c r="L50" i="1"/>
  <c r="K50" i="1"/>
  <c r="D5" i="1" s="1"/>
  <c r="J50" i="1"/>
  <c r="I50" i="1"/>
  <c r="H50" i="1"/>
  <c r="G50" i="1"/>
  <c r="E9" i="1" s="1"/>
  <c r="E50" i="1"/>
  <c r="D50" i="1"/>
  <c r="C50" i="1"/>
  <c r="D3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0" i="1" s="1"/>
  <c r="H3" i="1" s="1"/>
  <c r="I9" i="1"/>
  <c r="D8" i="1"/>
  <c r="D7" i="1"/>
  <c r="D6" i="1"/>
  <c r="N50" i="11" l="1"/>
  <c r="M50" i="11"/>
  <c r="L50" i="11"/>
  <c r="D6" i="11" s="1"/>
  <c r="K50" i="11"/>
  <c r="D5" i="11" s="1"/>
  <c r="J50" i="11"/>
  <c r="I50" i="11"/>
  <c r="H50" i="11"/>
  <c r="G50" i="11"/>
  <c r="E9" i="11" s="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I9" i="11"/>
  <c r="D8" i="11"/>
  <c r="D7" i="11"/>
  <c r="N50" i="10"/>
  <c r="D8" i="10" s="1"/>
  <c r="M50" i="10"/>
  <c r="D7" i="10" s="1"/>
  <c r="L50" i="10"/>
  <c r="D6" i="10" s="1"/>
  <c r="K50" i="10"/>
  <c r="D5" i="10" s="1"/>
  <c r="J50" i="10"/>
  <c r="I50" i="10"/>
  <c r="H50" i="10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I9" i="10"/>
  <c r="N50" i="9"/>
  <c r="M50" i="9"/>
  <c r="D7" i="9" s="1"/>
  <c r="L50" i="9"/>
  <c r="D6" i="9" s="1"/>
  <c r="K50" i="9"/>
  <c r="D5" i="9" s="1"/>
  <c r="J50" i="9"/>
  <c r="I50" i="9"/>
  <c r="H50" i="9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I9" i="9"/>
  <c r="D8" i="9"/>
  <c r="N50" i="8"/>
  <c r="D8" i="8" s="1"/>
  <c r="M50" i="8"/>
  <c r="D7" i="8" s="1"/>
  <c r="L50" i="8"/>
  <c r="D6" i="8" s="1"/>
  <c r="K50" i="8"/>
  <c r="D5" i="8" s="1"/>
  <c r="J50" i="8"/>
  <c r="I50" i="8"/>
  <c r="H50" i="8"/>
  <c r="I9" i="8" s="1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N50" i="7"/>
  <c r="D8" i="7" s="1"/>
  <c r="M50" i="7"/>
  <c r="D7" i="7" s="1"/>
  <c r="L50" i="7"/>
  <c r="D6" i="7" s="1"/>
  <c r="K50" i="7"/>
  <c r="D5" i="7" s="1"/>
  <c r="J50" i="7"/>
  <c r="I50" i="7"/>
  <c r="H50" i="7"/>
  <c r="I9" i="7" s="1"/>
  <c r="G50" i="7"/>
  <c r="E9" i="7" s="1"/>
  <c r="E50" i="7"/>
  <c r="D50" i="7"/>
  <c r="C50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N50" i="6"/>
  <c r="M50" i="6"/>
  <c r="L50" i="6"/>
  <c r="D6" i="6" s="1"/>
  <c r="K50" i="6"/>
  <c r="D5" i="6" s="1"/>
  <c r="J50" i="6"/>
  <c r="I50" i="6"/>
  <c r="H50" i="6"/>
  <c r="I9" i="6" s="1"/>
  <c r="G50" i="6"/>
  <c r="E9" i="6" s="1"/>
  <c r="E50" i="6"/>
  <c r="D50" i="6"/>
  <c r="C50" i="6"/>
  <c r="D3" i="6" s="1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D8" i="6"/>
  <c r="D7" i="6"/>
  <c r="N50" i="5"/>
  <c r="D8" i="5" s="1"/>
  <c r="M50" i="5"/>
  <c r="L50" i="5"/>
  <c r="D6" i="5" s="1"/>
  <c r="K50" i="5"/>
  <c r="D5" i="5" s="1"/>
  <c r="J50" i="5"/>
  <c r="I50" i="5"/>
  <c r="H50" i="5"/>
  <c r="G50" i="5"/>
  <c r="E9" i="5" s="1"/>
  <c r="E50" i="5"/>
  <c r="D50" i="5"/>
  <c r="C50" i="5"/>
  <c r="D3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9" i="5"/>
  <c r="D7" i="5"/>
  <c r="N50" i="4"/>
  <c r="D8" i="4" s="1"/>
  <c r="M50" i="4"/>
  <c r="L50" i="4"/>
  <c r="D6" i="4" s="1"/>
  <c r="K50" i="4"/>
  <c r="D5" i="4" s="1"/>
  <c r="J50" i="4"/>
  <c r="I50" i="4"/>
  <c r="H50" i="4"/>
  <c r="I9" i="4" s="1"/>
  <c r="G50" i="4"/>
  <c r="E9" i="4" s="1"/>
  <c r="E50" i="4"/>
  <c r="D50" i="4"/>
  <c r="C50" i="4"/>
  <c r="D3" i="4" s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D7" i="4"/>
  <c r="N50" i="3"/>
  <c r="D8" i="3" s="1"/>
  <c r="M50" i="3"/>
  <c r="L50" i="3"/>
  <c r="D6" i="3" s="1"/>
  <c r="K50" i="3"/>
  <c r="D5" i="3" s="1"/>
  <c r="J50" i="3"/>
  <c r="I50" i="3"/>
  <c r="H50" i="3"/>
  <c r="G50" i="3"/>
  <c r="E50" i="3"/>
  <c r="D50" i="3"/>
  <c r="C50" i="3"/>
  <c r="D3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9" i="3"/>
  <c r="E9" i="3"/>
  <c r="D7" i="3"/>
  <c r="N50" i="2"/>
  <c r="D8" i="2" s="1"/>
  <c r="M50" i="2"/>
  <c r="D7" i="2" s="1"/>
  <c r="L50" i="2"/>
  <c r="D6" i="2" s="1"/>
  <c r="K50" i="2"/>
  <c r="J50" i="2"/>
  <c r="I50" i="2"/>
  <c r="H50" i="2"/>
  <c r="I9" i="2" s="1"/>
  <c r="G50" i="2"/>
  <c r="E9" i="2" s="1"/>
  <c r="E50" i="2"/>
  <c r="D50" i="2"/>
  <c r="C50" i="2"/>
  <c r="D3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D5" i="2"/>
  <c r="F50" i="10" l="1"/>
  <c r="H3" i="10" s="1"/>
  <c r="F50" i="2"/>
  <c r="H3" i="2" s="1"/>
  <c r="F50" i="11"/>
  <c r="H3" i="11" s="1"/>
  <c r="F50" i="9"/>
  <c r="H3" i="9" s="1"/>
  <c r="F50" i="8"/>
  <c r="H3" i="8" s="1"/>
  <c r="F50" i="7"/>
  <c r="H3" i="7" s="1"/>
  <c r="F50" i="6"/>
  <c r="H3" i="6" s="1"/>
  <c r="F50" i="5"/>
  <c r="H3" i="5" s="1"/>
  <c r="F50" i="4"/>
  <c r="H3" i="4" s="1"/>
  <c r="F50" i="3"/>
  <c r="H3" i="3" s="1"/>
  <c r="N50" i="12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50" i="12" l="1"/>
  <c r="H3" i="12" s="1"/>
</calcChain>
</file>

<file path=xl/sharedStrings.xml><?xml version="1.0" encoding="utf-8"?>
<sst xmlns="http://schemas.openxmlformats.org/spreadsheetml/2006/main" count="816" uniqueCount="122">
  <si>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</si>
  <si>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</si>
  <si>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</si>
  <si>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</si>
  <si>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</si>
  <si>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</si>
  <si>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</si>
  <si>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</si>
  <si>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</si>
  <si>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</si>
  <si>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</si>
  <si>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</si>
  <si>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高雄市左營區戶政事務所人口概況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</si>
  <si>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</si>
  <si>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</si>
  <si>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</si>
  <si>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</si>
  <si>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</si>
  <si>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</si>
  <si>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</si>
  <si>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</si>
  <si>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</si>
  <si>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</si>
  <si>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</si>
  <si>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</si>
  <si>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</si>
  <si>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</si>
  <si>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</si>
  <si>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</si>
  <si>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</si>
  <si>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</si>
  <si>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</si>
  <si>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</si>
  <si>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</si>
  <si>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</si>
  <si>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</si>
  <si>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</si>
  <si>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</si>
  <si>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</si>
  <si>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</si>
  <si>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</si>
  <si>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</si>
  <si>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</si>
  <si>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</si>
  <si>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</si>
  <si>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</si>
  <si>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</si>
  <si>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</si>
  <si>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</si>
  <si>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</si>
  <si>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</si>
  <si>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</si>
  <si>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</si>
  <si>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</si>
  <si>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</si>
  <si>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</si>
  <si>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</si>
  <si>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</si>
  <si>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全區總人口數：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</si>
  <si>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</si>
  <si>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</si>
  <si>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</si>
  <si>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</si>
  <si>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</si>
  <si>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t>中華民國109年1月</t>
    <phoneticPr fontId="2" type="noConversion"/>
  </si>
  <si>
    <t>中華民國109年2月</t>
    <phoneticPr fontId="2" type="noConversion"/>
  </si>
  <si>
    <t>中華民國109年3月</t>
    <phoneticPr fontId="2" type="noConversion"/>
  </si>
  <si>
    <t>中華民國109年4月</t>
    <phoneticPr fontId="2" type="noConversion"/>
  </si>
  <si>
    <t>中華民國109年5月</t>
    <phoneticPr fontId="2" type="noConversion"/>
  </si>
  <si>
    <t>中華民國109年6月</t>
    <phoneticPr fontId="2" type="noConversion"/>
  </si>
  <si>
    <t>中華民國109年7月</t>
    <phoneticPr fontId="2" type="noConversion"/>
  </si>
  <si>
    <t>中華民國109年8月</t>
    <phoneticPr fontId="2" type="noConversion"/>
  </si>
  <si>
    <t>中華民國109年9月</t>
    <phoneticPr fontId="2" type="noConversion"/>
  </si>
  <si>
    <t>中華民國109年10月</t>
    <phoneticPr fontId="2" type="noConversion"/>
  </si>
  <si>
    <t>中華民國109年11月</t>
    <phoneticPr fontId="2" type="noConversion"/>
  </si>
  <si>
    <t>中華民國109年12月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</si>
  <si>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2184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943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1241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</si>
  <si>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</si>
  <si>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 9 人；外國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</si>
  <si>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</si>
  <si>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2189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945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1244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</si>
  <si>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 xml:space="preserve">人 ；外國 </t>
    </r>
    <r>
      <rPr>
        <b/>
        <u/>
        <sz val="14"/>
        <color rgb="FFFFC000"/>
        <rFont val="標楷體"/>
        <family val="4"/>
        <charset val="136"/>
      </rPr>
      <t xml:space="preserve"> 5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</si>
  <si>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9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</si>
  <si>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4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</si>
  <si>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2196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948</t>
    </r>
    <r>
      <rPr>
        <b/>
        <sz val="14"/>
        <rFont val="標楷體"/>
        <family val="4"/>
        <charset val="136"/>
      </rPr>
      <t>人；山地原住民：1248人）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</si>
  <si>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  1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</si>
  <si>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4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</si>
  <si>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B050"/>
        <rFont val="標楷體"/>
        <family val="4"/>
        <charset val="136"/>
      </rPr>
      <t xml:space="preserve"> 7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</si>
  <si>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2208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955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1253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</si>
  <si>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</si>
  <si>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0 </t>
    </r>
    <r>
      <rPr>
        <b/>
        <sz val="14"/>
        <color rgb="FF0000FF"/>
        <rFont val="標楷體"/>
        <family val="4"/>
        <charset val="136"/>
      </rPr>
      <t xml:space="preserve">人；外國 </t>
    </r>
    <r>
      <rPr>
        <b/>
        <u/>
        <sz val="14"/>
        <color rgb="FF0000FF"/>
        <rFont val="標楷體"/>
        <family val="4"/>
        <charset val="136"/>
      </rPr>
      <t xml:space="preserve"> 0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</si>
  <si>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</si>
  <si>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2197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954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1243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</si>
  <si>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</si>
  <si>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</si>
  <si>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</si>
  <si>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2201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954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1247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</si>
  <si>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</si>
  <si>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0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3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</si>
  <si>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</si>
  <si>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2202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955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1247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</si>
  <si>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 xml:space="preserve">5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</si>
  <si>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0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</si>
  <si>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</si>
  <si>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2216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964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1252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</si>
  <si>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0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</si>
  <si>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</si>
  <si>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</si>
  <si>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2211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925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1246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</si>
  <si>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 xml:space="preserve">3 </t>
    </r>
    <r>
      <rPr>
        <b/>
        <sz val="14"/>
        <color rgb="FFFFC000"/>
        <rFont val="標楷體"/>
        <family val="4"/>
        <charset val="136"/>
      </rPr>
      <t xml:space="preserve">人 ；外國 </t>
    </r>
    <r>
      <rPr>
        <b/>
        <u/>
        <sz val="14"/>
        <color rgb="FFFFC000"/>
        <rFont val="標楷體"/>
        <family val="4"/>
        <charset val="136"/>
      </rPr>
      <t xml:space="preserve">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</si>
  <si>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4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</si>
  <si>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2216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966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1250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</si>
  <si>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</si>
  <si>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5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5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</si>
  <si>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4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</si>
  <si>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2223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967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1256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</si>
  <si>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</si>
  <si>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3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5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</si>
  <si>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</si>
  <si>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2246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969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1277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</si>
  <si>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 3人；外國</t>
    </r>
    <r>
      <rPr>
        <b/>
        <u/>
        <sz val="14"/>
        <color rgb="FF0000FF"/>
        <rFont val="標楷體"/>
        <family val="4"/>
        <charset val="136"/>
      </rPr>
      <t xml:space="preserve"> 4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</si>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</sst>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3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64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6" t="str">
        <f>C50&amp; "戶"</f>
        <v>80225戶</v>
      </c>
      <c r="E3" s="46"/>
      <c r="F3" s="65" t="s">
        <v>58</v>
      </c>
      <c r="G3" s="65"/>
      <c r="H3" s="46" t="str">
        <f>F50&amp; "人"</f>
        <v>197877人</v>
      </c>
      <c r="I3" s="46"/>
      <c r="J3" s="35"/>
      <c r="K3" s="36"/>
      <c r="L3" s="36"/>
      <c r="M3" s="36"/>
      <c r="N3" s="36"/>
    </row>
    <row r="4" spans="1:14" ht="22.9" customHeight="1">
      <c r="B4" s="67" t="s">
        <v>76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7" t="str">
        <f>K50&amp; "人"</f>
        <v>102人</v>
      </c>
      <c r="E5" s="66" t="s">
        <v>77</v>
      </c>
      <c r="F5" s="66"/>
      <c r="G5" s="66"/>
      <c r="H5" s="66"/>
      <c r="I5" s="66"/>
      <c r="J5" s="66"/>
      <c r="K5" s="66"/>
      <c r="L5" s="66"/>
      <c r="M5" s="66"/>
      <c r="N5" s="45"/>
    </row>
    <row r="6" spans="1:14" ht="22.9" customHeight="1">
      <c r="B6" s="67" t="s">
        <v>60</v>
      </c>
      <c r="C6" s="67"/>
      <c r="D6" s="48" t="str">
        <f>L50&amp; "人"</f>
        <v>108人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92對</v>
      </c>
      <c r="E7" s="59" t="s">
        <v>78</v>
      </c>
      <c r="F7" s="60"/>
      <c r="G7" s="60"/>
      <c r="H7" s="60"/>
      <c r="I7" s="60"/>
      <c r="J7" s="60"/>
      <c r="K7" s="60"/>
      <c r="L7" s="60"/>
      <c r="M7" s="60"/>
      <c r="N7" s="45"/>
    </row>
    <row r="8" spans="1:14" ht="22.9" customHeight="1">
      <c r="B8" s="61" t="s">
        <v>62</v>
      </c>
      <c r="C8" s="62"/>
      <c r="D8" s="40" t="str">
        <f>N50&amp; "對"</f>
        <v>40對</v>
      </c>
      <c r="E8" s="63" t="s">
        <v>79</v>
      </c>
      <c r="F8" s="64"/>
      <c r="G8" s="64"/>
      <c r="H8" s="64"/>
      <c r="I8" s="64"/>
      <c r="J8" s="64"/>
      <c r="K8" s="64"/>
      <c r="L8" s="64"/>
      <c r="M8" s="64"/>
      <c r="N8" s="45"/>
    </row>
    <row r="9" spans="1:14" ht="21" customHeight="1">
      <c r="B9" s="53" t="s">
        <v>13</v>
      </c>
      <c r="C9" s="53"/>
      <c r="D9" s="53"/>
      <c r="E9" s="56" t="str">
        <f>G50&amp; "人"</f>
        <v>931人</v>
      </c>
      <c r="F9" s="57"/>
      <c r="G9" s="58" t="s">
        <v>0</v>
      </c>
      <c r="H9" s="58"/>
      <c r="I9" s="26" t="str">
        <f>H50&amp; "人"</f>
        <v>776人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1704</v>
      </c>
      <c r="D11" s="14">
        <v>1563</v>
      </c>
      <c r="E11" s="14">
        <v>1192</v>
      </c>
      <c r="F11" s="20">
        <f>D11+E11</f>
        <v>2755</v>
      </c>
      <c r="G11" s="15">
        <v>2</v>
      </c>
      <c r="H11" s="15">
        <v>17</v>
      </c>
      <c r="I11" s="15">
        <v>23</v>
      </c>
      <c r="J11" s="15">
        <v>5</v>
      </c>
      <c r="K11" s="15">
        <v>0</v>
      </c>
      <c r="L11" s="15">
        <v>4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467</v>
      </c>
      <c r="D12" s="14">
        <v>557</v>
      </c>
      <c r="E12" s="14">
        <v>557</v>
      </c>
      <c r="F12" s="20">
        <f t="shared" ref="F12:F49" si="0">D12+E12</f>
        <v>1114</v>
      </c>
      <c r="G12" s="15">
        <v>0</v>
      </c>
      <c r="H12" s="15">
        <v>0</v>
      </c>
      <c r="I12" s="15">
        <v>1</v>
      </c>
      <c r="J12" s="15">
        <v>1</v>
      </c>
      <c r="K12" s="15">
        <v>0</v>
      </c>
      <c r="L12" s="15">
        <v>1</v>
      </c>
      <c r="M12" s="15">
        <v>2</v>
      </c>
      <c r="N12" s="25">
        <v>0</v>
      </c>
    </row>
    <row r="13" spans="1:14" ht="17.25">
      <c r="A13" s="3"/>
      <c r="B13" s="4" t="s">
        <v>16</v>
      </c>
      <c r="C13" s="14">
        <v>262</v>
      </c>
      <c r="D13" s="14">
        <v>285</v>
      </c>
      <c r="E13" s="14">
        <v>285</v>
      </c>
      <c r="F13" s="20">
        <f t="shared" si="0"/>
        <v>570</v>
      </c>
      <c r="G13" s="15">
        <v>2</v>
      </c>
      <c r="H13" s="15">
        <v>3</v>
      </c>
      <c r="I13" s="15">
        <v>2</v>
      </c>
      <c r="J13" s="15">
        <v>2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285</v>
      </c>
      <c r="D14" s="14">
        <v>344</v>
      </c>
      <c r="E14" s="14">
        <v>344</v>
      </c>
      <c r="F14" s="20">
        <f t="shared" si="0"/>
        <v>688</v>
      </c>
      <c r="G14" s="14">
        <v>1</v>
      </c>
      <c r="H14" s="15">
        <v>0</v>
      </c>
      <c r="I14" s="15">
        <v>1</v>
      </c>
      <c r="J14" s="15">
        <v>1</v>
      </c>
      <c r="K14" s="15">
        <v>1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244</v>
      </c>
      <c r="D15" s="14">
        <v>305</v>
      </c>
      <c r="E15" s="14">
        <v>238</v>
      </c>
      <c r="F15" s="20">
        <f t="shared" si="0"/>
        <v>543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362</v>
      </c>
      <c r="D16" s="14">
        <v>465</v>
      </c>
      <c r="E16" s="14">
        <v>430</v>
      </c>
      <c r="F16" s="20">
        <f t="shared" si="0"/>
        <v>895</v>
      </c>
      <c r="G16" s="15">
        <v>3</v>
      </c>
      <c r="H16" s="15">
        <v>1</v>
      </c>
      <c r="I16" s="15">
        <v>0</v>
      </c>
      <c r="J16" s="15">
        <v>3</v>
      </c>
      <c r="K16" s="15">
        <v>1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429</v>
      </c>
      <c r="D17" s="14">
        <v>494</v>
      </c>
      <c r="E17" s="14">
        <v>460</v>
      </c>
      <c r="F17" s="20">
        <f t="shared" si="0"/>
        <v>954</v>
      </c>
      <c r="G17" s="15">
        <v>1</v>
      </c>
      <c r="H17" s="15">
        <v>7</v>
      </c>
      <c r="I17" s="15">
        <v>1</v>
      </c>
      <c r="J17" s="15">
        <v>1</v>
      </c>
      <c r="K17" s="15">
        <v>1</v>
      </c>
      <c r="L17" s="15">
        <v>2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406</v>
      </c>
      <c r="E18" s="14">
        <v>406</v>
      </c>
      <c r="F18" s="20">
        <f t="shared" si="0"/>
        <v>812</v>
      </c>
      <c r="G18" s="15">
        <v>0</v>
      </c>
      <c r="H18" s="15">
        <v>1</v>
      </c>
      <c r="I18" s="15">
        <v>0</v>
      </c>
      <c r="J18" s="15">
        <v>1</v>
      </c>
      <c r="K18" s="15">
        <v>0</v>
      </c>
      <c r="L18" s="15">
        <v>0</v>
      </c>
      <c r="M18" s="15">
        <v>0</v>
      </c>
      <c r="N18" s="25">
        <v>1</v>
      </c>
    </row>
    <row r="19" spans="1:14" ht="17.25">
      <c r="A19" s="3"/>
      <c r="B19" s="5" t="s">
        <v>22</v>
      </c>
      <c r="C19" s="14">
        <v>1615</v>
      </c>
      <c r="D19" s="14">
        <v>1866</v>
      </c>
      <c r="E19" s="14">
        <v>1834</v>
      </c>
      <c r="F19" s="20">
        <f t="shared" si="0"/>
        <v>3700</v>
      </c>
      <c r="G19" s="15">
        <v>15</v>
      </c>
      <c r="H19" s="15">
        <v>9</v>
      </c>
      <c r="I19" s="15">
        <v>9</v>
      </c>
      <c r="J19" s="15">
        <v>5</v>
      </c>
      <c r="K19" s="15">
        <v>4</v>
      </c>
      <c r="L19" s="15">
        <v>3</v>
      </c>
      <c r="M19" s="15">
        <v>3</v>
      </c>
      <c r="N19" s="25">
        <v>0</v>
      </c>
    </row>
    <row r="20" spans="1:14" ht="17.25">
      <c r="A20" s="3"/>
      <c r="B20" s="6" t="s">
        <v>23</v>
      </c>
      <c r="C20" s="23">
        <v>877</v>
      </c>
      <c r="D20" s="14">
        <v>791</v>
      </c>
      <c r="E20" s="14">
        <v>918</v>
      </c>
      <c r="F20" s="20">
        <f t="shared" si="0"/>
        <v>1709</v>
      </c>
      <c r="G20" s="15">
        <v>3</v>
      </c>
      <c r="H20" s="15">
        <v>5</v>
      </c>
      <c r="I20" s="15">
        <v>5</v>
      </c>
      <c r="J20" s="15">
        <v>7</v>
      </c>
      <c r="K20" s="15">
        <v>0</v>
      </c>
      <c r="L20" s="15">
        <v>2</v>
      </c>
      <c r="M20" s="15">
        <v>1</v>
      </c>
      <c r="N20" s="25">
        <v>0</v>
      </c>
    </row>
    <row r="21" spans="1:14" ht="17.25">
      <c r="A21" s="3"/>
      <c r="B21" s="4" t="s">
        <v>24</v>
      </c>
      <c r="C21" s="14">
        <v>193</v>
      </c>
      <c r="D21" s="14">
        <v>180</v>
      </c>
      <c r="E21" s="14">
        <v>209</v>
      </c>
      <c r="F21" s="20">
        <f t="shared" si="0"/>
        <v>389</v>
      </c>
      <c r="G21" s="15">
        <v>2</v>
      </c>
      <c r="H21" s="15">
        <v>1</v>
      </c>
      <c r="I21" s="15">
        <v>0</v>
      </c>
      <c r="J21" s="15">
        <v>3</v>
      </c>
      <c r="K21" s="15">
        <v>1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370</v>
      </c>
      <c r="D22" s="14">
        <v>507</v>
      </c>
      <c r="E22" s="14">
        <v>479</v>
      </c>
      <c r="F22" s="20">
        <f t="shared" si="0"/>
        <v>986</v>
      </c>
      <c r="G22" s="23">
        <v>26</v>
      </c>
      <c r="H22" s="15">
        <v>23</v>
      </c>
      <c r="I22" s="15">
        <v>6</v>
      </c>
      <c r="J22" s="15">
        <v>7</v>
      </c>
      <c r="K22" s="15">
        <v>3</v>
      </c>
      <c r="L22" s="15">
        <v>2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784</v>
      </c>
      <c r="D23" s="14">
        <v>979</v>
      </c>
      <c r="E23" s="14">
        <v>1015</v>
      </c>
      <c r="F23" s="20">
        <f t="shared" si="0"/>
        <v>1994</v>
      </c>
      <c r="G23" s="15">
        <v>5</v>
      </c>
      <c r="H23" s="15">
        <v>7</v>
      </c>
      <c r="I23" s="15">
        <v>1</v>
      </c>
      <c r="J23" s="15">
        <v>2</v>
      </c>
      <c r="K23" s="15">
        <v>2</v>
      </c>
      <c r="L23" s="15">
        <v>1</v>
      </c>
      <c r="M23" s="15">
        <v>3</v>
      </c>
      <c r="N23" s="25">
        <v>1</v>
      </c>
    </row>
    <row r="24" spans="1:14" ht="17.25">
      <c r="A24" s="3"/>
      <c r="B24" s="4" t="s">
        <v>27</v>
      </c>
      <c r="C24" s="14">
        <v>1214</v>
      </c>
      <c r="D24" s="14">
        <v>1352</v>
      </c>
      <c r="E24" s="14">
        <v>1492</v>
      </c>
      <c r="F24" s="20">
        <f t="shared" si="0"/>
        <v>2844</v>
      </c>
      <c r="G24" s="15">
        <v>14</v>
      </c>
      <c r="H24" s="15">
        <v>14</v>
      </c>
      <c r="I24" s="15">
        <v>1</v>
      </c>
      <c r="J24" s="15">
        <v>1</v>
      </c>
      <c r="K24" s="15">
        <v>3</v>
      </c>
      <c r="L24" s="15">
        <v>4</v>
      </c>
      <c r="M24" s="15">
        <v>0</v>
      </c>
      <c r="N24" s="25">
        <v>1</v>
      </c>
    </row>
    <row r="25" spans="1:14" ht="17.25">
      <c r="A25" s="3"/>
      <c r="B25" s="4" t="s">
        <v>28</v>
      </c>
      <c r="C25" s="14">
        <v>1287</v>
      </c>
      <c r="D25" s="14">
        <v>1461</v>
      </c>
      <c r="E25" s="14">
        <v>1441</v>
      </c>
      <c r="F25" s="20">
        <f t="shared" si="0"/>
        <v>2902</v>
      </c>
      <c r="G25" s="15">
        <v>23</v>
      </c>
      <c r="H25" s="15">
        <v>9</v>
      </c>
      <c r="I25" s="15">
        <v>7</v>
      </c>
      <c r="J25" s="15">
        <v>2</v>
      </c>
      <c r="K25" s="15">
        <v>1</v>
      </c>
      <c r="L25" s="15">
        <v>1</v>
      </c>
      <c r="M25" s="15">
        <v>3</v>
      </c>
      <c r="N25" s="25">
        <v>3</v>
      </c>
    </row>
    <row r="26" spans="1:14" ht="17.25">
      <c r="A26" s="3"/>
      <c r="B26" s="4" t="s">
        <v>29</v>
      </c>
      <c r="C26" s="14">
        <v>365</v>
      </c>
      <c r="D26" s="14">
        <v>384</v>
      </c>
      <c r="E26" s="14">
        <v>407</v>
      </c>
      <c r="F26" s="20">
        <f t="shared" si="0"/>
        <v>791</v>
      </c>
      <c r="G26" s="15">
        <v>6</v>
      </c>
      <c r="H26" s="15">
        <v>14</v>
      </c>
      <c r="I26" s="15">
        <v>1</v>
      </c>
      <c r="J26" s="15">
        <v>0</v>
      </c>
      <c r="K26" s="15">
        <v>0</v>
      </c>
      <c r="L26" s="15">
        <v>1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432</v>
      </c>
      <c r="D27" s="14">
        <v>527</v>
      </c>
      <c r="E27" s="14">
        <v>493</v>
      </c>
      <c r="F27" s="20">
        <f t="shared" si="0"/>
        <v>1020</v>
      </c>
      <c r="G27" s="15">
        <v>0</v>
      </c>
      <c r="H27" s="15">
        <v>3</v>
      </c>
      <c r="I27" s="15">
        <v>0</v>
      </c>
      <c r="J27" s="15">
        <v>3</v>
      </c>
      <c r="K27" s="15">
        <v>0</v>
      </c>
      <c r="L27" s="15">
        <v>1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421</v>
      </c>
      <c r="E28" s="14">
        <v>375</v>
      </c>
      <c r="F28" s="20">
        <f t="shared" si="0"/>
        <v>796</v>
      </c>
      <c r="G28" s="15">
        <v>2</v>
      </c>
      <c r="H28" s="15">
        <v>4</v>
      </c>
      <c r="I28" s="15">
        <v>0</v>
      </c>
      <c r="J28" s="15">
        <v>0</v>
      </c>
      <c r="K28" s="15">
        <v>0</v>
      </c>
      <c r="L28" s="15">
        <v>1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211</v>
      </c>
      <c r="E29" s="14">
        <v>147</v>
      </c>
      <c r="F29" s="20">
        <f t="shared" si="0"/>
        <v>358</v>
      </c>
      <c r="G29" s="15">
        <v>0</v>
      </c>
      <c r="H29" s="15">
        <v>0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221</v>
      </c>
      <c r="D30" s="14">
        <v>294</v>
      </c>
      <c r="E30" s="14">
        <v>290</v>
      </c>
      <c r="F30" s="20">
        <f t="shared" si="0"/>
        <v>584</v>
      </c>
      <c r="G30" s="15">
        <v>1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233</v>
      </c>
      <c r="D31" s="14">
        <v>288</v>
      </c>
      <c r="E31" s="14">
        <v>270</v>
      </c>
      <c r="F31" s="20">
        <f t="shared" si="0"/>
        <v>558</v>
      </c>
      <c r="G31" s="15">
        <v>0</v>
      </c>
      <c r="H31" s="15">
        <v>1</v>
      </c>
      <c r="I31" s="15">
        <v>3</v>
      </c>
      <c r="J31" s="15">
        <v>0</v>
      </c>
      <c r="K31" s="15">
        <v>0</v>
      </c>
      <c r="L31" s="15">
        <v>0</v>
      </c>
      <c r="M31" s="15">
        <v>1</v>
      </c>
      <c r="N31" s="25">
        <v>0</v>
      </c>
    </row>
    <row r="32" spans="1:14" ht="17.25">
      <c r="A32" s="3"/>
      <c r="B32" s="4" t="s">
        <v>35</v>
      </c>
      <c r="C32" s="14">
        <v>318</v>
      </c>
      <c r="D32" s="14">
        <v>418</v>
      </c>
      <c r="E32" s="24">
        <v>376</v>
      </c>
      <c r="F32" s="20">
        <f t="shared" si="0"/>
        <v>794</v>
      </c>
      <c r="G32" s="15">
        <v>0</v>
      </c>
      <c r="H32" s="15">
        <v>6</v>
      </c>
      <c r="I32" s="15">
        <v>3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199</v>
      </c>
      <c r="D33" s="28">
        <v>232</v>
      </c>
      <c r="E33" s="28">
        <v>213</v>
      </c>
      <c r="F33" s="20">
        <f t="shared" si="0"/>
        <v>445</v>
      </c>
      <c r="G33" s="30">
        <v>1</v>
      </c>
      <c r="H33" s="30">
        <v>1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289</v>
      </c>
      <c r="D34" s="14">
        <v>348</v>
      </c>
      <c r="E34" s="14">
        <v>298</v>
      </c>
      <c r="F34" s="20">
        <f t="shared" si="0"/>
        <v>646</v>
      </c>
      <c r="G34" s="15">
        <v>2</v>
      </c>
      <c r="H34" s="15">
        <v>1</v>
      </c>
      <c r="I34" s="15">
        <v>1</v>
      </c>
      <c r="J34" s="15">
        <v>0</v>
      </c>
      <c r="K34" s="15">
        <v>0</v>
      </c>
      <c r="L34" s="15">
        <v>2</v>
      </c>
      <c r="M34" s="15">
        <v>1</v>
      </c>
      <c r="N34" s="25">
        <v>0</v>
      </c>
    </row>
    <row r="35" spans="1:14" ht="17.25">
      <c r="A35" s="3"/>
      <c r="B35" s="4" t="s">
        <v>38</v>
      </c>
      <c r="C35" s="29">
        <v>422</v>
      </c>
      <c r="D35" s="29">
        <v>484</v>
      </c>
      <c r="E35" s="29">
        <v>470</v>
      </c>
      <c r="F35" s="20">
        <f t="shared" si="0"/>
        <v>954</v>
      </c>
      <c r="G35" s="31">
        <v>1</v>
      </c>
      <c r="H35" s="31">
        <v>2</v>
      </c>
      <c r="I35" s="31">
        <v>0</v>
      </c>
      <c r="J35" s="31">
        <v>1</v>
      </c>
      <c r="K35" s="31">
        <v>0</v>
      </c>
      <c r="L35" s="31">
        <v>0</v>
      </c>
      <c r="M35" s="31">
        <v>1</v>
      </c>
      <c r="N35" s="33">
        <v>0</v>
      </c>
    </row>
    <row r="36" spans="1:14" ht="17.25">
      <c r="A36" s="3"/>
      <c r="B36" s="4" t="s">
        <v>39</v>
      </c>
      <c r="C36" s="14">
        <v>740</v>
      </c>
      <c r="D36" s="14">
        <v>730</v>
      </c>
      <c r="E36" s="14">
        <v>689</v>
      </c>
      <c r="F36" s="20">
        <f t="shared" si="0"/>
        <v>1419</v>
      </c>
      <c r="G36" s="15">
        <v>3</v>
      </c>
      <c r="H36" s="15">
        <v>6</v>
      </c>
      <c r="I36" s="15">
        <v>1</v>
      </c>
      <c r="J36" s="15">
        <v>1</v>
      </c>
      <c r="K36" s="15">
        <v>1</v>
      </c>
      <c r="L36" s="15">
        <v>1</v>
      </c>
      <c r="M36" s="15">
        <v>0</v>
      </c>
      <c r="N36" s="25">
        <v>2</v>
      </c>
    </row>
    <row r="37" spans="1:14" ht="17.25">
      <c r="A37" s="3"/>
      <c r="B37" s="4" t="s">
        <v>40</v>
      </c>
      <c r="C37" s="14">
        <v>488</v>
      </c>
      <c r="D37" s="14">
        <v>580</v>
      </c>
      <c r="E37" s="14">
        <v>541</v>
      </c>
      <c r="F37" s="20">
        <f t="shared" si="0"/>
        <v>1121</v>
      </c>
      <c r="G37" s="15">
        <v>5</v>
      </c>
      <c r="H37" s="15">
        <v>6</v>
      </c>
      <c r="I37" s="15">
        <v>3</v>
      </c>
      <c r="J37" s="15">
        <v>0</v>
      </c>
      <c r="K37" s="15">
        <v>0</v>
      </c>
      <c r="L37" s="15">
        <v>1</v>
      </c>
      <c r="M37" s="15">
        <v>2</v>
      </c>
      <c r="N37" s="25">
        <v>0</v>
      </c>
    </row>
    <row r="38" spans="1:14" ht="17.25">
      <c r="A38" s="3"/>
      <c r="B38" s="4" t="s">
        <v>41</v>
      </c>
      <c r="C38" s="14">
        <v>2771</v>
      </c>
      <c r="D38" s="14">
        <v>3007</v>
      </c>
      <c r="E38" s="14">
        <v>3337</v>
      </c>
      <c r="F38" s="20">
        <f t="shared" si="0"/>
        <v>6344</v>
      </c>
      <c r="G38" s="15">
        <v>20</v>
      </c>
      <c r="H38" s="15">
        <v>17</v>
      </c>
      <c r="I38" s="15">
        <v>16</v>
      </c>
      <c r="J38" s="15">
        <v>7</v>
      </c>
      <c r="K38" s="15">
        <v>3</v>
      </c>
      <c r="L38" s="15">
        <v>7</v>
      </c>
      <c r="M38" s="15">
        <v>4</v>
      </c>
      <c r="N38" s="25">
        <v>0</v>
      </c>
    </row>
    <row r="39" spans="1:14" ht="17.25">
      <c r="A39" s="3"/>
      <c r="B39" s="4" t="s">
        <v>42</v>
      </c>
      <c r="C39" s="14">
        <v>1780</v>
      </c>
      <c r="D39" s="14">
        <v>1799</v>
      </c>
      <c r="E39" s="14">
        <v>1958</v>
      </c>
      <c r="F39" s="20">
        <f t="shared" si="0"/>
        <v>3757</v>
      </c>
      <c r="G39" s="15">
        <v>10</v>
      </c>
      <c r="H39" s="15">
        <v>18</v>
      </c>
      <c r="I39" s="15">
        <v>10</v>
      </c>
      <c r="J39" s="15">
        <v>6</v>
      </c>
      <c r="K39" s="15">
        <v>1</v>
      </c>
      <c r="L39" s="15">
        <v>4</v>
      </c>
      <c r="M39" s="15">
        <v>1</v>
      </c>
      <c r="N39" s="25">
        <v>0</v>
      </c>
    </row>
    <row r="40" spans="1:14" ht="17.25">
      <c r="A40" s="3"/>
      <c r="B40" s="4" t="s">
        <v>43</v>
      </c>
      <c r="C40" s="14">
        <v>189</v>
      </c>
      <c r="D40" s="14">
        <v>225</v>
      </c>
      <c r="E40" s="14">
        <v>203</v>
      </c>
      <c r="F40" s="20">
        <f t="shared" si="0"/>
        <v>428</v>
      </c>
      <c r="G40" s="15">
        <v>3</v>
      </c>
      <c r="H40" s="15">
        <v>1</v>
      </c>
      <c r="I40" s="15">
        <v>1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1505</v>
      </c>
      <c r="D41" s="14">
        <v>1373</v>
      </c>
      <c r="E41" s="14">
        <v>1604</v>
      </c>
      <c r="F41" s="20">
        <f t="shared" si="0"/>
        <v>2977</v>
      </c>
      <c r="G41" s="15">
        <v>29</v>
      </c>
      <c r="H41" s="15">
        <v>17</v>
      </c>
      <c r="I41" s="15">
        <v>9</v>
      </c>
      <c r="J41" s="15">
        <v>7</v>
      </c>
      <c r="K41" s="15">
        <v>2</v>
      </c>
      <c r="L41" s="15">
        <v>5</v>
      </c>
      <c r="M41" s="15">
        <v>1</v>
      </c>
      <c r="N41" s="25">
        <v>1</v>
      </c>
    </row>
    <row r="42" spans="1:14" ht="17.25">
      <c r="A42" s="3"/>
      <c r="B42" s="4" t="s">
        <v>45</v>
      </c>
      <c r="C42" s="14">
        <v>773</v>
      </c>
      <c r="D42" s="14">
        <v>757</v>
      </c>
      <c r="E42" s="14">
        <v>856</v>
      </c>
      <c r="F42" s="20">
        <f t="shared" si="0"/>
        <v>1613</v>
      </c>
      <c r="G42" s="15">
        <v>14</v>
      </c>
      <c r="H42" s="15">
        <v>4</v>
      </c>
      <c r="I42" s="15">
        <v>4</v>
      </c>
      <c r="J42" s="15">
        <v>6</v>
      </c>
      <c r="K42" s="15">
        <v>0</v>
      </c>
      <c r="L42" s="15">
        <v>0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837</v>
      </c>
      <c r="D43" s="14">
        <v>825</v>
      </c>
      <c r="E43" s="14">
        <v>909</v>
      </c>
      <c r="F43" s="20">
        <f t="shared" si="0"/>
        <v>1734</v>
      </c>
      <c r="G43" s="15">
        <v>5</v>
      </c>
      <c r="H43" s="15">
        <v>3</v>
      </c>
      <c r="I43" s="15">
        <v>1</v>
      </c>
      <c r="J43" s="15">
        <v>5</v>
      </c>
      <c r="K43" s="15">
        <v>1</v>
      </c>
      <c r="L43" s="15">
        <v>4</v>
      </c>
      <c r="M43" s="15">
        <v>2</v>
      </c>
      <c r="N43" s="25">
        <v>0</v>
      </c>
    </row>
    <row r="44" spans="1:14" ht="17.25">
      <c r="A44" s="3"/>
      <c r="B44" s="4" t="s">
        <v>47</v>
      </c>
      <c r="C44" s="14">
        <v>6683</v>
      </c>
      <c r="D44" s="14">
        <v>7435</v>
      </c>
      <c r="E44" s="14">
        <v>8537</v>
      </c>
      <c r="F44" s="20">
        <f t="shared" si="0"/>
        <v>15972</v>
      </c>
      <c r="G44" s="15">
        <v>93</v>
      </c>
      <c r="H44" s="15">
        <v>64</v>
      </c>
      <c r="I44" s="15">
        <v>32</v>
      </c>
      <c r="J44" s="15">
        <v>29</v>
      </c>
      <c r="K44" s="15">
        <v>8</v>
      </c>
      <c r="L44" s="15">
        <v>12</v>
      </c>
      <c r="M44" s="15">
        <v>6</v>
      </c>
      <c r="N44" s="25">
        <v>4</v>
      </c>
    </row>
    <row r="45" spans="1:14" ht="17.25">
      <c r="A45" s="3"/>
      <c r="B45" s="4" t="s">
        <v>48</v>
      </c>
      <c r="C45" s="14">
        <v>12209</v>
      </c>
      <c r="D45" s="14">
        <v>14276</v>
      </c>
      <c r="E45" s="14">
        <v>16166</v>
      </c>
      <c r="F45" s="20">
        <f t="shared" si="0"/>
        <v>30442</v>
      </c>
      <c r="G45" s="15">
        <v>140</v>
      </c>
      <c r="H45" s="15">
        <v>136</v>
      </c>
      <c r="I45" s="15">
        <v>25</v>
      </c>
      <c r="J45" s="15">
        <v>39</v>
      </c>
      <c r="K45" s="15">
        <v>13</v>
      </c>
      <c r="L45" s="15">
        <v>13</v>
      </c>
      <c r="M45" s="15">
        <v>20</v>
      </c>
      <c r="N45" s="25">
        <v>5</v>
      </c>
    </row>
    <row r="46" spans="1:14" ht="17.25">
      <c r="A46" s="3"/>
      <c r="B46" s="4" t="s">
        <v>49</v>
      </c>
      <c r="C46" s="14">
        <v>2020</v>
      </c>
      <c r="D46" s="14">
        <v>2860</v>
      </c>
      <c r="E46" s="14">
        <v>2871</v>
      </c>
      <c r="F46" s="20">
        <f t="shared" si="0"/>
        <v>5731</v>
      </c>
      <c r="G46" s="15">
        <v>11</v>
      </c>
      <c r="H46" s="15">
        <v>28</v>
      </c>
      <c r="I46" s="15">
        <v>4</v>
      </c>
      <c r="J46" s="15">
        <v>9</v>
      </c>
      <c r="K46" s="15">
        <v>3</v>
      </c>
      <c r="L46" s="15">
        <v>6</v>
      </c>
      <c r="M46" s="15">
        <v>1</v>
      </c>
      <c r="N46" s="25">
        <v>1</v>
      </c>
    </row>
    <row r="47" spans="1:14" ht="17.25">
      <c r="A47" s="3"/>
      <c r="B47" s="4" t="s">
        <v>50</v>
      </c>
      <c r="C47" s="14">
        <v>6335</v>
      </c>
      <c r="D47" s="14">
        <v>7919</v>
      </c>
      <c r="E47" s="14">
        <v>8792</v>
      </c>
      <c r="F47" s="20">
        <f t="shared" si="0"/>
        <v>16711</v>
      </c>
      <c r="G47" s="15">
        <v>78</v>
      </c>
      <c r="H47" s="15">
        <v>62</v>
      </c>
      <c r="I47" s="15">
        <v>23</v>
      </c>
      <c r="J47" s="15">
        <v>45</v>
      </c>
      <c r="K47" s="15">
        <v>10</v>
      </c>
      <c r="L47" s="15">
        <v>5</v>
      </c>
      <c r="M47" s="15">
        <v>3</v>
      </c>
      <c r="N47" s="25">
        <v>3</v>
      </c>
    </row>
    <row r="48" spans="1:14" ht="17.25">
      <c r="A48" s="3"/>
      <c r="B48" s="4" t="s">
        <v>51</v>
      </c>
      <c r="C48" s="14">
        <v>13359</v>
      </c>
      <c r="D48" s="14">
        <v>16806</v>
      </c>
      <c r="E48" s="14">
        <v>18538</v>
      </c>
      <c r="F48" s="20">
        <f t="shared" si="0"/>
        <v>35344</v>
      </c>
      <c r="G48" s="15">
        <v>127</v>
      </c>
      <c r="H48" s="15">
        <v>114</v>
      </c>
      <c r="I48" s="15">
        <v>64</v>
      </c>
      <c r="J48" s="15">
        <v>48</v>
      </c>
      <c r="K48" s="15">
        <v>17</v>
      </c>
      <c r="L48" s="15">
        <v>9</v>
      </c>
      <c r="M48" s="15">
        <v>16</v>
      </c>
      <c r="N48" s="25">
        <v>9</v>
      </c>
    </row>
    <row r="49" spans="1:14" ht="17.25">
      <c r="A49" s="3"/>
      <c r="B49" s="4" t="s">
        <v>52</v>
      </c>
      <c r="C49" s="14">
        <v>17069</v>
      </c>
      <c r="D49" s="14">
        <v>20987</v>
      </c>
      <c r="E49" s="14">
        <v>23496</v>
      </c>
      <c r="F49" s="20">
        <f t="shared" si="0"/>
        <v>44483</v>
      </c>
      <c r="G49" s="15">
        <v>283</v>
      </c>
      <c r="H49" s="15">
        <v>167</v>
      </c>
      <c r="I49" s="15">
        <v>81</v>
      </c>
      <c r="J49" s="15">
        <v>91</v>
      </c>
      <c r="K49" s="15">
        <v>26</v>
      </c>
      <c r="L49" s="15">
        <v>14</v>
      </c>
      <c r="M49" s="15">
        <v>19</v>
      </c>
      <c r="N49" s="25">
        <v>9</v>
      </c>
    </row>
    <row r="50" spans="1:14" ht="17.25">
      <c r="B50" s="7" t="s">
        <v>4</v>
      </c>
      <c r="C50" s="8">
        <f t="shared" ref="C50:N50" si="1">SUM(C11:C49)</f>
        <v>80225</v>
      </c>
      <c r="D50" s="8">
        <f t="shared" si="1"/>
        <v>94741</v>
      </c>
      <c r="E50" s="8">
        <f t="shared" si="1"/>
        <v>103136</v>
      </c>
      <c r="F50" s="9">
        <f t="shared" si="1"/>
        <v>197877</v>
      </c>
      <c r="G50" s="10">
        <f t="shared" si="1"/>
        <v>931</v>
      </c>
      <c r="H50" s="11">
        <f t="shared" si="1"/>
        <v>776</v>
      </c>
      <c r="I50" s="12">
        <f t="shared" si="1"/>
        <v>339</v>
      </c>
      <c r="J50" s="12">
        <f t="shared" si="1"/>
        <v>339</v>
      </c>
      <c r="K50" s="22">
        <f t="shared" si="1"/>
        <v>102</v>
      </c>
      <c r="L50" s="22">
        <f t="shared" si="1"/>
        <v>108</v>
      </c>
      <c r="M50" s="22">
        <f t="shared" si="1"/>
        <v>92</v>
      </c>
      <c r="N50" s="22">
        <f t="shared" si="1"/>
        <v>40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E5:M5"/>
    <mergeCell ref="B6:C6"/>
    <mergeCell ref="E6:M6"/>
    <mergeCell ref="B4:N4"/>
    <mergeCell ref="B1:J1"/>
    <mergeCell ref="D57:J57"/>
    <mergeCell ref="B53:J53"/>
    <mergeCell ref="B54:J54"/>
    <mergeCell ref="B55:J55"/>
    <mergeCell ref="B56:J56"/>
    <mergeCell ref="B9:D9"/>
    <mergeCell ref="B2:J2"/>
    <mergeCell ref="E9:F9"/>
    <mergeCell ref="G9:H9"/>
    <mergeCell ref="E7:M7"/>
    <mergeCell ref="B8:C8"/>
    <mergeCell ref="E8:M8"/>
    <mergeCell ref="B3:C3"/>
    <mergeCell ref="F3:G3"/>
    <mergeCell ref="B5:C5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C1" workbookViewId="0">
      <selection activeCell="E7" sqref="E7:M7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73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80834戶</v>
      </c>
      <c r="E3" s="42"/>
      <c r="F3" s="65" t="s">
        <v>58</v>
      </c>
      <c r="G3" s="65"/>
      <c r="H3" s="42" t="str">
        <f>F50&amp; "人"</f>
        <v>197426人</v>
      </c>
      <c r="I3" s="42"/>
      <c r="J3" s="35"/>
      <c r="K3" s="36"/>
      <c r="L3" s="36"/>
      <c r="M3" s="36"/>
      <c r="N3" s="36"/>
    </row>
    <row r="4" spans="1:14" ht="22.9" customHeight="1">
      <c r="B4" s="67" t="s">
        <v>111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112人</v>
      </c>
      <c r="E5" s="66" t="s">
        <v>112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86人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99對</v>
      </c>
      <c r="E7" s="59" t="s">
        <v>113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47對</v>
      </c>
      <c r="E8" s="63" t="s">
        <v>114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644人</v>
      </c>
      <c r="F9" s="57"/>
      <c r="G9" s="58" t="s">
        <v>0</v>
      </c>
      <c r="H9" s="58"/>
      <c r="I9" s="26" t="str">
        <f>H50&amp; "人"</f>
        <v>740人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1722</v>
      </c>
      <c r="D11" s="14">
        <v>1572</v>
      </c>
      <c r="E11" s="14">
        <v>1213</v>
      </c>
      <c r="F11" s="20">
        <f>D11+E11</f>
        <v>2785</v>
      </c>
      <c r="G11" s="15">
        <v>4</v>
      </c>
      <c r="H11" s="15">
        <v>17</v>
      </c>
      <c r="I11" s="15">
        <v>33</v>
      </c>
      <c r="J11" s="15">
        <v>19</v>
      </c>
      <c r="K11" s="15">
        <v>2</v>
      </c>
      <c r="L11" s="15">
        <v>1</v>
      </c>
      <c r="M11" s="15">
        <v>3</v>
      </c>
      <c r="N11" s="25">
        <v>0</v>
      </c>
    </row>
    <row r="12" spans="1:14" ht="17.25">
      <c r="A12" s="3"/>
      <c r="B12" s="5" t="s">
        <v>15</v>
      </c>
      <c r="C12" s="14">
        <v>458</v>
      </c>
      <c r="D12" s="14">
        <v>547</v>
      </c>
      <c r="E12" s="14">
        <v>541</v>
      </c>
      <c r="F12" s="20">
        <f t="shared" ref="F12:F49" si="0">D12+E12</f>
        <v>1088</v>
      </c>
      <c r="G12" s="15">
        <v>1</v>
      </c>
      <c r="H12" s="15">
        <v>2</v>
      </c>
      <c r="I12" s="15">
        <v>3</v>
      </c>
      <c r="J12" s="15">
        <v>1</v>
      </c>
      <c r="K12" s="15">
        <v>0</v>
      </c>
      <c r="L12" s="15">
        <v>1</v>
      </c>
      <c r="M12" s="15">
        <v>1</v>
      </c>
      <c r="N12" s="25">
        <v>0</v>
      </c>
    </row>
    <row r="13" spans="1:14" ht="17.25">
      <c r="A13" s="3"/>
      <c r="B13" s="4" t="s">
        <v>16</v>
      </c>
      <c r="C13" s="14">
        <v>260</v>
      </c>
      <c r="D13" s="14">
        <v>281</v>
      </c>
      <c r="E13" s="14">
        <v>284</v>
      </c>
      <c r="F13" s="20">
        <f t="shared" si="0"/>
        <v>565</v>
      </c>
      <c r="G13" s="15">
        <v>0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287</v>
      </c>
      <c r="D14" s="14">
        <v>339</v>
      </c>
      <c r="E14" s="14">
        <v>335</v>
      </c>
      <c r="F14" s="20">
        <f t="shared" si="0"/>
        <v>674</v>
      </c>
      <c r="G14" s="14">
        <v>2</v>
      </c>
      <c r="H14" s="15">
        <v>1</v>
      </c>
      <c r="I14" s="15">
        <v>5</v>
      </c>
      <c r="J14" s="15">
        <v>7</v>
      </c>
      <c r="K14" s="15">
        <v>0</v>
      </c>
      <c r="L14" s="15">
        <v>0</v>
      </c>
      <c r="M14" s="15">
        <v>0</v>
      </c>
      <c r="N14" s="25">
        <v>2</v>
      </c>
    </row>
    <row r="15" spans="1:14" ht="17.25">
      <c r="A15" s="3"/>
      <c r="B15" s="4" t="s">
        <v>18</v>
      </c>
      <c r="C15" s="14">
        <v>247</v>
      </c>
      <c r="D15" s="14">
        <v>305</v>
      </c>
      <c r="E15" s="14">
        <v>236</v>
      </c>
      <c r="F15" s="20">
        <f t="shared" si="0"/>
        <v>541</v>
      </c>
      <c r="G15" s="15">
        <v>2</v>
      </c>
      <c r="H15" s="15">
        <v>2</v>
      </c>
      <c r="I15" s="15">
        <v>3</v>
      </c>
      <c r="J15" s="15">
        <v>5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362</v>
      </c>
      <c r="D16" s="14">
        <v>467</v>
      </c>
      <c r="E16" s="14">
        <v>430</v>
      </c>
      <c r="F16" s="20">
        <f t="shared" si="0"/>
        <v>897</v>
      </c>
      <c r="G16" s="15">
        <v>3</v>
      </c>
      <c r="H16" s="15">
        <v>3</v>
      </c>
      <c r="I16" s="15">
        <v>5</v>
      </c>
      <c r="J16" s="15">
        <v>2</v>
      </c>
      <c r="K16" s="15">
        <v>0</v>
      </c>
      <c r="L16" s="15">
        <v>2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424</v>
      </c>
      <c r="D17" s="14">
        <v>479</v>
      </c>
      <c r="E17" s="14">
        <v>438</v>
      </c>
      <c r="F17" s="20">
        <f t="shared" si="0"/>
        <v>917</v>
      </c>
      <c r="G17" s="15">
        <v>2</v>
      </c>
      <c r="H17" s="15">
        <v>4</v>
      </c>
      <c r="I17" s="15">
        <v>4</v>
      </c>
      <c r="J17" s="15">
        <v>0</v>
      </c>
      <c r="K17" s="15">
        <v>0</v>
      </c>
      <c r="L17" s="15">
        <v>2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364</v>
      </c>
      <c r="D18" s="14">
        <v>396</v>
      </c>
      <c r="E18" s="14">
        <v>399</v>
      </c>
      <c r="F18" s="20">
        <f t="shared" si="0"/>
        <v>795</v>
      </c>
      <c r="G18" s="15">
        <v>2</v>
      </c>
      <c r="H18" s="15">
        <v>0</v>
      </c>
      <c r="I18" s="15">
        <v>1</v>
      </c>
      <c r="J18" s="15">
        <v>4</v>
      </c>
      <c r="K18" s="15">
        <v>0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1620</v>
      </c>
      <c r="D19" s="14">
        <v>1855</v>
      </c>
      <c r="E19" s="14">
        <v>1816</v>
      </c>
      <c r="F19" s="20">
        <f t="shared" si="0"/>
        <v>3671</v>
      </c>
      <c r="G19" s="15">
        <v>9</v>
      </c>
      <c r="H19" s="15">
        <v>8</v>
      </c>
      <c r="I19" s="15">
        <v>10</v>
      </c>
      <c r="J19" s="15">
        <v>9</v>
      </c>
      <c r="K19" s="15">
        <v>2</v>
      </c>
      <c r="L19" s="15">
        <v>4</v>
      </c>
      <c r="M19" s="15">
        <v>2</v>
      </c>
      <c r="N19" s="25">
        <v>0</v>
      </c>
    </row>
    <row r="20" spans="1:14" ht="17.25">
      <c r="A20" s="3"/>
      <c r="B20" s="6" t="s">
        <v>23</v>
      </c>
      <c r="C20" s="23">
        <v>872</v>
      </c>
      <c r="D20" s="14">
        <v>787</v>
      </c>
      <c r="E20" s="14">
        <v>917</v>
      </c>
      <c r="F20" s="20">
        <f t="shared" si="0"/>
        <v>1704</v>
      </c>
      <c r="G20" s="15">
        <v>2</v>
      </c>
      <c r="H20" s="15">
        <v>2</v>
      </c>
      <c r="I20" s="15">
        <v>4</v>
      </c>
      <c r="J20" s="15">
        <v>4</v>
      </c>
      <c r="K20" s="15">
        <v>1</v>
      </c>
      <c r="L20" s="15">
        <v>2</v>
      </c>
      <c r="M20" s="15">
        <v>1</v>
      </c>
      <c r="N20" s="25">
        <v>0</v>
      </c>
    </row>
    <row r="21" spans="1:14" ht="17.25">
      <c r="A21" s="3"/>
      <c r="B21" s="4" t="s">
        <v>24</v>
      </c>
      <c r="C21" s="14">
        <v>185</v>
      </c>
      <c r="D21" s="14">
        <v>177</v>
      </c>
      <c r="E21" s="14">
        <v>198</v>
      </c>
      <c r="F21" s="20">
        <f t="shared" si="0"/>
        <v>375</v>
      </c>
      <c r="G21" s="15">
        <v>0</v>
      </c>
      <c r="H21" s="15">
        <v>1</v>
      </c>
      <c r="I21" s="15">
        <v>2</v>
      </c>
      <c r="J21" s="15">
        <v>2</v>
      </c>
      <c r="K21" s="15">
        <v>0</v>
      </c>
      <c r="L21" s="15">
        <v>2</v>
      </c>
      <c r="M21" s="15">
        <v>0</v>
      </c>
      <c r="N21" s="25">
        <v>1</v>
      </c>
    </row>
    <row r="22" spans="1:14" ht="17.25">
      <c r="A22" s="3"/>
      <c r="B22" s="4" t="s">
        <v>25</v>
      </c>
      <c r="C22" s="14">
        <v>372</v>
      </c>
      <c r="D22" s="14">
        <v>504</v>
      </c>
      <c r="E22" s="14">
        <v>485</v>
      </c>
      <c r="F22" s="20">
        <f t="shared" si="0"/>
        <v>989</v>
      </c>
      <c r="G22" s="23">
        <v>13</v>
      </c>
      <c r="H22" s="15">
        <v>12</v>
      </c>
      <c r="I22" s="15">
        <v>1</v>
      </c>
      <c r="J22" s="15">
        <v>4</v>
      </c>
      <c r="K22" s="15">
        <v>1</v>
      </c>
      <c r="L22" s="15">
        <v>1</v>
      </c>
      <c r="M22" s="15">
        <v>2</v>
      </c>
      <c r="N22" s="25">
        <v>0</v>
      </c>
    </row>
    <row r="23" spans="1:14" ht="17.25">
      <c r="A23" s="3"/>
      <c r="B23" s="4" t="s">
        <v>26</v>
      </c>
      <c r="C23" s="14">
        <v>786</v>
      </c>
      <c r="D23" s="14">
        <v>966</v>
      </c>
      <c r="E23" s="14">
        <v>997</v>
      </c>
      <c r="F23" s="20">
        <f t="shared" si="0"/>
        <v>1963</v>
      </c>
      <c r="G23" s="15">
        <v>5</v>
      </c>
      <c r="H23" s="15">
        <v>1</v>
      </c>
      <c r="I23" s="15">
        <v>0</v>
      </c>
      <c r="J23" s="15">
        <v>1</v>
      </c>
      <c r="K23" s="15">
        <v>3</v>
      </c>
      <c r="L23" s="15">
        <v>0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1212</v>
      </c>
      <c r="D24" s="14">
        <v>1355</v>
      </c>
      <c r="E24" s="14">
        <v>1477</v>
      </c>
      <c r="F24" s="20">
        <f t="shared" si="0"/>
        <v>2832</v>
      </c>
      <c r="G24" s="15">
        <v>9</v>
      </c>
      <c r="H24" s="15">
        <v>14</v>
      </c>
      <c r="I24" s="15">
        <v>4</v>
      </c>
      <c r="J24" s="15">
        <v>0</v>
      </c>
      <c r="K24" s="15">
        <v>2</v>
      </c>
      <c r="L24" s="15">
        <v>4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1284</v>
      </c>
      <c r="D25" s="14">
        <v>1436</v>
      </c>
      <c r="E25" s="14">
        <v>1442</v>
      </c>
      <c r="F25" s="20">
        <f t="shared" si="0"/>
        <v>2878</v>
      </c>
      <c r="G25" s="15">
        <v>15</v>
      </c>
      <c r="H25" s="15">
        <v>15</v>
      </c>
      <c r="I25" s="15">
        <v>1</v>
      </c>
      <c r="J25" s="15">
        <v>1</v>
      </c>
      <c r="K25" s="15">
        <v>1</v>
      </c>
      <c r="L25" s="15">
        <v>6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362</v>
      </c>
      <c r="D26" s="14">
        <v>378</v>
      </c>
      <c r="E26" s="14">
        <v>386</v>
      </c>
      <c r="F26" s="20">
        <f t="shared" si="0"/>
        <v>764</v>
      </c>
      <c r="G26" s="15">
        <v>1</v>
      </c>
      <c r="H26" s="15">
        <v>10</v>
      </c>
      <c r="I26" s="15">
        <v>0</v>
      </c>
      <c r="J26" s="15">
        <v>2</v>
      </c>
      <c r="K26" s="15">
        <v>0</v>
      </c>
      <c r="L26" s="15">
        <v>0</v>
      </c>
      <c r="M26" s="15">
        <v>0</v>
      </c>
      <c r="N26" s="25">
        <v>1</v>
      </c>
    </row>
    <row r="27" spans="1:14" ht="17.25">
      <c r="A27" s="3"/>
      <c r="B27" s="4" t="s">
        <v>30</v>
      </c>
      <c r="C27" s="14">
        <v>431</v>
      </c>
      <c r="D27" s="14">
        <v>520</v>
      </c>
      <c r="E27" s="14">
        <v>489</v>
      </c>
      <c r="F27" s="20">
        <f t="shared" si="0"/>
        <v>1009</v>
      </c>
      <c r="G27" s="15">
        <v>0</v>
      </c>
      <c r="H27" s="15">
        <v>7</v>
      </c>
      <c r="I27" s="15">
        <v>1</v>
      </c>
      <c r="J27" s="15">
        <v>0</v>
      </c>
      <c r="K27" s="15">
        <v>0</v>
      </c>
      <c r="L27" s="15">
        <v>0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363</v>
      </c>
      <c r="D28" s="14">
        <v>414</v>
      </c>
      <c r="E28" s="14">
        <v>376</v>
      </c>
      <c r="F28" s="20">
        <f t="shared" si="0"/>
        <v>790</v>
      </c>
      <c r="G28" s="15">
        <v>0</v>
      </c>
      <c r="H28" s="15">
        <v>1</v>
      </c>
      <c r="I28" s="15">
        <v>1</v>
      </c>
      <c r="J28" s="15">
        <v>1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212</v>
      </c>
      <c r="E29" s="14">
        <v>150</v>
      </c>
      <c r="F29" s="20">
        <f t="shared" si="0"/>
        <v>362</v>
      </c>
      <c r="G29" s="15">
        <v>1</v>
      </c>
      <c r="H29" s="15">
        <v>1</v>
      </c>
      <c r="I29" s="15">
        <v>4</v>
      </c>
      <c r="J29" s="15">
        <v>0</v>
      </c>
      <c r="K29" s="15">
        <v>0</v>
      </c>
      <c r="L29" s="15">
        <v>0</v>
      </c>
      <c r="M29" s="15">
        <v>1</v>
      </c>
      <c r="N29" s="25">
        <v>0</v>
      </c>
    </row>
    <row r="30" spans="1:14" ht="17.25">
      <c r="A30" s="3"/>
      <c r="B30" s="4" t="s">
        <v>33</v>
      </c>
      <c r="C30" s="14">
        <v>223</v>
      </c>
      <c r="D30" s="14">
        <v>294</v>
      </c>
      <c r="E30" s="14">
        <v>288</v>
      </c>
      <c r="F30" s="20">
        <f t="shared" si="0"/>
        <v>582</v>
      </c>
      <c r="G30" s="15">
        <v>5</v>
      </c>
      <c r="H30" s="15">
        <v>1</v>
      </c>
      <c r="I30" s="15">
        <v>0</v>
      </c>
      <c r="J30" s="15">
        <v>0</v>
      </c>
      <c r="K30" s="15">
        <v>1</v>
      </c>
      <c r="L30" s="15">
        <v>1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291</v>
      </c>
      <c r="E31" s="14">
        <v>260</v>
      </c>
      <c r="F31" s="20">
        <f t="shared" si="0"/>
        <v>551</v>
      </c>
      <c r="G31" s="15">
        <v>2</v>
      </c>
      <c r="H31" s="15">
        <v>0</v>
      </c>
      <c r="I31" s="15">
        <v>2</v>
      </c>
      <c r="J31" s="15">
        <v>1</v>
      </c>
      <c r="K31" s="15">
        <v>1</v>
      </c>
      <c r="L31" s="15">
        <v>1</v>
      </c>
      <c r="M31" s="15">
        <v>1</v>
      </c>
      <c r="N31" s="25">
        <v>0</v>
      </c>
    </row>
    <row r="32" spans="1:14" ht="17.25">
      <c r="A32" s="3"/>
      <c r="B32" s="4" t="s">
        <v>35</v>
      </c>
      <c r="C32" s="14">
        <v>313</v>
      </c>
      <c r="D32" s="14">
        <v>407</v>
      </c>
      <c r="E32" s="24">
        <v>366</v>
      </c>
      <c r="F32" s="20">
        <f t="shared" si="0"/>
        <v>773</v>
      </c>
      <c r="G32" s="15">
        <v>0</v>
      </c>
      <c r="H32" s="15">
        <v>2</v>
      </c>
      <c r="I32" s="15">
        <v>2</v>
      </c>
      <c r="J32" s="15">
        <v>2</v>
      </c>
      <c r="K32" s="15">
        <v>1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200</v>
      </c>
      <c r="D33" s="28">
        <v>230</v>
      </c>
      <c r="E33" s="28">
        <v>211</v>
      </c>
      <c r="F33" s="20">
        <f t="shared" si="0"/>
        <v>441</v>
      </c>
      <c r="G33" s="30">
        <v>0</v>
      </c>
      <c r="H33" s="30">
        <v>0</v>
      </c>
      <c r="I33" s="30">
        <v>0</v>
      </c>
      <c r="J33" s="30">
        <v>0</v>
      </c>
      <c r="K33" s="30">
        <v>1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282</v>
      </c>
      <c r="D34" s="14">
        <v>340</v>
      </c>
      <c r="E34" s="14">
        <v>287</v>
      </c>
      <c r="F34" s="20">
        <f t="shared" si="0"/>
        <v>627</v>
      </c>
      <c r="G34" s="15">
        <v>0</v>
      </c>
      <c r="H34" s="15">
        <v>2</v>
      </c>
      <c r="I34" s="15">
        <v>0</v>
      </c>
      <c r="J34" s="15">
        <v>0</v>
      </c>
      <c r="K34" s="15">
        <v>0</v>
      </c>
      <c r="L34" s="15">
        <v>1</v>
      </c>
      <c r="M34" s="15">
        <v>1</v>
      </c>
      <c r="N34" s="25">
        <v>1</v>
      </c>
    </row>
    <row r="35" spans="1:14" ht="17.25">
      <c r="A35" s="3"/>
      <c r="B35" s="4" t="s">
        <v>38</v>
      </c>
      <c r="C35" s="29">
        <v>415</v>
      </c>
      <c r="D35" s="29">
        <v>473</v>
      </c>
      <c r="E35" s="29">
        <v>451</v>
      </c>
      <c r="F35" s="20">
        <f t="shared" si="0"/>
        <v>924</v>
      </c>
      <c r="G35" s="31">
        <v>2</v>
      </c>
      <c r="H35" s="31">
        <v>1</v>
      </c>
      <c r="I35" s="31">
        <v>1</v>
      </c>
      <c r="J35" s="31">
        <v>2</v>
      </c>
      <c r="K35" s="31">
        <v>0</v>
      </c>
      <c r="L35" s="31">
        <v>1</v>
      </c>
      <c r="M35" s="31">
        <v>1</v>
      </c>
      <c r="N35" s="33">
        <v>0</v>
      </c>
    </row>
    <row r="36" spans="1:14" ht="17.25">
      <c r="A36" s="3"/>
      <c r="B36" s="4" t="s">
        <v>39</v>
      </c>
      <c r="C36" s="14">
        <v>739</v>
      </c>
      <c r="D36" s="14">
        <v>719</v>
      </c>
      <c r="E36" s="14">
        <v>674</v>
      </c>
      <c r="F36" s="20">
        <f t="shared" si="0"/>
        <v>1393</v>
      </c>
      <c r="G36" s="15">
        <v>3</v>
      </c>
      <c r="H36" s="15">
        <v>4</v>
      </c>
      <c r="I36" s="15">
        <v>2</v>
      </c>
      <c r="J36" s="15">
        <v>9</v>
      </c>
      <c r="K36" s="15">
        <v>1</v>
      </c>
      <c r="L36" s="15">
        <v>1</v>
      </c>
      <c r="M36" s="15">
        <v>1</v>
      </c>
      <c r="N36" s="25">
        <v>0</v>
      </c>
    </row>
    <row r="37" spans="1:14" ht="17.25">
      <c r="A37" s="3"/>
      <c r="B37" s="4" t="s">
        <v>40</v>
      </c>
      <c r="C37" s="14">
        <v>466</v>
      </c>
      <c r="D37" s="14">
        <v>561</v>
      </c>
      <c r="E37" s="14">
        <v>519</v>
      </c>
      <c r="F37" s="20">
        <f t="shared" si="0"/>
        <v>1080</v>
      </c>
      <c r="G37" s="15">
        <v>3</v>
      </c>
      <c r="H37" s="15">
        <v>2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2764</v>
      </c>
      <c r="D38" s="14">
        <v>2963</v>
      </c>
      <c r="E38" s="14">
        <v>3302</v>
      </c>
      <c r="F38" s="20">
        <f t="shared" si="0"/>
        <v>6265</v>
      </c>
      <c r="G38" s="15">
        <v>9</v>
      </c>
      <c r="H38" s="15">
        <v>17</v>
      </c>
      <c r="I38" s="15">
        <v>11</v>
      </c>
      <c r="J38" s="15">
        <v>3</v>
      </c>
      <c r="K38" s="15">
        <v>3</v>
      </c>
      <c r="L38" s="15">
        <v>5</v>
      </c>
      <c r="M38" s="15">
        <v>4</v>
      </c>
      <c r="N38" s="25">
        <v>2</v>
      </c>
    </row>
    <row r="39" spans="1:14" ht="17.25">
      <c r="A39" s="3"/>
      <c r="B39" s="4" t="s">
        <v>42</v>
      </c>
      <c r="C39" s="14">
        <v>1778</v>
      </c>
      <c r="D39" s="14">
        <v>1807</v>
      </c>
      <c r="E39" s="14">
        <v>1953</v>
      </c>
      <c r="F39" s="20">
        <f t="shared" si="0"/>
        <v>3760</v>
      </c>
      <c r="G39" s="15">
        <v>19</v>
      </c>
      <c r="H39" s="15">
        <v>23</v>
      </c>
      <c r="I39" s="15">
        <v>7</v>
      </c>
      <c r="J39" s="15">
        <v>10</v>
      </c>
      <c r="K39" s="15">
        <v>2</v>
      </c>
      <c r="L39" s="15">
        <v>0</v>
      </c>
      <c r="M39" s="15">
        <v>5</v>
      </c>
      <c r="N39" s="25">
        <v>0</v>
      </c>
    </row>
    <row r="40" spans="1:14" ht="17.25">
      <c r="A40" s="3"/>
      <c r="B40" s="4" t="s">
        <v>43</v>
      </c>
      <c r="C40" s="14">
        <v>192</v>
      </c>
      <c r="D40" s="14">
        <v>217</v>
      </c>
      <c r="E40" s="14">
        <v>199</v>
      </c>
      <c r="F40" s="20">
        <f t="shared" si="0"/>
        <v>416</v>
      </c>
      <c r="G40" s="15">
        <v>4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1520</v>
      </c>
      <c r="D41" s="14">
        <v>1371</v>
      </c>
      <c r="E41" s="14">
        <v>1596</v>
      </c>
      <c r="F41" s="20">
        <f t="shared" si="0"/>
        <v>2967</v>
      </c>
      <c r="G41" s="15">
        <v>8</v>
      </c>
      <c r="H41" s="15">
        <v>12</v>
      </c>
      <c r="I41" s="15">
        <v>4</v>
      </c>
      <c r="J41" s="15">
        <v>5</v>
      </c>
      <c r="K41" s="15">
        <v>4</v>
      </c>
      <c r="L41" s="15">
        <v>2</v>
      </c>
      <c r="M41" s="15">
        <v>2</v>
      </c>
      <c r="N41" s="25">
        <v>1</v>
      </c>
    </row>
    <row r="42" spans="1:14" ht="17.25">
      <c r="A42" s="3"/>
      <c r="B42" s="4" t="s">
        <v>45</v>
      </c>
      <c r="C42" s="14">
        <v>773</v>
      </c>
      <c r="D42" s="14">
        <v>749</v>
      </c>
      <c r="E42" s="14">
        <v>846</v>
      </c>
      <c r="F42" s="20">
        <f t="shared" si="0"/>
        <v>1595</v>
      </c>
      <c r="G42" s="15">
        <v>5</v>
      </c>
      <c r="H42" s="15">
        <v>7</v>
      </c>
      <c r="I42" s="15">
        <v>1</v>
      </c>
      <c r="J42" s="15">
        <v>1</v>
      </c>
      <c r="K42" s="15">
        <v>0</v>
      </c>
      <c r="L42" s="15">
        <v>0</v>
      </c>
      <c r="M42" s="15">
        <v>1</v>
      </c>
      <c r="N42" s="25">
        <v>2</v>
      </c>
    </row>
    <row r="43" spans="1:14" ht="17.25">
      <c r="A43" s="3"/>
      <c r="B43" s="4" t="s">
        <v>46</v>
      </c>
      <c r="C43" s="14">
        <v>835</v>
      </c>
      <c r="D43" s="14">
        <v>826</v>
      </c>
      <c r="E43" s="14">
        <v>892</v>
      </c>
      <c r="F43" s="20">
        <f t="shared" si="0"/>
        <v>1718</v>
      </c>
      <c r="G43" s="15">
        <v>3</v>
      </c>
      <c r="H43" s="15">
        <v>2</v>
      </c>
      <c r="I43" s="15">
        <v>0</v>
      </c>
      <c r="J43" s="15">
        <v>0</v>
      </c>
      <c r="K43" s="15">
        <v>1</v>
      </c>
      <c r="L43" s="15">
        <v>0</v>
      </c>
      <c r="M43" s="15">
        <v>1</v>
      </c>
      <c r="N43" s="25">
        <v>1</v>
      </c>
    </row>
    <row r="44" spans="1:14" ht="17.25">
      <c r="A44" s="3"/>
      <c r="B44" s="4" t="s">
        <v>47</v>
      </c>
      <c r="C44" s="14">
        <v>6782</v>
      </c>
      <c r="D44" s="14">
        <v>7470</v>
      </c>
      <c r="E44" s="14">
        <v>8632</v>
      </c>
      <c r="F44" s="20">
        <f t="shared" si="0"/>
        <v>16102</v>
      </c>
      <c r="G44" s="15">
        <v>48</v>
      </c>
      <c r="H44" s="15">
        <v>51</v>
      </c>
      <c r="I44" s="15">
        <v>27</v>
      </c>
      <c r="J44" s="15">
        <v>38</v>
      </c>
      <c r="K44" s="15">
        <v>10</v>
      </c>
      <c r="L44" s="15">
        <v>8</v>
      </c>
      <c r="M44" s="15">
        <v>10</v>
      </c>
      <c r="N44" s="25">
        <v>3</v>
      </c>
    </row>
    <row r="45" spans="1:14" ht="17.25">
      <c r="A45" s="3"/>
      <c r="B45" s="4" t="s">
        <v>48</v>
      </c>
      <c r="C45" s="14">
        <v>12290</v>
      </c>
      <c r="D45" s="14">
        <v>14117</v>
      </c>
      <c r="E45" s="14">
        <v>16147</v>
      </c>
      <c r="F45" s="20">
        <f t="shared" si="0"/>
        <v>30264</v>
      </c>
      <c r="G45" s="15">
        <v>104</v>
      </c>
      <c r="H45" s="15">
        <v>123</v>
      </c>
      <c r="I45" s="15">
        <v>45</v>
      </c>
      <c r="J45" s="15">
        <v>54</v>
      </c>
      <c r="K45" s="15">
        <v>10</v>
      </c>
      <c r="L45" s="15">
        <v>16</v>
      </c>
      <c r="M45" s="15">
        <v>9</v>
      </c>
      <c r="N45" s="25">
        <v>6</v>
      </c>
    </row>
    <row r="46" spans="1:14" ht="17.25">
      <c r="A46" s="3"/>
      <c r="B46" s="4" t="s">
        <v>49</v>
      </c>
      <c r="C46" s="14">
        <v>2038</v>
      </c>
      <c r="D46" s="14">
        <v>2826</v>
      </c>
      <c r="E46" s="14">
        <v>2866</v>
      </c>
      <c r="F46" s="20">
        <f t="shared" si="0"/>
        <v>5692</v>
      </c>
      <c r="G46" s="15">
        <v>3</v>
      </c>
      <c r="H46" s="15">
        <v>32</v>
      </c>
      <c r="I46" s="15">
        <v>10</v>
      </c>
      <c r="J46" s="15">
        <v>13</v>
      </c>
      <c r="K46" s="15">
        <v>2</v>
      </c>
      <c r="L46" s="15">
        <v>1</v>
      </c>
      <c r="M46" s="15">
        <v>4</v>
      </c>
      <c r="N46" s="25">
        <v>1</v>
      </c>
    </row>
    <row r="47" spans="1:14" ht="17.25">
      <c r="A47" s="3"/>
      <c r="B47" s="4" t="s">
        <v>50</v>
      </c>
      <c r="C47" s="14">
        <v>6407</v>
      </c>
      <c r="D47" s="14">
        <v>7894</v>
      </c>
      <c r="E47" s="14">
        <v>8860</v>
      </c>
      <c r="F47" s="20">
        <f t="shared" si="0"/>
        <v>16754</v>
      </c>
      <c r="G47" s="15">
        <v>47</v>
      </c>
      <c r="H47" s="15">
        <v>56</v>
      </c>
      <c r="I47" s="15">
        <v>40</v>
      </c>
      <c r="J47" s="15">
        <v>38</v>
      </c>
      <c r="K47" s="15">
        <v>12</v>
      </c>
      <c r="L47" s="15">
        <v>7</v>
      </c>
      <c r="M47" s="15">
        <v>5</v>
      </c>
      <c r="N47" s="25">
        <v>7</v>
      </c>
    </row>
    <row r="48" spans="1:14" ht="17.25">
      <c r="A48" s="3"/>
      <c r="B48" s="4" t="s">
        <v>51</v>
      </c>
      <c r="C48" s="14">
        <v>13433</v>
      </c>
      <c r="D48" s="14">
        <v>16760</v>
      </c>
      <c r="E48" s="14">
        <v>18410</v>
      </c>
      <c r="F48" s="20">
        <f t="shared" si="0"/>
        <v>35170</v>
      </c>
      <c r="G48" s="15">
        <v>97</v>
      </c>
      <c r="H48" s="15">
        <v>127</v>
      </c>
      <c r="I48" s="15">
        <v>65</v>
      </c>
      <c r="J48" s="15">
        <v>77</v>
      </c>
      <c r="K48" s="15">
        <v>24</v>
      </c>
      <c r="L48" s="15">
        <v>8</v>
      </c>
      <c r="M48" s="15">
        <v>18</v>
      </c>
      <c r="N48" s="25">
        <v>7</v>
      </c>
    </row>
    <row r="49" spans="1:14" ht="17.25">
      <c r="A49" s="3"/>
      <c r="B49" s="4" t="s">
        <v>52</v>
      </c>
      <c r="C49" s="14">
        <v>17372</v>
      </c>
      <c r="D49" s="14">
        <v>21106</v>
      </c>
      <c r="E49" s="14">
        <v>23647</v>
      </c>
      <c r="F49" s="20">
        <f t="shared" si="0"/>
        <v>44753</v>
      </c>
      <c r="G49" s="15">
        <v>211</v>
      </c>
      <c r="H49" s="15">
        <v>176</v>
      </c>
      <c r="I49" s="15">
        <v>108</v>
      </c>
      <c r="J49" s="15">
        <v>92</v>
      </c>
      <c r="K49" s="15">
        <v>27</v>
      </c>
      <c r="L49" s="15">
        <v>5</v>
      </c>
      <c r="M49" s="15">
        <v>22</v>
      </c>
      <c r="N49" s="25">
        <v>12</v>
      </c>
    </row>
    <row r="50" spans="1:14" ht="17.25">
      <c r="B50" s="7" t="s">
        <v>4</v>
      </c>
      <c r="C50" s="8">
        <f t="shared" ref="C50:N50" si="1">SUM(C11:C49)</f>
        <v>80834</v>
      </c>
      <c r="D50" s="8">
        <f t="shared" si="1"/>
        <v>94411</v>
      </c>
      <c r="E50" s="8">
        <f t="shared" si="1"/>
        <v>103015</v>
      </c>
      <c r="F50" s="9">
        <f t="shared" si="1"/>
        <v>197426</v>
      </c>
      <c r="G50" s="10">
        <f t="shared" si="1"/>
        <v>644</v>
      </c>
      <c r="H50" s="11">
        <f t="shared" si="1"/>
        <v>740</v>
      </c>
      <c r="I50" s="12">
        <f t="shared" si="1"/>
        <v>407</v>
      </c>
      <c r="J50" s="12">
        <f t="shared" si="1"/>
        <v>407</v>
      </c>
      <c r="K50" s="22">
        <f t="shared" si="1"/>
        <v>112</v>
      </c>
      <c r="L50" s="22">
        <f t="shared" si="1"/>
        <v>86</v>
      </c>
      <c r="M50" s="22">
        <f t="shared" si="1"/>
        <v>99</v>
      </c>
      <c r="N50" s="22">
        <f t="shared" si="1"/>
        <v>47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I11" sqref="I11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74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80812戶</v>
      </c>
      <c r="E3" s="42"/>
      <c r="F3" s="65" t="s">
        <v>58</v>
      </c>
      <c r="G3" s="65"/>
      <c r="H3" s="42" t="str">
        <f>F50&amp; "人"</f>
        <v>197312人</v>
      </c>
      <c r="I3" s="42"/>
      <c r="J3" s="35"/>
      <c r="K3" s="36"/>
      <c r="L3" s="36"/>
      <c r="M3" s="36"/>
      <c r="N3" s="36"/>
    </row>
    <row r="4" spans="1:14" ht="22.9" customHeight="1">
      <c r="B4" s="67" t="s">
        <v>115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111人</v>
      </c>
      <c r="E5" s="66" t="s">
        <v>116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112人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80對</v>
      </c>
      <c r="E7" s="59" t="s">
        <v>117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36對</v>
      </c>
      <c r="E8" s="63" t="s">
        <v>118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591人</v>
      </c>
      <c r="F9" s="57"/>
      <c r="G9" s="58" t="s">
        <v>0</v>
      </c>
      <c r="H9" s="58"/>
      <c r="I9" s="26" t="str">
        <f>H50&amp; "人"</f>
        <v>704人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1729</v>
      </c>
      <c r="D11" s="14">
        <v>1578</v>
      </c>
      <c r="E11" s="14">
        <v>1217</v>
      </c>
      <c r="F11" s="20">
        <f>D11+E11</f>
        <v>2795</v>
      </c>
      <c r="G11" s="15">
        <v>9</v>
      </c>
      <c r="H11" s="15">
        <v>7</v>
      </c>
      <c r="I11" s="15">
        <v>19</v>
      </c>
      <c r="J11" s="15">
        <v>6</v>
      </c>
      <c r="K11" s="15">
        <v>0</v>
      </c>
      <c r="L11" s="15">
        <v>5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458</v>
      </c>
      <c r="D12" s="14">
        <v>545</v>
      </c>
      <c r="E12" s="14">
        <v>541</v>
      </c>
      <c r="F12" s="20">
        <f t="shared" ref="F12:F49" si="0">D12+E12</f>
        <v>1086</v>
      </c>
      <c r="G12" s="15">
        <v>2</v>
      </c>
      <c r="H12" s="15">
        <v>4</v>
      </c>
      <c r="I12" s="15">
        <v>0</v>
      </c>
      <c r="J12" s="15">
        <v>0</v>
      </c>
      <c r="K12" s="15">
        <v>1</v>
      </c>
      <c r="L12" s="15">
        <v>1</v>
      </c>
      <c r="M12" s="15">
        <v>1</v>
      </c>
      <c r="N12" s="25">
        <v>1</v>
      </c>
    </row>
    <row r="13" spans="1:14" ht="17.25">
      <c r="A13" s="3"/>
      <c r="B13" s="4" t="s">
        <v>16</v>
      </c>
      <c r="C13" s="14">
        <v>259</v>
      </c>
      <c r="D13" s="14">
        <v>280</v>
      </c>
      <c r="E13" s="14">
        <v>285</v>
      </c>
      <c r="F13" s="20">
        <f t="shared" si="0"/>
        <v>565</v>
      </c>
      <c r="G13" s="15">
        <v>0</v>
      </c>
      <c r="H13" s="15">
        <v>1</v>
      </c>
      <c r="I13" s="15">
        <v>6</v>
      </c>
      <c r="J13" s="15">
        <v>4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288</v>
      </c>
      <c r="D14" s="14">
        <v>340</v>
      </c>
      <c r="E14" s="14">
        <v>332</v>
      </c>
      <c r="F14" s="20">
        <f t="shared" si="0"/>
        <v>672</v>
      </c>
      <c r="G14" s="14">
        <v>1</v>
      </c>
      <c r="H14" s="15">
        <v>2</v>
      </c>
      <c r="I14" s="15">
        <v>1</v>
      </c>
      <c r="J14" s="15">
        <v>0</v>
      </c>
      <c r="K14" s="15">
        <v>0</v>
      </c>
      <c r="L14" s="15">
        <v>2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246</v>
      </c>
      <c r="D15" s="14">
        <v>304</v>
      </c>
      <c r="E15" s="14">
        <v>234</v>
      </c>
      <c r="F15" s="20">
        <f t="shared" si="0"/>
        <v>538</v>
      </c>
      <c r="G15" s="15">
        <v>0</v>
      </c>
      <c r="H15" s="15">
        <v>1</v>
      </c>
      <c r="I15" s="15">
        <v>0</v>
      </c>
      <c r="J15" s="15">
        <v>2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363</v>
      </c>
      <c r="D16" s="14">
        <v>466</v>
      </c>
      <c r="E16" s="14">
        <v>432</v>
      </c>
      <c r="F16" s="20">
        <f t="shared" si="0"/>
        <v>898</v>
      </c>
      <c r="G16" s="15">
        <v>0</v>
      </c>
      <c r="H16" s="15">
        <v>2</v>
      </c>
      <c r="I16" s="15">
        <v>4</v>
      </c>
      <c r="J16" s="15">
        <v>1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423</v>
      </c>
      <c r="D17" s="14">
        <v>479</v>
      </c>
      <c r="E17" s="14">
        <v>437</v>
      </c>
      <c r="F17" s="20">
        <f t="shared" si="0"/>
        <v>916</v>
      </c>
      <c r="G17" s="15">
        <v>4</v>
      </c>
      <c r="H17" s="15">
        <v>6</v>
      </c>
      <c r="I17" s="15">
        <v>0</v>
      </c>
      <c r="J17" s="15">
        <v>0</v>
      </c>
      <c r="K17" s="15">
        <v>2</v>
      </c>
      <c r="L17" s="15">
        <v>1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364</v>
      </c>
      <c r="D18" s="14">
        <v>396</v>
      </c>
      <c r="E18" s="14">
        <v>400</v>
      </c>
      <c r="F18" s="20">
        <f t="shared" si="0"/>
        <v>796</v>
      </c>
      <c r="G18" s="15">
        <v>2</v>
      </c>
      <c r="H18" s="15">
        <v>1</v>
      </c>
      <c r="I18" s="15">
        <v>0</v>
      </c>
      <c r="J18" s="15">
        <v>1</v>
      </c>
      <c r="K18" s="15">
        <v>1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1622</v>
      </c>
      <c r="D19" s="14">
        <v>1852</v>
      </c>
      <c r="E19" s="14">
        <v>1816</v>
      </c>
      <c r="F19" s="20">
        <f t="shared" si="0"/>
        <v>3668</v>
      </c>
      <c r="G19" s="15">
        <v>12</v>
      </c>
      <c r="H19" s="15">
        <v>15</v>
      </c>
      <c r="I19" s="15">
        <v>10</v>
      </c>
      <c r="J19" s="15">
        <v>8</v>
      </c>
      <c r="K19" s="15">
        <v>0</v>
      </c>
      <c r="L19" s="15">
        <v>2</v>
      </c>
      <c r="M19" s="15">
        <v>4</v>
      </c>
      <c r="N19" s="25">
        <v>2</v>
      </c>
    </row>
    <row r="20" spans="1:14" ht="17.25">
      <c r="A20" s="3"/>
      <c r="B20" s="6" t="s">
        <v>23</v>
      </c>
      <c r="C20" s="23">
        <v>872</v>
      </c>
      <c r="D20" s="14">
        <v>783</v>
      </c>
      <c r="E20" s="14">
        <v>917</v>
      </c>
      <c r="F20" s="20">
        <f t="shared" si="0"/>
        <v>1700</v>
      </c>
      <c r="G20" s="15">
        <v>4</v>
      </c>
      <c r="H20" s="15">
        <v>5</v>
      </c>
      <c r="I20" s="15">
        <v>2</v>
      </c>
      <c r="J20" s="15">
        <v>3</v>
      </c>
      <c r="K20" s="15">
        <v>0</v>
      </c>
      <c r="L20" s="15">
        <v>2</v>
      </c>
      <c r="M20" s="15">
        <v>0</v>
      </c>
      <c r="N20" s="25">
        <v>1</v>
      </c>
    </row>
    <row r="21" spans="1:14" ht="17.25">
      <c r="A21" s="3"/>
      <c r="B21" s="4" t="s">
        <v>24</v>
      </c>
      <c r="C21" s="14">
        <v>185</v>
      </c>
      <c r="D21" s="14">
        <v>178</v>
      </c>
      <c r="E21" s="14">
        <v>198</v>
      </c>
      <c r="F21" s="20">
        <f t="shared" si="0"/>
        <v>376</v>
      </c>
      <c r="G21" s="15">
        <v>1</v>
      </c>
      <c r="H21" s="15">
        <v>1</v>
      </c>
      <c r="I21" s="15">
        <v>1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370</v>
      </c>
      <c r="D22" s="14">
        <v>498</v>
      </c>
      <c r="E22" s="14">
        <v>485</v>
      </c>
      <c r="F22" s="20">
        <f t="shared" si="0"/>
        <v>983</v>
      </c>
      <c r="G22" s="23">
        <v>9</v>
      </c>
      <c r="H22" s="15">
        <v>12</v>
      </c>
      <c r="I22" s="15">
        <v>5</v>
      </c>
      <c r="J22" s="15">
        <v>10</v>
      </c>
      <c r="K22" s="15">
        <v>2</v>
      </c>
      <c r="L22" s="15">
        <v>0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783</v>
      </c>
      <c r="D23" s="14">
        <v>963</v>
      </c>
      <c r="E23" s="14">
        <v>995</v>
      </c>
      <c r="F23" s="20">
        <f t="shared" si="0"/>
        <v>1958</v>
      </c>
      <c r="G23" s="15">
        <v>6</v>
      </c>
      <c r="H23" s="15">
        <v>10</v>
      </c>
      <c r="I23" s="15">
        <v>0</v>
      </c>
      <c r="J23" s="15">
        <v>0</v>
      </c>
      <c r="K23" s="15">
        <v>1</v>
      </c>
      <c r="L23" s="15">
        <v>2</v>
      </c>
      <c r="M23" s="15">
        <v>1</v>
      </c>
      <c r="N23" s="25">
        <v>0</v>
      </c>
    </row>
    <row r="24" spans="1:14" ht="17.25">
      <c r="A24" s="3"/>
      <c r="B24" s="4" t="s">
        <v>27</v>
      </c>
      <c r="C24" s="14">
        <v>1213</v>
      </c>
      <c r="D24" s="14">
        <v>1356</v>
      </c>
      <c r="E24" s="14">
        <v>1478</v>
      </c>
      <c r="F24" s="20">
        <f t="shared" si="0"/>
        <v>2834</v>
      </c>
      <c r="G24" s="15">
        <v>19</v>
      </c>
      <c r="H24" s="15">
        <v>17</v>
      </c>
      <c r="I24" s="15">
        <v>2</v>
      </c>
      <c r="J24" s="15">
        <v>3</v>
      </c>
      <c r="K24" s="15">
        <v>1</v>
      </c>
      <c r="L24" s="15">
        <v>0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1281</v>
      </c>
      <c r="D25" s="14">
        <v>1433</v>
      </c>
      <c r="E25" s="14">
        <v>1437</v>
      </c>
      <c r="F25" s="20">
        <f t="shared" si="0"/>
        <v>2870</v>
      </c>
      <c r="G25" s="15">
        <v>5</v>
      </c>
      <c r="H25" s="15">
        <v>7</v>
      </c>
      <c r="I25" s="15">
        <v>2</v>
      </c>
      <c r="J25" s="15">
        <v>1</v>
      </c>
      <c r="K25" s="15">
        <v>1</v>
      </c>
      <c r="L25" s="15">
        <v>8</v>
      </c>
      <c r="M25" s="15">
        <v>1</v>
      </c>
      <c r="N25" s="25">
        <v>1</v>
      </c>
    </row>
    <row r="26" spans="1:14" ht="17.25">
      <c r="A26" s="3"/>
      <c r="B26" s="4" t="s">
        <v>29</v>
      </c>
      <c r="C26" s="14">
        <v>358</v>
      </c>
      <c r="D26" s="14">
        <v>375</v>
      </c>
      <c r="E26" s="14">
        <v>379</v>
      </c>
      <c r="F26" s="20">
        <f t="shared" si="0"/>
        <v>754</v>
      </c>
      <c r="G26" s="15">
        <v>0</v>
      </c>
      <c r="H26" s="15">
        <v>8</v>
      </c>
      <c r="I26" s="15">
        <v>0</v>
      </c>
      <c r="J26" s="15">
        <v>1</v>
      </c>
      <c r="K26" s="15">
        <v>0</v>
      </c>
      <c r="L26" s="15">
        <v>1</v>
      </c>
      <c r="M26" s="15">
        <v>0</v>
      </c>
      <c r="N26" s="25">
        <v>1</v>
      </c>
    </row>
    <row r="27" spans="1:14" ht="17.25">
      <c r="A27" s="3"/>
      <c r="B27" s="4" t="s">
        <v>30</v>
      </c>
      <c r="C27" s="14">
        <v>430</v>
      </c>
      <c r="D27" s="14">
        <v>518</v>
      </c>
      <c r="E27" s="14">
        <v>489</v>
      </c>
      <c r="F27" s="20">
        <f t="shared" si="0"/>
        <v>1007</v>
      </c>
      <c r="G27" s="15">
        <v>1</v>
      </c>
      <c r="H27" s="15">
        <v>0</v>
      </c>
      <c r="I27" s="15">
        <v>0</v>
      </c>
      <c r="J27" s="15">
        <v>3</v>
      </c>
      <c r="K27" s="15">
        <v>0</v>
      </c>
      <c r="L27" s="15">
        <v>0</v>
      </c>
      <c r="M27" s="15">
        <v>1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414</v>
      </c>
      <c r="E28" s="14">
        <v>375</v>
      </c>
      <c r="F28" s="20">
        <f t="shared" si="0"/>
        <v>789</v>
      </c>
      <c r="G28" s="15">
        <v>0</v>
      </c>
      <c r="H28" s="15">
        <v>1</v>
      </c>
      <c r="I28" s="15">
        <v>0</v>
      </c>
      <c r="J28" s="15">
        <v>0</v>
      </c>
      <c r="K28" s="15">
        <v>1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211</v>
      </c>
      <c r="E29" s="14">
        <v>148</v>
      </c>
      <c r="F29" s="20">
        <f t="shared" si="0"/>
        <v>359</v>
      </c>
      <c r="G29" s="15">
        <v>0</v>
      </c>
      <c r="H29" s="15">
        <v>2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222</v>
      </c>
      <c r="D30" s="14">
        <v>293</v>
      </c>
      <c r="E30" s="14">
        <v>288</v>
      </c>
      <c r="F30" s="20">
        <f t="shared" si="0"/>
        <v>581</v>
      </c>
      <c r="G30" s="15">
        <v>0</v>
      </c>
      <c r="H30" s="15">
        <v>1</v>
      </c>
      <c r="I30" s="15">
        <v>1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292</v>
      </c>
      <c r="E31" s="14">
        <v>259</v>
      </c>
      <c r="F31" s="20">
        <f t="shared" si="0"/>
        <v>551</v>
      </c>
      <c r="G31" s="15">
        <v>0</v>
      </c>
      <c r="H31" s="15">
        <v>0</v>
      </c>
      <c r="I31" s="15">
        <v>1</v>
      </c>
      <c r="J31" s="15">
        <v>1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313</v>
      </c>
      <c r="D32" s="14">
        <v>407</v>
      </c>
      <c r="E32" s="24">
        <v>367</v>
      </c>
      <c r="F32" s="20">
        <f t="shared" si="0"/>
        <v>774</v>
      </c>
      <c r="G32" s="15">
        <v>1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199</v>
      </c>
      <c r="D33" s="28">
        <v>230</v>
      </c>
      <c r="E33" s="28">
        <v>211</v>
      </c>
      <c r="F33" s="20">
        <f t="shared" si="0"/>
        <v>441</v>
      </c>
      <c r="G33" s="30">
        <v>0</v>
      </c>
      <c r="H33" s="30">
        <v>1</v>
      </c>
      <c r="I33" s="30">
        <v>3</v>
      </c>
      <c r="J33" s="30">
        <v>0</v>
      </c>
      <c r="K33" s="30">
        <v>0</v>
      </c>
      <c r="L33" s="30">
        <v>2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283</v>
      </c>
      <c r="D34" s="14">
        <v>342</v>
      </c>
      <c r="E34" s="14">
        <v>286</v>
      </c>
      <c r="F34" s="20">
        <f t="shared" si="0"/>
        <v>628</v>
      </c>
      <c r="G34" s="15">
        <v>0</v>
      </c>
      <c r="H34" s="15">
        <v>1</v>
      </c>
      <c r="I34" s="15">
        <v>3</v>
      </c>
      <c r="J34" s="15">
        <v>0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14">
        <v>415</v>
      </c>
      <c r="D35" s="29">
        <v>474</v>
      </c>
      <c r="E35" s="29">
        <v>455</v>
      </c>
      <c r="F35" s="20">
        <f t="shared" si="0"/>
        <v>929</v>
      </c>
      <c r="G35" s="31">
        <v>4</v>
      </c>
      <c r="H35" s="31">
        <v>1</v>
      </c>
      <c r="I35" s="31">
        <v>2</v>
      </c>
      <c r="J35" s="31">
        <v>1</v>
      </c>
      <c r="K35" s="31">
        <v>2</v>
      </c>
      <c r="L35" s="31">
        <v>1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735</v>
      </c>
      <c r="D36" s="14">
        <v>712</v>
      </c>
      <c r="E36" s="14">
        <v>674</v>
      </c>
      <c r="F36" s="20">
        <f t="shared" si="0"/>
        <v>1386</v>
      </c>
      <c r="G36" s="15">
        <v>3</v>
      </c>
      <c r="H36" s="15">
        <v>1</v>
      </c>
      <c r="I36" s="15">
        <v>5</v>
      </c>
      <c r="J36" s="15">
        <v>12</v>
      </c>
      <c r="K36" s="15">
        <v>1</v>
      </c>
      <c r="L36" s="15">
        <v>3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467</v>
      </c>
      <c r="D37" s="14">
        <v>559</v>
      </c>
      <c r="E37" s="14">
        <v>522</v>
      </c>
      <c r="F37" s="20">
        <f t="shared" si="0"/>
        <v>1081</v>
      </c>
      <c r="G37" s="15">
        <v>3</v>
      </c>
      <c r="H37" s="15">
        <v>2</v>
      </c>
      <c r="I37" s="15">
        <v>1</v>
      </c>
      <c r="J37" s="15">
        <v>0</v>
      </c>
      <c r="K37" s="15">
        <v>0</v>
      </c>
      <c r="L37" s="15">
        <v>1</v>
      </c>
      <c r="M37" s="15">
        <v>1</v>
      </c>
      <c r="N37" s="25">
        <v>0</v>
      </c>
    </row>
    <row r="38" spans="1:14" ht="17.25">
      <c r="A38" s="3"/>
      <c r="B38" s="4" t="s">
        <v>41</v>
      </c>
      <c r="C38" s="14">
        <v>2762</v>
      </c>
      <c r="D38" s="14">
        <v>2965</v>
      </c>
      <c r="E38" s="14">
        <v>3309</v>
      </c>
      <c r="F38" s="20">
        <f t="shared" si="0"/>
        <v>6274</v>
      </c>
      <c r="G38" s="15">
        <v>16</v>
      </c>
      <c r="H38" s="15">
        <v>12</v>
      </c>
      <c r="I38" s="15">
        <v>11</v>
      </c>
      <c r="J38" s="15">
        <v>5</v>
      </c>
      <c r="K38" s="15">
        <v>5</v>
      </c>
      <c r="L38" s="15">
        <v>6</v>
      </c>
      <c r="M38" s="15">
        <v>3</v>
      </c>
      <c r="N38" s="25">
        <v>0</v>
      </c>
    </row>
    <row r="39" spans="1:14" ht="17.25">
      <c r="A39" s="3"/>
      <c r="B39" s="4" t="s">
        <v>42</v>
      </c>
      <c r="C39" s="14">
        <v>1777</v>
      </c>
      <c r="D39" s="14">
        <v>1800</v>
      </c>
      <c r="E39" s="14">
        <v>1960</v>
      </c>
      <c r="F39" s="20">
        <f t="shared" si="0"/>
        <v>3760</v>
      </c>
      <c r="G39" s="15">
        <v>14</v>
      </c>
      <c r="H39" s="15">
        <v>18</v>
      </c>
      <c r="I39" s="15">
        <v>10</v>
      </c>
      <c r="J39" s="15">
        <v>10</v>
      </c>
      <c r="K39" s="15">
        <v>6</v>
      </c>
      <c r="L39" s="15">
        <v>2</v>
      </c>
      <c r="M39" s="15">
        <v>1</v>
      </c>
      <c r="N39" s="25">
        <v>2</v>
      </c>
    </row>
    <row r="40" spans="1:14" ht="17.25">
      <c r="A40" s="3"/>
      <c r="B40" s="4" t="s">
        <v>43</v>
      </c>
      <c r="C40" s="14">
        <v>198</v>
      </c>
      <c r="D40" s="14">
        <v>214</v>
      </c>
      <c r="E40" s="14">
        <v>202</v>
      </c>
      <c r="F40" s="20">
        <f t="shared" si="0"/>
        <v>416</v>
      </c>
      <c r="G40" s="15">
        <v>8</v>
      </c>
      <c r="H40" s="15">
        <v>8</v>
      </c>
      <c r="I40" s="15">
        <v>1</v>
      </c>
      <c r="J40" s="15">
        <v>0</v>
      </c>
      <c r="K40" s="15">
        <v>0</v>
      </c>
      <c r="L40" s="15">
        <v>1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1524</v>
      </c>
      <c r="D41" s="14">
        <v>1371</v>
      </c>
      <c r="E41" s="14">
        <v>1605</v>
      </c>
      <c r="F41" s="20">
        <f t="shared" si="0"/>
        <v>2976</v>
      </c>
      <c r="G41" s="15">
        <v>13</v>
      </c>
      <c r="H41" s="15">
        <v>8</v>
      </c>
      <c r="I41" s="15">
        <v>11</v>
      </c>
      <c r="J41" s="15">
        <v>5</v>
      </c>
      <c r="K41" s="15">
        <v>0</v>
      </c>
      <c r="L41" s="15">
        <v>2</v>
      </c>
      <c r="M41" s="15">
        <v>2</v>
      </c>
      <c r="N41" s="25">
        <v>0</v>
      </c>
    </row>
    <row r="42" spans="1:14" ht="17.25">
      <c r="A42" s="3"/>
      <c r="B42" s="4" t="s">
        <v>45</v>
      </c>
      <c r="C42" s="14">
        <v>776</v>
      </c>
      <c r="D42" s="14">
        <v>751</v>
      </c>
      <c r="E42" s="14">
        <v>850</v>
      </c>
      <c r="F42" s="20">
        <f t="shared" si="0"/>
        <v>1601</v>
      </c>
      <c r="G42" s="15">
        <v>11</v>
      </c>
      <c r="H42" s="15">
        <v>5</v>
      </c>
      <c r="I42" s="15">
        <v>4</v>
      </c>
      <c r="J42" s="15">
        <v>3</v>
      </c>
      <c r="K42" s="15">
        <v>2</v>
      </c>
      <c r="L42" s="15">
        <v>3</v>
      </c>
      <c r="M42" s="15">
        <v>0</v>
      </c>
      <c r="N42" s="25">
        <v>1</v>
      </c>
    </row>
    <row r="43" spans="1:14" ht="17.25">
      <c r="A43" s="3"/>
      <c r="B43" s="4" t="s">
        <v>46</v>
      </c>
      <c r="C43" s="14">
        <v>831</v>
      </c>
      <c r="D43" s="14">
        <v>818</v>
      </c>
      <c r="E43" s="14">
        <v>887</v>
      </c>
      <c r="F43" s="20">
        <f t="shared" si="0"/>
        <v>1705</v>
      </c>
      <c r="G43" s="15">
        <v>0</v>
      </c>
      <c r="H43" s="15">
        <v>5</v>
      </c>
      <c r="I43" s="15">
        <v>2</v>
      </c>
      <c r="J43" s="15">
        <v>8</v>
      </c>
      <c r="K43" s="15">
        <v>1</v>
      </c>
      <c r="L43" s="15">
        <v>3</v>
      </c>
      <c r="M43" s="15">
        <v>1</v>
      </c>
      <c r="N43" s="25">
        <v>0</v>
      </c>
    </row>
    <row r="44" spans="1:14" ht="17.25">
      <c r="A44" s="3"/>
      <c r="B44" s="4" t="s">
        <v>47</v>
      </c>
      <c r="C44" s="14">
        <v>6778</v>
      </c>
      <c r="D44" s="14">
        <v>7474</v>
      </c>
      <c r="E44" s="14">
        <v>8612</v>
      </c>
      <c r="F44" s="20">
        <f t="shared" si="0"/>
        <v>16086</v>
      </c>
      <c r="G44" s="15">
        <v>32</v>
      </c>
      <c r="H44" s="15">
        <v>57</v>
      </c>
      <c r="I44" s="15">
        <v>22</v>
      </c>
      <c r="J44" s="15">
        <v>24</v>
      </c>
      <c r="K44" s="15">
        <v>18</v>
      </c>
      <c r="L44" s="15">
        <v>7</v>
      </c>
      <c r="M44" s="15">
        <v>5</v>
      </c>
      <c r="N44" s="25">
        <v>2</v>
      </c>
    </row>
    <row r="45" spans="1:14" ht="17.25">
      <c r="A45" s="3"/>
      <c r="B45" s="4" t="s">
        <v>48</v>
      </c>
      <c r="C45" s="14">
        <v>12273</v>
      </c>
      <c r="D45" s="14">
        <v>14119</v>
      </c>
      <c r="E45" s="14">
        <v>16120</v>
      </c>
      <c r="F45" s="20">
        <f t="shared" si="0"/>
        <v>30239</v>
      </c>
      <c r="G45" s="15">
        <v>83</v>
      </c>
      <c r="H45" s="15">
        <v>107</v>
      </c>
      <c r="I45" s="15">
        <v>31</v>
      </c>
      <c r="J45" s="15">
        <v>37</v>
      </c>
      <c r="K45" s="15">
        <v>14</v>
      </c>
      <c r="L45" s="15">
        <v>9</v>
      </c>
      <c r="M45" s="15">
        <v>13</v>
      </c>
      <c r="N45" s="25">
        <v>2</v>
      </c>
    </row>
    <row r="46" spans="1:14" ht="17.25">
      <c r="A46" s="3"/>
      <c r="B46" s="4" t="s">
        <v>49</v>
      </c>
      <c r="C46" s="14">
        <v>2037</v>
      </c>
      <c r="D46" s="14">
        <v>2821</v>
      </c>
      <c r="E46" s="14">
        <v>2864</v>
      </c>
      <c r="F46" s="20">
        <f t="shared" si="0"/>
        <v>5685</v>
      </c>
      <c r="G46" s="15">
        <v>10</v>
      </c>
      <c r="H46" s="15">
        <v>15</v>
      </c>
      <c r="I46" s="15">
        <v>7</v>
      </c>
      <c r="J46" s="15">
        <v>8</v>
      </c>
      <c r="K46" s="15">
        <v>3</v>
      </c>
      <c r="L46" s="15">
        <v>4</v>
      </c>
      <c r="M46" s="15">
        <v>2</v>
      </c>
      <c r="N46" s="25">
        <v>1</v>
      </c>
    </row>
    <row r="47" spans="1:14" ht="17.25">
      <c r="A47" s="3"/>
      <c r="B47" s="4" t="s">
        <v>50</v>
      </c>
      <c r="C47" s="14">
        <v>6407</v>
      </c>
      <c r="D47" s="14">
        <v>7899</v>
      </c>
      <c r="E47" s="14">
        <v>8848</v>
      </c>
      <c r="F47" s="20">
        <f t="shared" si="0"/>
        <v>16747</v>
      </c>
      <c r="G47" s="15">
        <v>63</v>
      </c>
      <c r="H47" s="15">
        <v>76</v>
      </c>
      <c r="I47" s="15">
        <v>27</v>
      </c>
      <c r="J47" s="15">
        <v>23</v>
      </c>
      <c r="K47" s="15">
        <v>10</v>
      </c>
      <c r="L47" s="15">
        <v>8</v>
      </c>
      <c r="M47" s="15">
        <v>6</v>
      </c>
      <c r="N47" s="25">
        <v>1</v>
      </c>
    </row>
    <row r="48" spans="1:14" ht="17.25">
      <c r="A48" s="3"/>
      <c r="B48" s="4" t="s">
        <v>51</v>
      </c>
      <c r="C48" s="14">
        <v>13425</v>
      </c>
      <c r="D48" s="14">
        <v>16744</v>
      </c>
      <c r="E48" s="14">
        <v>18398</v>
      </c>
      <c r="F48" s="20">
        <f t="shared" si="0"/>
        <v>35142</v>
      </c>
      <c r="G48" s="15">
        <v>97</v>
      </c>
      <c r="H48" s="15">
        <v>118</v>
      </c>
      <c r="I48" s="15">
        <v>35</v>
      </c>
      <c r="J48" s="15">
        <v>45</v>
      </c>
      <c r="K48" s="15">
        <v>15</v>
      </c>
      <c r="L48" s="15">
        <v>12</v>
      </c>
      <c r="M48" s="15">
        <v>18</v>
      </c>
      <c r="N48" s="25">
        <v>7</v>
      </c>
    </row>
    <row r="49" spans="1:14" ht="17.25">
      <c r="A49" s="3"/>
      <c r="B49" s="4" t="s">
        <v>52</v>
      </c>
      <c r="C49" s="14">
        <v>17383</v>
      </c>
      <c r="D49" s="14">
        <v>21097</v>
      </c>
      <c r="E49" s="14">
        <v>23649</v>
      </c>
      <c r="F49" s="20">
        <f t="shared" si="0"/>
        <v>44746</v>
      </c>
      <c r="G49" s="15">
        <v>158</v>
      </c>
      <c r="H49" s="15">
        <v>166</v>
      </c>
      <c r="I49" s="15">
        <v>76</v>
      </c>
      <c r="J49" s="15">
        <v>78</v>
      </c>
      <c r="K49" s="15">
        <v>24</v>
      </c>
      <c r="L49" s="15">
        <v>21</v>
      </c>
      <c r="M49" s="15">
        <v>19</v>
      </c>
      <c r="N49" s="25">
        <v>14</v>
      </c>
    </row>
    <row r="50" spans="1:14" ht="17.25">
      <c r="B50" s="7" t="s">
        <v>4</v>
      </c>
      <c r="C50" s="8">
        <f t="shared" ref="C50:N50" si="1">SUM(C11:C49)</f>
        <v>80812</v>
      </c>
      <c r="D50" s="8">
        <f t="shared" si="1"/>
        <v>94351</v>
      </c>
      <c r="E50" s="8">
        <f t="shared" si="1"/>
        <v>102961</v>
      </c>
      <c r="F50" s="9">
        <f t="shared" si="1"/>
        <v>197312</v>
      </c>
      <c r="G50" s="10">
        <f t="shared" si="1"/>
        <v>591</v>
      </c>
      <c r="H50" s="11">
        <f t="shared" si="1"/>
        <v>704</v>
      </c>
      <c r="I50" s="12">
        <f t="shared" si="1"/>
        <v>305</v>
      </c>
      <c r="J50" s="12">
        <f t="shared" si="1"/>
        <v>305</v>
      </c>
      <c r="K50" s="22">
        <f t="shared" si="1"/>
        <v>111</v>
      </c>
      <c r="L50" s="22">
        <f t="shared" si="1"/>
        <v>112</v>
      </c>
      <c r="M50" s="22">
        <f t="shared" si="1"/>
        <v>80</v>
      </c>
      <c r="N50" s="22">
        <f t="shared" si="1"/>
        <v>36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E7" sqref="E7:M7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75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34" t="str">
        <f>C50&amp; "戶"</f>
        <v>80854戶</v>
      </c>
      <c r="E3" s="34"/>
      <c r="F3" s="65" t="s">
        <v>58</v>
      </c>
      <c r="G3" s="65"/>
      <c r="H3" s="34" t="str">
        <f>F50&amp; "人"</f>
        <v>197306人</v>
      </c>
      <c r="I3" s="34"/>
      <c r="J3" s="35"/>
      <c r="K3" s="36"/>
      <c r="L3" s="36"/>
      <c r="M3" s="36"/>
      <c r="N3" s="36"/>
    </row>
    <row r="4" spans="1:14" ht="22.9" customHeight="1">
      <c r="B4" s="67" t="s">
        <v>119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37" t="str">
        <f>K50&amp; "人"</f>
        <v>128人</v>
      </c>
      <c r="E5" s="66" t="s">
        <v>116</v>
      </c>
      <c r="F5" s="66"/>
      <c r="G5" s="66"/>
      <c r="H5" s="66"/>
      <c r="I5" s="66"/>
      <c r="J5" s="66"/>
      <c r="K5" s="66"/>
      <c r="L5" s="66"/>
      <c r="M5" s="66"/>
      <c r="N5" s="38"/>
    </row>
    <row r="6" spans="1:14" ht="22.9" customHeight="1">
      <c r="B6" s="67" t="s">
        <v>60</v>
      </c>
      <c r="C6" s="67"/>
      <c r="D6" s="27" t="str">
        <f>L50&amp; "人"</f>
        <v>116人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125對</v>
      </c>
      <c r="E7" s="59" t="s">
        <v>120</v>
      </c>
      <c r="F7" s="60"/>
      <c r="G7" s="60"/>
      <c r="H7" s="60"/>
      <c r="I7" s="60"/>
      <c r="J7" s="60"/>
      <c r="K7" s="60"/>
      <c r="L7" s="60"/>
      <c r="M7" s="60"/>
      <c r="N7" s="38"/>
    </row>
    <row r="8" spans="1:14" ht="22.9" customHeight="1">
      <c r="B8" s="61" t="s">
        <v>62</v>
      </c>
      <c r="C8" s="62"/>
      <c r="D8" s="40" t="str">
        <f>N50&amp; "對"</f>
        <v>35對</v>
      </c>
      <c r="E8" s="63" t="s">
        <v>121</v>
      </c>
      <c r="F8" s="64"/>
      <c r="G8" s="64"/>
      <c r="H8" s="64"/>
      <c r="I8" s="64"/>
      <c r="J8" s="64"/>
      <c r="K8" s="64"/>
      <c r="L8" s="64"/>
      <c r="M8" s="64"/>
      <c r="N8" s="38"/>
    </row>
    <row r="9" spans="1:14" ht="21" customHeight="1">
      <c r="B9" s="53" t="s">
        <v>63</v>
      </c>
      <c r="C9" s="53"/>
      <c r="D9" s="53"/>
      <c r="E9" s="56" t="str">
        <f>G50&amp; "人"</f>
        <v>802人</v>
      </c>
      <c r="F9" s="57"/>
      <c r="G9" s="58" t="s">
        <v>0</v>
      </c>
      <c r="H9" s="58"/>
      <c r="I9" s="26" t="str">
        <f>H50&amp; "人"</f>
        <v>820人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1745</v>
      </c>
      <c r="D11" s="14">
        <v>1592</v>
      </c>
      <c r="E11" s="14">
        <v>1221</v>
      </c>
      <c r="F11" s="20">
        <f>D11+E11</f>
        <v>2813</v>
      </c>
      <c r="G11" s="15">
        <v>2</v>
      </c>
      <c r="H11" s="15">
        <v>15</v>
      </c>
      <c r="I11" s="15">
        <v>51</v>
      </c>
      <c r="J11" s="15">
        <v>16</v>
      </c>
      <c r="K11" s="15">
        <v>0</v>
      </c>
      <c r="L11" s="15">
        <v>4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456</v>
      </c>
      <c r="D12" s="14">
        <v>546</v>
      </c>
      <c r="E12" s="14">
        <v>543</v>
      </c>
      <c r="F12" s="20">
        <f t="shared" ref="F12:F49" si="0">D12+E12</f>
        <v>1089</v>
      </c>
      <c r="G12" s="15">
        <v>1</v>
      </c>
      <c r="H12" s="15">
        <v>3</v>
      </c>
      <c r="I12" s="15">
        <v>9</v>
      </c>
      <c r="J12" s="15">
        <v>5</v>
      </c>
      <c r="K12" s="15">
        <v>1</v>
      </c>
      <c r="L12" s="15">
        <v>0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259</v>
      </c>
      <c r="D13" s="14">
        <v>279</v>
      </c>
      <c r="E13" s="14">
        <v>285</v>
      </c>
      <c r="F13" s="20">
        <f t="shared" si="0"/>
        <v>564</v>
      </c>
      <c r="G13" s="15">
        <v>1</v>
      </c>
      <c r="H13" s="15">
        <v>2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288</v>
      </c>
      <c r="D14" s="14">
        <v>341</v>
      </c>
      <c r="E14" s="14">
        <v>331</v>
      </c>
      <c r="F14" s="20">
        <f t="shared" si="0"/>
        <v>672</v>
      </c>
      <c r="G14" s="14">
        <v>0</v>
      </c>
      <c r="H14" s="15">
        <v>1</v>
      </c>
      <c r="I14" s="15">
        <v>5</v>
      </c>
      <c r="J14" s="15">
        <v>3</v>
      </c>
      <c r="K14" s="15">
        <v>0</v>
      </c>
      <c r="L14" s="15">
        <v>1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247</v>
      </c>
      <c r="D15" s="14">
        <v>306</v>
      </c>
      <c r="E15" s="14">
        <v>234</v>
      </c>
      <c r="F15" s="20">
        <f t="shared" si="0"/>
        <v>540</v>
      </c>
      <c r="G15" s="15">
        <v>1</v>
      </c>
      <c r="H15" s="15">
        <v>0</v>
      </c>
      <c r="I15" s="15">
        <v>0</v>
      </c>
      <c r="J15" s="15">
        <v>0</v>
      </c>
      <c r="K15" s="15">
        <v>1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362</v>
      </c>
      <c r="D16" s="14">
        <v>465</v>
      </c>
      <c r="E16" s="14">
        <v>432</v>
      </c>
      <c r="F16" s="20">
        <f t="shared" si="0"/>
        <v>897</v>
      </c>
      <c r="G16" s="15">
        <v>0</v>
      </c>
      <c r="H16" s="15">
        <v>0</v>
      </c>
      <c r="I16" s="15">
        <v>0</v>
      </c>
      <c r="J16" s="15">
        <v>2</v>
      </c>
      <c r="K16" s="15">
        <v>1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423</v>
      </c>
      <c r="D17" s="14">
        <v>477</v>
      </c>
      <c r="E17" s="14">
        <v>436</v>
      </c>
      <c r="F17" s="20">
        <f t="shared" si="0"/>
        <v>913</v>
      </c>
      <c r="G17" s="15">
        <v>1</v>
      </c>
      <c r="H17" s="15">
        <v>1</v>
      </c>
      <c r="I17" s="15">
        <v>2</v>
      </c>
      <c r="J17" s="15">
        <v>3</v>
      </c>
      <c r="K17" s="15">
        <v>0</v>
      </c>
      <c r="L17" s="15">
        <v>2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394</v>
      </c>
      <c r="E18" s="14">
        <v>398</v>
      </c>
      <c r="F18" s="20">
        <f t="shared" si="0"/>
        <v>792</v>
      </c>
      <c r="G18" s="15">
        <v>3</v>
      </c>
      <c r="H18" s="15">
        <v>2</v>
      </c>
      <c r="I18" s="15">
        <v>0</v>
      </c>
      <c r="J18" s="15">
        <v>3</v>
      </c>
      <c r="K18" s="15">
        <v>0</v>
      </c>
      <c r="L18" s="15">
        <v>2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1621</v>
      </c>
      <c r="D19" s="14">
        <v>1849</v>
      </c>
      <c r="E19" s="14">
        <v>1813</v>
      </c>
      <c r="F19" s="20">
        <f t="shared" si="0"/>
        <v>3662</v>
      </c>
      <c r="G19" s="15">
        <v>15</v>
      </c>
      <c r="H19" s="15">
        <v>16</v>
      </c>
      <c r="I19" s="15">
        <v>2</v>
      </c>
      <c r="J19" s="15">
        <v>4</v>
      </c>
      <c r="K19" s="15">
        <v>2</v>
      </c>
      <c r="L19" s="15">
        <v>5</v>
      </c>
      <c r="M19" s="15">
        <v>4</v>
      </c>
      <c r="N19" s="25">
        <v>0</v>
      </c>
    </row>
    <row r="20" spans="1:14" ht="17.25">
      <c r="A20" s="3"/>
      <c r="B20" s="6" t="s">
        <v>23</v>
      </c>
      <c r="C20" s="23">
        <v>872</v>
      </c>
      <c r="D20" s="14">
        <v>785</v>
      </c>
      <c r="E20" s="14">
        <v>924</v>
      </c>
      <c r="F20" s="20">
        <f t="shared" si="0"/>
        <v>1709</v>
      </c>
      <c r="G20" s="15">
        <v>13</v>
      </c>
      <c r="H20" s="15">
        <v>2</v>
      </c>
      <c r="I20" s="15">
        <v>4</v>
      </c>
      <c r="J20" s="15">
        <v>5</v>
      </c>
      <c r="K20" s="15">
        <v>1</v>
      </c>
      <c r="L20" s="15">
        <v>2</v>
      </c>
      <c r="M20" s="15">
        <v>1</v>
      </c>
      <c r="N20" s="25">
        <v>0</v>
      </c>
    </row>
    <row r="21" spans="1:14" ht="17.25">
      <c r="A21" s="3"/>
      <c r="B21" s="4" t="s">
        <v>24</v>
      </c>
      <c r="C21" s="14">
        <v>186</v>
      </c>
      <c r="D21" s="14">
        <v>179</v>
      </c>
      <c r="E21" s="14">
        <v>198</v>
      </c>
      <c r="F21" s="20">
        <f t="shared" si="0"/>
        <v>377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25">
        <v>0</v>
      </c>
    </row>
    <row r="22" spans="1:14" ht="17.25">
      <c r="A22" s="3"/>
      <c r="B22" s="4" t="s">
        <v>25</v>
      </c>
      <c r="C22" s="14">
        <v>365</v>
      </c>
      <c r="D22" s="14">
        <v>488</v>
      </c>
      <c r="E22" s="14">
        <v>480</v>
      </c>
      <c r="F22" s="20">
        <f t="shared" si="0"/>
        <v>968</v>
      </c>
      <c r="G22" s="23">
        <v>3</v>
      </c>
      <c r="H22" s="15">
        <v>17</v>
      </c>
      <c r="I22" s="15">
        <v>0</v>
      </c>
      <c r="J22" s="15">
        <v>1</v>
      </c>
      <c r="K22" s="15">
        <v>1</v>
      </c>
      <c r="L22" s="15">
        <v>1</v>
      </c>
      <c r="M22" s="15">
        <v>2</v>
      </c>
      <c r="N22" s="25">
        <v>0</v>
      </c>
    </row>
    <row r="23" spans="1:14" ht="17.25">
      <c r="A23" s="3"/>
      <c r="B23" s="4" t="s">
        <v>26</v>
      </c>
      <c r="C23" s="14">
        <v>786</v>
      </c>
      <c r="D23" s="14">
        <v>964</v>
      </c>
      <c r="E23" s="14">
        <v>999</v>
      </c>
      <c r="F23" s="20">
        <f t="shared" si="0"/>
        <v>1963</v>
      </c>
      <c r="G23" s="15">
        <v>13</v>
      </c>
      <c r="H23" s="15">
        <v>9</v>
      </c>
      <c r="I23" s="15">
        <v>0</v>
      </c>
      <c r="J23" s="15">
        <v>0</v>
      </c>
      <c r="K23" s="15">
        <v>3</v>
      </c>
      <c r="L23" s="15">
        <v>2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1208</v>
      </c>
      <c r="D24" s="14">
        <v>1354</v>
      </c>
      <c r="E24" s="14">
        <v>1475</v>
      </c>
      <c r="F24" s="20">
        <f t="shared" si="0"/>
        <v>2829</v>
      </c>
      <c r="G24" s="15">
        <v>12</v>
      </c>
      <c r="H24" s="15">
        <v>11</v>
      </c>
      <c r="I24" s="15">
        <v>2</v>
      </c>
      <c r="J24" s="15">
        <v>5</v>
      </c>
      <c r="K24" s="15">
        <v>0</v>
      </c>
      <c r="L24" s="15">
        <v>3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1278</v>
      </c>
      <c r="D25" s="14">
        <v>1418</v>
      </c>
      <c r="E25" s="14">
        <v>1428</v>
      </c>
      <c r="F25" s="20">
        <f t="shared" si="0"/>
        <v>2846</v>
      </c>
      <c r="G25" s="15">
        <v>7</v>
      </c>
      <c r="H25" s="15">
        <v>30</v>
      </c>
      <c r="I25" s="15">
        <v>7</v>
      </c>
      <c r="J25" s="15">
        <v>7</v>
      </c>
      <c r="K25" s="15">
        <v>1</v>
      </c>
      <c r="L25" s="15">
        <v>2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357</v>
      </c>
      <c r="D26" s="14">
        <v>371</v>
      </c>
      <c r="E26" s="14">
        <v>378</v>
      </c>
      <c r="F26" s="20">
        <f t="shared" si="0"/>
        <v>749</v>
      </c>
      <c r="G26" s="15">
        <v>1</v>
      </c>
      <c r="H26" s="15">
        <v>3</v>
      </c>
      <c r="I26" s="15">
        <v>0</v>
      </c>
      <c r="J26" s="15">
        <v>3</v>
      </c>
      <c r="K26" s="15">
        <v>1</v>
      </c>
      <c r="L26" s="15">
        <v>1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429</v>
      </c>
      <c r="D27" s="14">
        <v>514</v>
      </c>
      <c r="E27" s="14">
        <v>485</v>
      </c>
      <c r="F27" s="20">
        <f t="shared" si="0"/>
        <v>999</v>
      </c>
      <c r="G27" s="15">
        <v>1</v>
      </c>
      <c r="H27" s="15">
        <v>0</v>
      </c>
      <c r="I27" s="15">
        <v>1</v>
      </c>
      <c r="J27" s="15">
        <v>10</v>
      </c>
      <c r="K27" s="15">
        <v>0</v>
      </c>
      <c r="L27" s="15">
        <v>0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416</v>
      </c>
      <c r="E28" s="14">
        <v>370</v>
      </c>
      <c r="F28" s="20">
        <f t="shared" si="0"/>
        <v>786</v>
      </c>
      <c r="G28" s="15">
        <v>0</v>
      </c>
      <c r="H28" s="15">
        <v>3</v>
      </c>
      <c r="I28" s="15">
        <v>6</v>
      </c>
      <c r="J28" s="15">
        <v>7</v>
      </c>
      <c r="K28" s="15">
        <v>1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210</v>
      </c>
      <c r="E29" s="14">
        <v>147</v>
      </c>
      <c r="F29" s="20">
        <f t="shared" si="0"/>
        <v>357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2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220</v>
      </c>
      <c r="D30" s="14">
        <v>290</v>
      </c>
      <c r="E30" s="14">
        <v>288</v>
      </c>
      <c r="F30" s="20">
        <f t="shared" si="0"/>
        <v>578</v>
      </c>
      <c r="G30" s="15">
        <v>1</v>
      </c>
      <c r="H30" s="15">
        <v>1</v>
      </c>
      <c r="I30" s="15">
        <v>0</v>
      </c>
      <c r="J30" s="15">
        <v>2</v>
      </c>
      <c r="K30" s="15">
        <v>0</v>
      </c>
      <c r="L30" s="15">
        <v>1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291</v>
      </c>
      <c r="E31" s="14">
        <v>255</v>
      </c>
      <c r="F31" s="20">
        <f t="shared" si="0"/>
        <v>546</v>
      </c>
      <c r="G31" s="15">
        <v>2</v>
      </c>
      <c r="H31" s="15">
        <v>5</v>
      </c>
      <c r="I31" s="15">
        <v>0</v>
      </c>
      <c r="J31" s="15">
        <v>2</v>
      </c>
      <c r="K31" s="15">
        <v>0</v>
      </c>
      <c r="L31" s="15">
        <v>0</v>
      </c>
      <c r="M31" s="15">
        <v>1</v>
      </c>
      <c r="N31" s="25">
        <v>0</v>
      </c>
    </row>
    <row r="32" spans="1:14" ht="17.25">
      <c r="A32" s="3"/>
      <c r="B32" s="4" t="s">
        <v>35</v>
      </c>
      <c r="C32" s="14">
        <v>315</v>
      </c>
      <c r="D32" s="14">
        <v>406</v>
      </c>
      <c r="E32" s="24">
        <v>368</v>
      </c>
      <c r="F32" s="20">
        <f t="shared" si="0"/>
        <v>774</v>
      </c>
      <c r="G32" s="15">
        <v>1</v>
      </c>
      <c r="H32" s="15">
        <v>0</v>
      </c>
      <c r="I32" s="15">
        <v>3</v>
      </c>
      <c r="J32" s="15">
        <v>4</v>
      </c>
      <c r="K32" s="15">
        <v>1</v>
      </c>
      <c r="L32" s="15">
        <v>1</v>
      </c>
      <c r="M32" s="15">
        <v>1</v>
      </c>
      <c r="N32" s="25">
        <v>0</v>
      </c>
    </row>
    <row r="33" spans="1:14" ht="17.25">
      <c r="A33" s="3"/>
      <c r="B33" s="4" t="s">
        <v>36</v>
      </c>
      <c r="C33" s="28">
        <v>199</v>
      </c>
      <c r="D33" s="28">
        <v>231</v>
      </c>
      <c r="E33" s="28">
        <v>211</v>
      </c>
      <c r="F33" s="20">
        <f t="shared" si="0"/>
        <v>442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283</v>
      </c>
      <c r="D34" s="14">
        <v>340</v>
      </c>
      <c r="E34" s="14">
        <v>284</v>
      </c>
      <c r="F34" s="20">
        <f t="shared" si="0"/>
        <v>624</v>
      </c>
      <c r="G34" s="15">
        <v>0</v>
      </c>
      <c r="H34" s="15">
        <v>2</v>
      </c>
      <c r="I34" s="15">
        <v>0</v>
      </c>
      <c r="J34" s="15">
        <v>2</v>
      </c>
      <c r="K34" s="15">
        <v>0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420</v>
      </c>
      <c r="D35" s="29">
        <v>480</v>
      </c>
      <c r="E35" s="29">
        <v>460</v>
      </c>
      <c r="F35" s="20">
        <f t="shared" si="0"/>
        <v>940</v>
      </c>
      <c r="G35" s="31">
        <v>6</v>
      </c>
      <c r="H35" s="31">
        <v>1</v>
      </c>
      <c r="I35" s="31">
        <v>8</v>
      </c>
      <c r="J35" s="31">
        <v>1</v>
      </c>
      <c r="K35" s="31">
        <v>0</v>
      </c>
      <c r="L35" s="31">
        <v>1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731</v>
      </c>
      <c r="D36" s="14">
        <v>704</v>
      </c>
      <c r="E36" s="14">
        <v>676</v>
      </c>
      <c r="F36" s="20">
        <f t="shared" si="0"/>
        <v>1380</v>
      </c>
      <c r="G36" s="15">
        <v>4</v>
      </c>
      <c r="H36" s="15">
        <v>5</v>
      </c>
      <c r="I36" s="15">
        <v>6</v>
      </c>
      <c r="J36" s="15">
        <v>9</v>
      </c>
      <c r="K36" s="15">
        <v>0</v>
      </c>
      <c r="L36" s="15">
        <v>2</v>
      </c>
      <c r="M36" s="15">
        <v>0</v>
      </c>
      <c r="N36" s="25">
        <v>1</v>
      </c>
    </row>
    <row r="37" spans="1:14" ht="17.25">
      <c r="A37" s="3"/>
      <c r="B37" s="4" t="s">
        <v>40</v>
      </c>
      <c r="C37" s="14">
        <v>468</v>
      </c>
      <c r="D37" s="14">
        <v>558</v>
      </c>
      <c r="E37" s="14">
        <v>519</v>
      </c>
      <c r="F37" s="20">
        <f t="shared" si="0"/>
        <v>1077</v>
      </c>
      <c r="G37" s="15">
        <v>3</v>
      </c>
      <c r="H37" s="15">
        <v>4</v>
      </c>
      <c r="I37" s="15">
        <v>0</v>
      </c>
      <c r="J37" s="15">
        <v>2</v>
      </c>
      <c r="K37" s="15">
        <v>0</v>
      </c>
      <c r="L37" s="15">
        <v>1</v>
      </c>
      <c r="M37" s="15">
        <v>1</v>
      </c>
      <c r="N37" s="25">
        <v>0</v>
      </c>
    </row>
    <row r="38" spans="1:14" ht="17.25">
      <c r="A38" s="3"/>
      <c r="B38" s="4" t="s">
        <v>41</v>
      </c>
      <c r="C38" s="14">
        <v>2759</v>
      </c>
      <c r="D38" s="14">
        <v>2957</v>
      </c>
      <c r="E38" s="14">
        <v>3298</v>
      </c>
      <c r="F38" s="20">
        <f t="shared" si="0"/>
        <v>6255</v>
      </c>
      <c r="G38" s="15">
        <v>14</v>
      </c>
      <c r="H38" s="15">
        <v>20</v>
      </c>
      <c r="I38" s="15">
        <v>5</v>
      </c>
      <c r="J38" s="15">
        <v>10</v>
      </c>
      <c r="K38" s="15">
        <v>1</v>
      </c>
      <c r="L38" s="15">
        <v>9</v>
      </c>
      <c r="M38" s="15">
        <v>4</v>
      </c>
      <c r="N38" s="25">
        <v>1</v>
      </c>
    </row>
    <row r="39" spans="1:14" ht="17.25">
      <c r="A39" s="3"/>
      <c r="B39" s="4" t="s">
        <v>42</v>
      </c>
      <c r="C39" s="14">
        <v>1778</v>
      </c>
      <c r="D39" s="14">
        <v>1796</v>
      </c>
      <c r="E39" s="14">
        <v>1964</v>
      </c>
      <c r="F39" s="20">
        <f t="shared" si="0"/>
        <v>3760</v>
      </c>
      <c r="G39" s="15">
        <v>27</v>
      </c>
      <c r="H39" s="15">
        <v>23</v>
      </c>
      <c r="I39" s="15">
        <v>8</v>
      </c>
      <c r="J39" s="15">
        <v>14</v>
      </c>
      <c r="K39" s="15">
        <v>4</v>
      </c>
      <c r="L39" s="15">
        <v>2</v>
      </c>
      <c r="M39" s="15">
        <v>4</v>
      </c>
      <c r="N39" s="25">
        <v>1</v>
      </c>
    </row>
    <row r="40" spans="1:14" ht="17.25">
      <c r="A40" s="3"/>
      <c r="B40" s="4" t="s">
        <v>43</v>
      </c>
      <c r="C40" s="14">
        <v>208</v>
      </c>
      <c r="D40" s="14">
        <v>223</v>
      </c>
      <c r="E40" s="14">
        <v>211</v>
      </c>
      <c r="F40" s="20">
        <f t="shared" si="0"/>
        <v>434</v>
      </c>
      <c r="G40" s="15">
        <v>11</v>
      </c>
      <c r="H40" s="15">
        <v>2</v>
      </c>
      <c r="I40" s="15">
        <v>8</v>
      </c>
      <c r="J40" s="15">
        <v>0</v>
      </c>
      <c r="K40" s="15">
        <v>1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1525</v>
      </c>
      <c r="D41" s="14">
        <v>1375</v>
      </c>
      <c r="E41" s="14">
        <v>1612</v>
      </c>
      <c r="F41" s="20">
        <f t="shared" si="0"/>
        <v>2987</v>
      </c>
      <c r="G41" s="15">
        <v>17</v>
      </c>
      <c r="H41" s="15">
        <v>12</v>
      </c>
      <c r="I41" s="15">
        <v>16</v>
      </c>
      <c r="J41" s="15">
        <v>7</v>
      </c>
      <c r="K41" s="15">
        <v>3</v>
      </c>
      <c r="L41" s="15">
        <v>6</v>
      </c>
      <c r="M41" s="15">
        <v>2</v>
      </c>
      <c r="N41" s="25">
        <v>2</v>
      </c>
    </row>
    <row r="42" spans="1:14" ht="17.25">
      <c r="A42" s="3"/>
      <c r="B42" s="4" t="s">
        <v>45</v>
      </c>
      <c r="C42" s="14">
        <v>776</v>
      </c>
      <c r="D42" s="14">
        <v>751</v>
      </c>
      <c r="E42" s="14">
        <v>852</v>
      </c>
      <c r="F42" s="20">
        <f t="shared" si="0"/>
        <v>1603</v>
      </c>
      <c r="G42" s="15">
        <v>5</v>
      </c>
      <c r="H42" s="15">
        <v>2</v>
      </c>
      <c r="I42" s="15">
        <v>1</v>
      </c>
      <c r="J42" s="15">
        <v>1</v>
      </c>
      <c r="K42" s="15">
        <v>1</v>
      </c>
      <c r="L42" s="15">
        <v>2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833</v>
      </c>
      <c r="D43" s="14">
        <v>815</v>
      </c>
      <c r="E43" s="14">
        <v>884</v>
      </c>
      <c r="F43" s="20">
        <f t="shared" si="0"/>
        <v>1699</v>
      </c>
      <c r="G43" s="15">
        <v>9</v>
      </c>
      <c r="H43" s="15">
        <v>6</v>
      </c>
      <c r="I43" s="15">
        <v>4</v>
      </c>
      <c r="J43" s="15">
        <v>12</v>
      </c>
      <c r="K43" s="15">
        <v>1</v>
      </c>
      <c r="L43" s="15">
        <v>2</v>
      </c>
      <c r="M43" s="15">
        <v>2</v>
      </c>
      <c r="N43" s="25">
        <v>1</v>
      </c>
    </row>
    <row r="44" spans="1:14" ht="17.25">
      <c r="A44" s="3"/>
      <c r="B44" s="4" t="s">
        <v>47</v>
      </c>
      <c r="C44" s="14">
        <v>6780</v>
      </c>
      <c r="D44" s="14">
        <v>7475</v>
      </c>
      <c r="E44" s="14">
        <v>8629</v>
      </c>
      <c r="F44" s="20">
        <f t="shared" si="0"/>
        <v>16104</v>
      </c>
      <c r="G44" s="15">
        <v>77</v>
      </c>
      <c r="H44" s="15">
        <v>70</v>
      </c>
      <c r="I44" s="15">
        <v>29</v>
      </c>
      <c r="J44" s="15">
        <v>24</v>
      </c>
      <c r="K44" s="15">
        <v>13</v>
      </c>
      <c r="L44" s="15">
        <v>7</v>
      </c>
      <c r="M44" s="15">
        <v>10</v>
      </c>
      <c r="N44" s="25">
        <v>3</v>
      </c>
    </row>
    <row r="45" spans="1:14" ht="17.25">
      <c r="A45" s="3"/>
      <c r="B45" s="4" t="s">
        <v>48</v>
      </c>
      <c r="C45" s="14">
        <v>12284</v>
      </c>
      <c r="D45" s="14">
        <v>14142</v>
      </c>
      <c r="E45" s="14">
        <v>16135</v>
      </c>
      <c r="F45" s="20">
        <f t="shared" si="0"/>
        <v>30277</v>
      </c>
      <c r="G45" s="15">
        <v>132</v>
      </c>
      <c r="H45" s="15">
        <v>101</v>
      </c>
      <c r="I45" s="15">
        <v>41</v>
      </c>
      <c r="J45" s="15">
        <v>39</v>
      </c>
      <c r="K45" s="15">
        <v>17</v>
      </c>
      <c r="L45" s="15">
        <v>12</v>
      </c>
      <c r="M45" s="15">
        <v>25</v>
      </c>
      <c r="N45" s="25">
        <v>6</v>
      </c>
    </row>
    <row r="46" spans="1:14" ht="17.25">
      <c r="A46" s="3"/>
      <c r="B46" s="4" t="s">
        <v>49</v>
      </c>
      <c r="C46" s="14">
        <v>2029</v>
      </c>
      <c r="D46" s="14">
        <v>2815</v>
      </c>
      <c r="E46" s="14">
        <v>2852</v>
      </c>
      <c r="F46" s="20">
        <f t="shared" si="0"/>
        <v>5667</v>
      </c>
      <c r="G46" s="15">
        <v>9</v>
      </c>
      <c r="H46" s="15">
        <v>26</v>
      </c>
      <c r="I46" s="15">
        <v>8</v>
      </c>
      <c r="J46" s="15">
        <v>13</v>
      </c>
      <c r="K46" s="15">
        <v>5</v>
      </c>
      <c r="L46" s="15">
        <v>1</v>
      </c>
      <c r="M46" s="15">
        <v>2</v>
      </c>
      <c r="N46" s="25">
        <v>0</v>
      </c>
    </row>
    <row r="47" spans="1:14" ht="17.25">
      <c r="A47" s="3"/>
      <c r="B47" s="4" t="s">
        <v>50</v>
      </c>
      <c r="C47" s="14">
        <v>6407</v>
      </c>
      <c r="D47" s="14">
        <v>7905</v>
      </c>
      <c r="E47" s="14">
        <v>8834</v>
      </c>
      <c r="F47" s="20">
        <f t="shared" si="0"/>
        <v>16739</v>
      </c>
      <c r="G47" s="15">
        <v>50</v>
      </c>
      <c r="H47" s="15">
        <v>58</v>
      </c>
      <c r="I47" s="15">
        <v>34</v>
      </c>
      <c r="J47" s="15">
        <v>34</v>
      </c>
      <c r="K47" s="15">
        <v>9</v>
      </c>
      <c r="L47" s="15">
        <v>9</v>
      </c>
      <c r="M47" s="15">
        <v>13</v>
      </c>
      <c r="N47" s="25">
        <v>2</v>
      </c>
    </row>
    <row r="48" spans="1:14" ht="17.25">
      <c r="A48" s="3"/>
      <c r="B48" s="4" t="s">
        <v>51</v>
      </c>
      <c r="C48" s="14">
        <v>13420</v>
      </c>
      <c r="D48" s="14">
        <v>16722</v>
      </c>
      <c r="E48" s="14">
        <v>18367</v>
      </c>
      <c r="F48" s="20">
        <f t="shared" si="0"/>
        <v>35089</v>
      </c>
      <c r="G48" s="15">
        <v>123</v>
      </c>
      <c r="H48" s="15">
        <v>165</v>
      </c>
      <c r="I48" s="15">
        <v>58</v>
      </c>
      <c r="J48" s="15">
        <v>76</v>
      </c>
      <c r="K48" s="15">
        <v>28</v>
      </c>
      <c r="L48" s="15">
        <v>21</v>
      </c>
      <c r="M48" s="15">
        <v>18</v>
      </c>
      <c r="N48" s="25">
        <v>13</v>
      </c>
    </row>
    <row r="49" spans="1:14" ht="17.25">
      <c r="A49" s="3"/>
      <c r="B49" s="4" t="s">
        <v>52</v>
      </c>
      <c r="C49" s="14">
        <v>17410</v>
      </c>
      <c r="D49" s="14">
        <v>21131</v>
      </c>
      <c r="E49" s="14">
        <v>23675</v>
      </c>
      <c r="F49" s="20">
        <f t="shared" si="0"/>
        <v>44806</v>
      </c>
      <c r="G49" s="15">
        <v>235</v>
      </c>
      <c r="H49" s="15">
        <v>202</v>
      </c>
      <c r="I49" s="15">
        <v>105</v>
      </c>
      <c r="J49" s="15">
        <v>97</v>
      </c>
      <c r="K49" s="15">
        <v>31</v>
      </c>
      <c r="L49" s="15">
        <v>12</v>
      </c>
      <c r="M49" s="15">
        <v>31</v>
      </c>
      <c r="N49" s="25">
        <v>5</v>
      </c>
    </row>
    <row r="50" spans="1:14" ht="17.25">
      <c r="B50" s="7" t="s">
        <v>4</v>
      </c>
      <c r="C50" s="8">
        <f t="shared" ref="C50:N50" si="1">SUM(C11:C49)</f>
        <v>80854</v>
      </c>
      <c r="D50" s="8">
        <f t="shared" si="1"/>
        <v>94355</v>
      </c>
      <c r="E50" s="8">
        <f t="shared" si="1"/>
        <v>102951</v>
      </c>
      <c r="F50" s="9">
        <f t="shared" si="1"/>
        <v>197306</v>
      </c>
      <c r="G50" s="10">
        <f t="shared" si="1"/>
        <v>802</v>
      </c>
      <c r="H50" s="11">
        <f t="shared" si="1"/>
        <v>820</v>
      </c>
      <c r="I50" s="12">
        <f t="shared" si="1"/>
        <v>423</v>
      </c>
      <c r="J50" s="12">
        <f t="shared" si="1"/>
        <v>423</v>
      </c>
      <c r="K50" s="22">
        <f t="shared" si="1"/>
        <v>128</v>
      </c>
      <c r="L50" s="22">
        <f t="shared" si="1"/>
        <v>116</v>
      </c>
      <c r="M50" s="22">
        <f t="shared" si="1"/>
        <v>125</v>
      </c>
      <c r="N50" s="22">
        <f t="shared" si="1"/>
        <v>35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65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80249戶</v>
      </c>
      <c r="E3" s="42"/>
      <c r="F3" s="65" t="s">
        <v>58</v>
      </c>
      <c r="G3" s="65"/>
      <c r="H3" s="42" t="str">
        <f>F50&amp; "人"</f>
        <v>197891人</v>
      </c>
      <c r="I3" s="42"/>
      <c r="J3" s="35"/>
      <c r="K3" s="36"/>
      <c r="L3" s="36"/>
      <c r="M3" s="36"/>
      <c r="N3" s="36"/>
    </row>
    <row r="4" spans="1:14" ht="22.9" customHeight="1">
      <c r="B4" s="67" t="s">
        <v>80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87人</v>
      </c>
      <c r="E5" s="66" t="s">
        <v>81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121人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113對</v>
      </c>
      <c r="E7" s="59" t="s">
        <v>82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38對</v>
      </c>
      <c r="E8" s="63" t="s">
        <v>83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855人</v>
      </c>
      <c r="F9" s="57"/>
      <c r="G9" s="58" t="s">
        <v>0</v>
      </c>
      <c r="H9" s="58"/>
      <c r="I9" s="26" t="str">
        <f>H50&amp; "人"</f>
        <v>807人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1703</v>
      </c>
      <c r="D11" s="14">
        <v>1571</v>
      </c>
      <c r="E11" s="14">
        <v>1187</v>
      </c>
      <c r="F11" s="20">
        <f>D11+E11</f>
        <v>2758</v>
      </c>
      <c r="G11" s="15">
        <v>5</v>
      </c>
      <c r="H11" s="15">
        <v>16</v>
      </c>
      <c r="I11" s="15">
        <v>24</v>
      </c>
      <c r="J11" s="15">
        <v>5</v>
      </c>
      <c r="K11" s="15">
        <v>0</v>
      </c>
      <c r="L11" s="15">
        <v>5</v>
      </c>
      <c r="M11" s="15">
        <v>1</v>
      </c>
      <c r="N11" s="25">
        <v>1</v>
      </c>
    </row>
    <row r="12" spans="1:14" ht="17.25">
      <c r="A12" s="3"/>
      <c r="B12" s="5" t="s">
        <v>15</v>
      </c>
      <c r="C12" s="14">
        <v>464</v>
      </c>
      <c r="D12" s="14">
        <v>552</v>
      </c>
      <c r="E12" s="14">
        <v>555</v>
      </c>
      <c r="F12" s="20">
        <f t="shared" ref="F12:F49" si="0">D12+E12</f>
        <v>1107</v>
      </c>
      <c r="G12" s="15">
        <v>2</v>
      </c>
      <c r="H12" s="15">
        <v>6</v>
      </c>
      <c r="I12" s="15">
        <v>0</v>
      </c>
      <c r="J12" s="15">
        <v>1</v>
      </c>
      <c r="K12" s="15">
        <v>0</v>
      </c>
      <c r="L12" s="15">
        <v>2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260</v>
      </c>
      <c r="D13" s="14">
        <v>284</v>
      </c>
      <c r="E13" s="14">
        <v>283</v>
      </c>
      <c r="F13" s="20">
        <f t="shared" si="0"/>
        <v>567</v>
      </c>
      <c r="G13" s="15">
        <v>1</v>
      </c>
      <c r="H13" s="15">
        <v>3</v>
      </c>
      <c r="I13" s="15">
        <v>1</v>
      </c>
      <c r="J13" s="15">
        <v>1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286</v>
      </c>
      <c r="D14" s="14">
        <v>345</v>
      </c>
      <c r="E14" s="14">
        <v>339</v>
      </c>
      <c r="F14" s="20">
        <f t="shared" si="0"/>
        <v>684</v>
      </c>
      <c r="G14" s="14">
        <v>2</v>
      </c>
      <c r="H14" s="15">
        <v>3</v>
      </c>
      <c r="I14" s="15">
        <v>0</v>
      </c>
      <c r="J14" s="15">
        <v>3</v>
      </c>
      <c r="K14" s="15">
        <v>0</v>
      </c>
      <c r="L14" s="15">
        <v>0</v>
      </c>
      <c r="M14" s="15">
        <v>2</v>
      </c>
      <c r="N14" s="25">
        <v>0</v>
      </c>
    </row>
    <row r="15" spans="1:14" ht="17.25">
      <c r="A15" s="3"/>
      <c r="B15" s="4" t="s">
        <v>18</v>
      </c>
      <c r="C15" s="14">
        <v>244</v>
      </c>
      <c r="D15" s="14">
        <v>302</v>
      </c>
      <c r="E15" s="14">
        <v>238</v>
      </c>
      <c r="F15" s="20">
        <f t="shared" si="0"/>
        <v>540</v>
      </c>
      <c r="G15" s="15">
        <v>0</v>
      </c>
      <c r="H15" s="15">
        <v>2</v>
      </c>
      <c r="I15" s="15">
        <v>3</v>
      </c>
      <c r="J15" s="15">
        <v>2</v>
      </c>
      <c r="K15" s="15">
        <v>0</v>
      </c>
      <c r="L15" s="15">
        <v>2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364</v>
      </c>
      <c r="D16" s="14">
        <v>466</v>
      </c>
      <c r="E16" s="14">
        <v>433</v>
      </c>
      <c r="F16" s="20">
        <f t="shared" si="0"/>
        <v>899</v>
      </c>
      <c r="G16" s="15">
        <v>3</v>
      </c>
      <c r="H16" s="15">
        <v>1</v>
      </c>
      <c r="I16" s="15">
        <v>5</v>
      </c>
      <c r="J16" s="15">
        <v>3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425</v>
      </c>
      <c r="D17" s="14">
        <v>490</v>
      </c>
      <c r="E17" s="14">
        <v>450</v>
      </c>
      <c r="F17" s="20">
        <f t="shared" si="0"/>
        <v>940</v>
      </c>
      <c r="G17" s="15">
        <v>1</v>
      </c>
      <c r="H17" s="15">
        <v>13</v>
      </c>
      <c r="I17" s="15">
        <v>0</v>
      </c>
      <c r="J17" s="15">
        <v>0</v>
      </c>
      <c r="K17" s="15">
        <v>0</v>
      </c>
      <c r="L17" s="15">
        <v>2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407</v>
      </c>
      <c r="E18" s="14">
        <v>405</v>
      </c>
      <c r="F18" s="20">
        <f t="shared" si="0"/>
        <v>812</v>
      </c>
      <c r="G18" s="15">
        <v>0</v>
      </c>
      <c r="H18" s="15">
        <v>0</v>
      </c>
      <c r="I18" s="15">
        <v>1</v>
      </c>
      <c r="J18" s="15">
        <v>0</v>
      </c>
      <c r="K18" s="15">
        <v>0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1622</v>
      </c>
      <c r="D19" s="14">
        <v>1877</v>
      </c>
      <c r="E19" s="14">
        <v>1835</v>
      </c>
      <c r="F19" s="20">
        <f t="shared" si="0"/>
        <v>3712</v>
      </c>
      <c r="G19" s="15">
        <v>18</v>
      </c>
      <c r="H19" s="15">
        <v>8</v>
      </c>
      <c r="I19" s="15">
        <v>9</v>
      </c>
      <c r="J19" s="15">
        <v>7</v>
      </c>
      <c r="K19" s="15">
        <v>2</v>
      </c>
      <c r="L19" s="15">
        <v>2</v>
      </c>
      <c r="M19" s="15">
        <v>3</v>
      </c>
      <c r="N19" s="25">
        <v>0</v>
      </c>
    </row>
    <row r="20" spans="1:14" ht="17.25">
      <c r="A20" s="3"/>
      <c r="B20" s="6" t="s">
        <v>23</v>
      </c>
      <c r="C20" s="23">
        <v>875</v>
      </c>
      <c r="D20" s="14">
        <v>788</v>
      </c>
      <c r="E20" s="14">
        <v>917</v>
      </c>
      <c r="F20" s="20">
        <f t="shared" si="0"/>
        <v>1705</v>
      </c>
      <c r="G20" s="15">
        <v>3</v>
      </c>
      <c r="H20" s="15">
        <v>4</v>
      </c>
      <c r="I20" s="15">
        <v>4</v>
      </c>
      <c r="J20" s="15">
        <v>4</v>
      </c>
      <c r="K20" s="15">
        <v>1</v>
      </c>
      <c r="L20" s="15">
        <v>4</v>
      </c>
      <c r="M20" s="15">
        <v>1</v>
      </c>
      <c r="N20" s="25">
        <v>1</v>
      </c>
    </row>
    <row r="21" spans="1:14" ht="17.25">
      <c r="A21" s="3"/>
      <c r="B21" s="4" t="s">
        <v>24</v>
      </c>
      <c r="C21" s="14">
        <v>192</v>
      </c>
      <c r="D21" s="14">
        <v>179</v>
      </c>
      <c r="E21" s="14">
        <v>208</v>
      </c>
      <c r="F21" s="20">
        <f t="shared" si="0"/>
        <v>387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1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370</v>
      </c>
      <c r="D22" s="14">
        <v>505</v>
      </c>
      <c r="E22" s="14">
        <v>483</v>
      </c>
      <c r="F22" s="20">
        <f t="shared" si="0"/>
        <v>988</v>
      </c>
      <c r="G22" s="23">
        <v>10</v>
      </c>
      <c r="H22" s="15">
        <v>4</v>
      </c>
      <c r="I22" s="15">
        <v>1</v>
      </c>
      <c r="J22" s="15">
        <v>5</v>
      </c>
      <c r="K22" s="15">
        <v>1</v>
      </c>
      <c r="L22" s="15">
        <v>1</v>
      </c>
      <c r="M22" s="15">
        <v>1</v>
      </c>
      <c r="N22" s="25">
        <v>0</v>
      </c>
    </row>
    <row r="23" spans="1:14" ht="17.25">
      <c r="A23" s="3"/>
      <c r="B23" s="4" t="s">
        <v>26</v>
      </c>
      <c r="C23" s="14">
        <v>782</v>
      </c>
      <c r="D23" s="14">
        <v>981</v>
      </c>
      <c r="E23" s="14">
        <v>1007</v>
      </c>
      <c r="F23" s="20">
        <f t="shared" si="0"/>
        <v>1988</v>
      </c>
      <c r="G23" s="15">
        <v>4</v>
      </c>
      <c r="H23" s="15">
        <v>14</v>
      </c>
      <c r="I23" s="15">
        <v>7</v>
      </c>
      <c r="J23" s="15">
        <v>2</v>
      </c>
      <c r="K23" s="15">
        <v>0</v>
      </c>
      <c r="L23" s="15">
        <v>1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1212</v>
      </c>
      <c r="D24" s="14">
        <v>1351</v>
      </c>
      <c r="E24" s="14">
        <v>1496</v>
      </c>
      <c r="F24" s="20">
        <f t="shared" si="0"/>
        <v>2847</v>
      </c>
      <c r="G24" s="15">
        <v>22</v>
      </c>
      <c r="H24" s="15">
        <v>15</v>
      </c>
      <c r="I24" s="15">
        <v>2</v>
      </c>
      <c r="J24" s="15">
        <v>5</v>
      </c>
      <c r="K24" s="15">
        <v>0</v>
      </c>
      <c r="L24" s="15">
        <v>1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1291</v>
      </c>
      <c r="D25" s="14">
        <v>1461</v>
      </c>
      <c r="E25" s="14">
        <v>1444</v>
      </c>
      <c r="F25" s="20">
        <f t="shared" si="0"/>
        <v>2905</v>
      </c>
      <c r="G25" s="15">
        <v>17</v>
      </c>
      <c r="H25" s="15">
        <v>11</v>
      </c>
      <c r="I25" s="15">
        <v>5</v>
      </c>
      <c r="J25" s="15">
        <v>4</v>
      </c>
      <c r="K25" s="15">
        <v>0</v>
      </c>
      <c r="L25" s="15">
        <v>4</v>
      </c>
      <c r="M25" s="15">
        <v>1</v>
      </c>
      <c r="N25" s="25">
        <v>1</v>
      </c>
    </row>
    <row r="26" spans="1:14" ht="17.25">
      <c r="A26" s="3"/>
      <c r="B26" s="4" t="s">
        <v>29</v>
      </c>
      <c r="C26" s="14">
        <v>364</v>
      </c>
      <c r="D26" s="14">
        <v>386</v>
      </c>
      <c r="E26" s="14">
        <v>402</v>
      </c>
      <c r="F26" s="20">
        <f t="shared" si="0"/>
        <v>788</v>
      </c>
      <c r="G26" s="15">
        <v>5</v>
      </c>
      <c r="H26" s="15">
        <v>3</v>
      </c>
      <c r="I26" s="15">
        <v>0</v>
      </c>
      <c r="J26" s="15">
        <v>7</v>
      </c>
      <c r="K26" s="15">
        <v>2</v>
      </c>
      <c r="L26" s="15">
        <v>0</v>
      </c>
      <c r="M26" s="15">
        <v>2</v>
      </c>
      <c r="N26" s="25">
        <v>0</v>
      </c>
    </row>
    <row r="27" spans="1:14" ht="17.25">
      <c r="A27" s="3"/>
      <c r="B27" s="4" t="s">
        <v>30</v>
      </c>
      <c r="C27" s="14">
        <v>429</v>
      </c>
      <c r="D27" s="14">
        <v>521</v>
      </c>
      <c r="E27" s="14">
        <v>490</v>
      </c>
      <c r="F27" s="20">
        <f t="shared" si="0"/>
        <v>1011</v>
      </c>
      <c r="G27" s="15">
        <v>0</v>
      </c>
      <c r="H27" s="15">
        <v>3</v>
      </c>
      <c r="I27" s="15">
        <v>0</v>
      </c>
      <c r="J27" s="15">
        <v>3</v>
      </c>
      <c r="K27" s="15">
        <v>1</v>
      </c>
      <c r="L27" s="15">
        <v>4</v>
      </c>
      <c r="M27" s="15">
        <v>1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418</v>
      </c>
      <c r="E28" s="14">
        <v>373</v>
      </c>
      <c r="F28" s="20">
        <f t="shared" si="0"/>
        <v>791</v>
      </c>
      <c r="G28" s="15">
        <v>0</v>
      </c>
      <c r="H28" s="15">
        <v>0</v>
      </c>
      <c r="I28" s="15">
        <v>0</v>
      </c>
      <c r="J28" s="15">
        <v>2</v>
      </c>
      <c r="K28" s="15">
        <v>0</v>
      </c>
      <c r="L28" s="15">
        <v>3</v>
      </c>
      <c r="M28" s="15">
        <v>2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211</v>
      </c>
      <c r="E29" s="14">
        <v>147</v>
      </c>
      <c r="F29" s="20">
        <f t="shared" si="0"/>
        <v>358</v>
      </c>
      <c r="G29" s="15">
        <v>1</v>
      </c>
      <c r="H29" s="15">
        <v>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221</v>
      </c>
      <c r="D30" s="14">
        <v>294</v>
      </c>
      <c r="E30" s="14">
        <v>289</v>
      </c>
      <c r="F30" s="20">
        <f t="shared" si="0"/>
        <v>583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233</v>
      </c>
      <c r="D31" s="14">
        <v>286</v>
      </c>
      <c r="E31" s="14">
        <v>267</v>
      </c>
      <c r="F31" s="20">
        <f t="shared" si="0"/>
        <v>553</v>
      </c>
      <c r="G31" s="15">
        <v>0</v>
      </c>
      <c r="H31" s="15">
        <v>1</v>
      </c>
      <c r="I31" s="15">
        <v>2</v>
      </c>
      <c r="J31" s="15">
        <v>4</v>
      </c>
      <c r="K31" s="15">
        <v>0</v>
      </c>
      <c r="L31" s="15">
        <v>2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317</v>
      </c>
      <c r="D32" s="14">
        <v>417</v>
      </c>
      <c r="E32" s="24">
        <v>374</v>
      </c>
      <c r="F32" s="20">
        <f t="shared" si="0"/>
        <v>791</v>
      </c>
      <c r="G32" s="15">
        <v>0</v>
      </c>
      <c r="H32" s="15">
        <v>2</v>
      </c>
      <c r="I32" s="15">
        <v>1</v>
      </c>
      <c r="J32" s="15">
        <v>1</v>
      </c>
      <c r="K32" s="15">
        <v>0</v>
      </c>
      <c r="L32" s="15">
        <v>1</v>
      </c>
      <c r="M32" s="15">
        <v>2</v>
      </c>
      <c r="N32" s="25">
        <v>0</v>
      </c>
    </row>
    <row r="33" spans="1:14" ht="17.25">
      <c r="A33" s="3"/>
      <c r="B33" s="4" t="s">
        <v>36</v>
      </c>
      <c r="C33" s="14">
        <v>199</v>
      </c>
      <c r="D33" s="14">
        <v>231</v>
      </c>
      <c r="E33" s="14">
        <v>213</v>
      </c>
      <c r="F33" s="20">
        <f t="shared" si="0"/>
        <v>444</v>
      </c>
      <c r="G33" s="15">
        <v>1</v>
      </c>
      <c r="H33" s="15">
        <v>2</v>
      </c>
      <c r="I33" s="15">
        <v>0</v>
      </c>
      <c r="J33" s="15">
        <v>0</v>
      </c>
      <c r="K33" s="15">
        <v>0</v>
      </c>
      <c r="L33" s="15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287</v>
      </c>
      <c r="D34" s="14">
        <v>345</v>
      </c>
      <c r="E34" s="14">
        <v>299</v>
      </c>
      <c r="F34" s="20">
        <f t="shared" si="0"/>
        <v>644</v>
      </c>
      <c r="G34" s="15">
        <v>2</v>
      </c>
      <c r="H34" s="15">
        <v>2</v>
      </c>
      <c r="I34" s="15">
        <v>0</v>
      </c>
      <c r="J34" s="15">
        <v>1</v>
      </c>
      <c r="K34" s="15">
        <v>0</v>
      </c>
      <c r="L34" s="15">
        <v>1</v>
      </c>
      <c r="M34" s="15">
        <v>1</v>
      </c>
      <c r="N34" s="25">
        <v>0</v>
      </c>
    </row>
    <row r="35" spans="1:14" ht="17.25">
      <c r="A35" s="3"/>
      <c r="B35" s="4" t="s">
        <v>38</v>
      </c>
      <c r="C35" s="14">
        <v>422</v>
      </c>
      <c r="D35" s="14">
        <v>483</v>
      </c>
      <c r="E35" s="14">
        <v>460</v>
      </c>
      <c r="F35" s="20">
        <f t="shared" si="0"/>
        <v>943</v>
      </c>
      <c r="G35" s="15">
        <v>2</v>
      </c>
      <c r="H35" s="15">
        <v>16</v>
      </c>
      <c r="I35" s="15">
        <v>4</v>
      </c>
      <c r="J35" s="15">
        <v>1</v>
      </c>
      <c r="K35" s="15">
        <v>1</v>
      </c>
      <c r="L35" s="15">
        <v>1</v>
      </c>
      <c r="M35" s="31">
        <v>1</v>
      </c>
      <c r="N35" s="33">
        <v>0</v>
      </c>
    </row>
    <row r="36" spans="1:14" ht="17.25">
      <c r="A36" s="3"/>
      <c r="B36" s="4" t="s">
        <v>39</v>
      </c>
      <c r="C36" s="14">
        <v>739</v>
      </c>
      <c r="D36" s="14">
        <v>728</v>
      </c>
      <c r="E36" s="14">
        <v>688</v>
      </c>
      <c r="F36" s="20">
        <f t="shared" si="0"/>
        <v>1416</v>
      </c>
      <c r="G36" s="15">
        <v>0</v>
      </c>
      <c r="H36" s="15">
        <v>2</v>
      </c>
      <c r="I36" s="15">
        <v>4</v>
      </c>
      <c r="J36" s="15">
        <v>4</v>
      </c>
      <c r="K36" s="15">
        <v>0</v>
      </c>
      <c r="L36" s="15">
        <v>1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485</v>
      </c>
      <c r="D37" s="14">
        <v>577</v>
      </c>
      <c r="E37" s="14">
        <v>538</v>
      </c>
      <c r="F37" s="20">
        <f t="shared" si="0"/>
        <v>1115</v>
      </c>
      <c r="G37" s="15">
        <v>2</v>
      </c>
      <c r="H37" s="15">
        <v>4</v>
      </c>
      <c r="I37" s="15">
        <v>0</v>
      </c>
      <c r="J37" s="15">
        <v>2</v>
      </c>
      <c r="K37" s="15">
        <v>0</v>
      </c>
      <c r="L37" s="15">
        <v>2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2768</v>
      </c>
      <c r="D38" s="14">
        <v>3001</v>
      </c>
      <c r="E38" s="14">
        <v>3331</v>
      </c>
      <c r="F38" s="20">
        <f t="shared" si="0"/>
        <v>6332</v>
      </c>
      <c r="G38" s="15">
        <v>19</v>
      </c>
      <c r="H38" s="15">
        <v>22</v>
      </c>
      <c r="I38" s="15">
        <v>8</v>
      </c>
      <c r="J38" s="15">
        <v>10</v>
      </c>
      <c r="K38" s="15">
        <v>2</v>
      </c>
      <c r="L38" s="15">
        <v>9</v>
      </c>
      <c r="M38" s="15">
        <v>1</v>
      </c>
      <c r="N38" s="25">
        <v>2</v>
      </c>
    </row>
    <row r="39" spans="1:14" ht="17.25">
      <c r="A39" s="3"/>
      <c r="B39" s="4" t="s">
        <v>42</v>
      </c>
      <c r="C39" s="14">
        <v>1782</v>
      </c>
      <c r="D39" s="14">
        <v>1805</v>
      </c>
      <c r="E39" s="14">
        <v>1955</v>
      </c>
      <c r="F39" s="20">
        <f t="shared" si="0"/>
        <v>3760</v>
      </c>
      <c r="G39" s="15">
        <v>20</v>
      </c>
      <c r="H39" s="15">
        <v>23</v>
      </c>
      <c r="I39" s="15">
        <v>13</v>
      </c>
      <c r="J39" s="15">
        <v>9</v>
      </c>
      <c r="K39" s="15">
        <v>4</v>
      </c>
      <c r="L39" s="15">
        <v>2</v>
      </c>
      <c r="M39" s="15">
        <v>2</v>
      </c>
      <c r="N39" s="25">
        <v>1</v>
      </c>
    </row>
    <row r="40" spans="1:14" ht="17.25">
      <c r="A40" s="3"/>
      <c r="B40" s="4" t="s">
        <v>43</v>
      </c>
      <c r="C40" s="14">
        <v>188</v>
      </c>
      <c r="D40" s="14">
        <v>223</v>
      </c>
      <c r="E40" s="14">
        <v>205</v>
      </c>
      <c r="F40" s="20">
        <f t="shared" si="0"/>
        <v>428</v>
      </c>
      <c r="G40" s="15">
        <v>0</v>
      </c>
      <c r="H40" s="15">
        <v>3</v>
      </c>
      <c r="I40" s="15">
        <v>3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1506</v>
      </c>
      <c r="D41" s="14">
        <v>1374</v>
      </c>
      <c r="E41" s="14">
        <v>1601</v>
      </c>
      <c r="F41" s="20">
        <f t="shared" si="0"/>
        <v>2975</v>
      </c>
      <c r="G41" s="15">
        <v>8</v>
      </c>
      <c r="H41" s="15">
        <v>6</v>
      </c>
      <c r="I41" s="15">
        <v>5</v>
      </c>
      <c r="J41" s="15">
        <v>7</v>
      </c>
      <c r="K41" s="15">
        <v>1</v>
      </c>
      <c r="L41" s="15">
        <v>3</v>
      </c>
      <c r="M41" s="15">
        <v>1</v>
      </c>
      <c r="N41" s="25">
        <v>0</v>
      </c>
    </row>
    <row r="42" spans="1:14" ht="17.25">
      <c r="A42" s="3"/>
      <c r="B42" s="4" t="s">
        <v>45</v>
      </c>
      <c r="C42" s="14">
        <v>776</v>
      </c>
      <c r="D42" s="14">
        <v>756</v>
      </c>
      <c r="E42" s="14">
        <v>860</v>
      </c>
      <c r="F42" s="20">
        <f t="shared" si="0"/>
        <v>1616</v>
      </c>
      <c r="G42" s="15">
        <v>5</v>
      </c>
      <c r="H42" s="15">
        <v>4</v>
      </c>
      <c r="I42" s="15">
        <v>6</v>
      </c>
      <c r="J42" s="15">
        <v>5</v>
      </c>
      <c r="K42" s="15">
        <v>2</v>
      </c>
      <c r="L42" s="15">
        <v>1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836</v>
      </c>
      <c r="D43" s="14">
        <v>823</v>
      </c>
      <c r="E43" s="14">
        <v>910</v>
      </c>
      <c r="F43" s="20">
        <f t="shared" si="0"/>
        <v>1733</v>
      </c>
      <c r="G43" s="15">
        <v>7</v>
      </c>
      <c r="H43" s="15">
        <v>6</v>
      </c>
      <c r="I43" s="15">
        <v>6</v>
      </c>
      <c r="J43" s="15">
        <v>2</v>
      </c>
      <c r="K43" s="15">
        <v>0</v>
      </c>
      <c r="L43" s="15">
        <v>6</v>
      </c>
      <c r="M43" s="15">
        <v>1</v>
      </c>
      <c r="N43" s="25">
        <v>0</v>
      </c>
    </row>
    <row r="44" spans="1:14" ht="17.25">
      <c r="A44" s="3"/>
      <c r="B44" s="4" t="s">
        <v>47</v>
      </c>
      <c r="C44" s="14">
        <v>6702</v>
      </c>
      <c r="D44" s="14">
        <v>7449</v>
      </c>
      <c r="E44" s="14">
        <v>8560</v>
      </c>
      <c r="F44" s="20">
        <f t="shared" si="0"/>
        <v>16009</v>
      </c>
      <c r="G44" s="15">
        <v>85</v>
      </c>
      <c r="H44" s="15">
        <v>57</v>
      </c>
      <c r="I44" s="15">
        <v>31</v>
      </c>
      <c r="J44" s="15">
        <v>24</v>
      </c>
      <c r="K44" s="15">
        <v>12</v>
      </c>
      <c r="L44" s="15">
        <v>10</v>
      </c>
      <c r="M44" s="15">
        <v>11</v>
      </c>
      <c r="N44" s="25">
        <v>4</v>
      </c>
    </row>
    <row r="45" spans="1:14" ht="17.25">
      <c r="A45" s="3"/>
      <c r="B45" s="4" t="s">
        <v>48</v>
      </c>
      <c r="C45" s="14">
        <v>12183</v>
      </c>
      <c r="D45" s="14">
        <v>14249</v>
      </c>
      <c r="E45" s="14">
        <v>16129</v>
      </c>
      <c r="F45" s="20">
        <f t="shared" si="0"/>
        <v>30378</v>
      </c>
      <c r="G45" s="15">
        <v>126</v>
      </c>
      <c r="H45" s="15">
        <v>136</v>
      </c>
      <c r="I45" s="15">
        <v>33</v>
      </c>
      <c r="J45" s="15">
        <v>80</v>
      </c>
      <c r="K45" s="15">
        <v>12</v>
      </c>
      <c r="L45" s="15">
        <v>19</v>
      </c>
      <c r="M45" s="15">
        <v>18</v>
      </c>
      <c r="N45" s="25">
        <v>4</v>
      </c>
    </row>
    <row r="46" spans="1:14" ht="17.25">
      <c r="A46" s="3"/>
      <c r="B46" s="4" t="s">
        <v>49</v>
      </c>
      <c r="C46" s="14">
        <v>2029</v>
      </c>
      <c r="D46" s="14">
        <v>2860</v>
      </c>
      <c r="E46" s="14">
        <v>2887</v>
      </c>
      <c r="F46" s="20">
        <f t="shared" si="0"/>
        <v>5747</v>
      </c>
      <c r="G46" s="15">
        <v>32</v>
      </c>
      <c r="H46" s="15">
        <v>19</v>
      </c>
      <c r="I46" s="15">
        <v>10</v>
      </c>
      <c r="J46" s="15">
        <v>5</v>
      </c>
      <c r="K46" s="15">
        <v>2</v>
      </c>
      <c r="L46" s="15">
        <v>4</v>
      </c>
      <c r="M46" s="15">
        <v>0</v>
      </c>
      <c r="N46" s="25">
        <v>0</v>
      </c>
    </row>
    <row r="47" spans="1:14" ht="17.25">
      <c r="A47" s="3"/>
      <c r="B47" s="4" t="s">
        <v>50</v>
      </c>
      <c r="C47" s="14">
        <v>6343</v>
      </c>
      <c r="D47" s="14">
        <v>7940</v>
      </c>
      <c r="E47" s="14">
        <v>8809</v>
      </c>
      <c r="F47" s="20">
        <f t="shared" si="0"/>
        <v>16749</v>
      </c>
      <c r="G47" s="15">
        <v>60</v>
      </c>
      <c r="H47" s="15">
        <v>46</v>
      </c>
      <c r="I47" s="15">
        <v>48</v>
      </c>
      <c r="J47" s="15">
        <v>21</v>
      </c>
      <c r="K47" s="15">
        <v>1</v>
      </c>
      <c r="L47" s="15">
        <v>4</v>
      </c>
      <c r="M47" s="15">
        <v>11</v>
      </c>
      <c r="N47" s="25">
        <v>4</v>
      </c>
    </row>
    <row r="48" spans="1:14" ht="17.25">
      <c r="A48" s="3"/>
      <c r="B48" s="4" t="s">
        <v>51</v>
      </c>
      <c r="C48" s="14">
        <v>13362</v>
      </c>
      <c r="D48" s="14">
        <v>16812</v>
      </c>
      <c r="E48" s="14">
        <v>18548</v>
      </c>
      <c r="F48" s="20">
        <f t="shared" si="0"/>
        <v>35360</v>
      </c>
      <c r="G48" s="15">
        <v>158</v>
      </c>
      <c r="H48" s="15">
        <v>124</v>
      </c>
      <c r="I48" s="15">
        <v>62</v>
      </c>
      <c r="J48" s="15">
        <v>88</v>
      </c>
      <c r="K48" s="15">
        <v>18</v>
      </c>
      <c r="L48" s="15">
        <v>10</v>
      </c>
      <c r="M48" s="15">
        <v>23</v>
      </c>
      <c r="N48" s="25">
        <v>7</v>
      </c>
    </row>
    <row r="49" spans="1:14" ht="17.25">
      <c r="A49" s="3"/>
      <c r="B49" s="4" t="s">
        <v>52</v>
      </c>
      <c r="C49" s="14">
        <v>17092</v>
      </c>
      <c r="D49" s="14">
        <v>21003</v>
      </c>
      <c r="E49" s="14">
        <v>23525</v>
      </c>
      <c r="F49" s="20">
        <f t="shared" si="0"/>
        <v>44528</v>
      </c>
      <c r="G49" s="15">
        <v>234</v>
      </c>
      <c r="H49" s="15">
        <v>223</v>
      </c>
      <c r="I49" s="15">
        <v>135</v>
      </c>
      <c r="J49" s="15">
        <v>115</v>
      </c>
      <c r="K49" s="15">
        <v>25</v>
      </c>
      <c r="L49" s="15">
        <v>11</v>
      </c>
      <c r="M49" s="15">
        <v>26</v>
      </c>
      <c r="N49" s="25">
        <v>13</v>
      </c>
    </row>
    <row r="50" spans="1:14" ht="17.25">
      <c r="B50" s="7" t="s">
        <v>4</v>
      </c>
      <c r="C50" s="8">
        <f t="shared" ref="C50:N50" si="1">SUM(C11:C49)</f>
        <v>80249</v>
      </c>
      <c r="D50" s="8">
        <f t="shared" si="1"/>
        <v>94751</v>
      </c>
      <c r="E50" s="8">
        <f t="shared" si="1"/>
        <v>103140</v>
      </c>
      <c r="F50" s="9">
        <f t="shared" si="1"/>
        <v>197891</v>
      </c>
      <c r="G50" s="10">
        <f t="shared" si="1"/>
        <v>855</v>
      </c>
      <c r="H50" s="11">
        <f t="shared" si="1"/>
        <v>807</v>
      </c>
      <c r="I50" s="12">
        <f t="shared" si="1"/>
        <v>433</v>
      </c>
      <c r="J50" s="12">
        <f t="shared" si="1"/>
        <v>433</v>
      </c>
      <c r="K50" s="22">
        <f t="shared" si="1"/>
        <v>87</v>
      </c>
      <c r="L50" s="22">
        <f t="shared" si="1"/>
        <v>121</v>
      </c>
      <c r="M50" s="22">
        <f t="shared" si="1"/>
        <v>113</v>
      </c>
      <c r="N50" s="22">
        <f t="shared" si="1"/>
        <v>38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E7:M7"/>
    <mergeCell ref="B8:C8"/>
    <mergeCell ref="E8:M8"/>
    <mergeCell ref="B1:J1"/>
    <mergeCell ref="B2:J2"/>
    <mergeCell ref="B3:C3"/>
    <mergeCell ref="F3:G3"/>
    <mergeCell ref="B4:N4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66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80340戶</v>
      </c>
      <c r="E3" s="42"/>
      <c r="F3" s="65" t="s">
        <v>58</v>
      </c>
      <c r="G3" s="65"/>
      <c r="H3" s="42" t="str">
        <f>F50&amp; "人"</f>
        <v>198020人</v>
      </c>
      <c r="I3" s="42"/>
      <c r="J3" s="35"/>
      <c r="K3" s="36"/>
      <c r="L3" s="36"/>
      <c r="M3" s="36"/>
      <c r="N3" s="36"/>
    </row>
    <row r="4" spans="1:14" ht="22.9" customHeight="1">
      <c r="B4" s="67" t="s">
        <v>84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106人</v>
      </c>
      <c r="E5" s="66" t="s">
        <v>85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118人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79對</v>
      </c>
      <c r="E7" s="59" t="s">
        <v>86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35對</v>
      </c>
      <c r="E8" s="63" t="s">
        <v>87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1104人</v>
      </c>
      <c r="F9" s="57"/>
      <c r="G9" s="58" t="s">
        <v>0</v>
      </c>
      <c r="H9" s="58"/>
      <c r="I9" s="26" t="str">
        <f>H50&amp; "人"</f>
        <v>963人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1703</v>
      </c>
      <c r="D11" s="14">
        <v>1565</v>
      </c>
      <c r="E11" s="14">
        <v>1194</v>
      </c>
      <c r="F11" s="20">
        <f>D11+E11</f>
        <v>2759</v>
      </c>
      <c r="G11" s="15">
        <v>4</v>
      </c>
      <c r="H11" s="15">
        <v>12</v>
      </c>
      <c r="I11" s="15">
        <v>15</v>
      </c>
      <c r="J11" s="15">
        <v>3</v>
      </c>
      <c r="K11" s="15">
        <v>1</v>
      </c>
      <c r="L11" s="15">
        <v>4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465</v>
      </c>
      <c r="D12" s="14">
        <v>554</v>
      </c>
      <c r="E12" s="14">
        <v>556</v>
      </c>
      <c r="F12" s="20">
        <f t="shared" ref="F12:F49" si="0">D12+E12</f>
        <v>1110</v>
      </c>
      <c r="G12" s="15">
        <v>7</v>
      </c>
      <c r="H12" s="15">
        <v>7</v>
      </c>
      <c r="I12" s="15">
        <v>3</v>
      </c>
      <c r="J12" s="15">
        <v>1</v>
      </c>
      <c r="K12" s="15">
        <v>1</v>
      </c>
      <c r="L12" s="15">
        <v>0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259</v>
      </c>
      <c r="D13" s="14">
        <v>283</v>
      </c>
      <c r="E13" s="14">
        <v>283</v>
      </c>
      <c r="F13" s="20">
        <f t="shared" si="0"/>
        <v>566</v>
      </c>
      <c r="G13" s="15">
        <v>2</v>
      </c>
      <c r="H13" s="15">
        <v>2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288</v>
      </c>
      <c r="D14" s="14">
        <v>346</v>
      </c>
      <c r="E14" s="14">
        <v>339</v>
      </c>
      <c r="F14" s="20">
        <f t="shared" si="0"/>
        <v>685</v>
      </c>
      <c r="G14" s="14">
        <v>2</v>
      </c>
      <c r="H14" s="15">
        <v>1</v>
      </c>
      <c r="I14" s="15">
        <v>2</v>
      </c>
      <c r="J14" s="15">
        <v>2</v>
      </c>
      <c r="K14" s="15">
        <v>0</v>
      </c>
      <c r="L14" s="15">
        <v>0</v>
      </c>
      <c r="M14" s="15">
        <v>1</v>
      </c>
      <c r="N14" s="25">
        <v>0</v>
      </c>
    </row>
    <row r="15" spans="1:14" ht="17.25">
      <c r="A15" s="3"/>
      <c r="B15" s="4" t="s">
        <v>18</v>
      </c>
      <c r="C15" s="14">
        <v>245</v>
      </c>
      <c r="D15" s="14">
        <v>305</v>
      </c>
      <c r="E15" s="14">
        <v>238</v>
      </c>
      <c r="F15" s="20">
        <f t="shared" si="0"/>
        <v>543</v>
      </c>
      <c r="G15" s="15">
        <v>2</v>
      </c>
      <c r="H15" s="15">
        <v>0</v>
      </c>
      <c r="I15" s="15">
        <v>2</v>
      </c>
      <c r="J15" s="15">
        <v>1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362</v>
      </c>
      <c r="D16" s="14">
        <v>467</v>
      </c>
      <c r="E16" s="14">
        <v>428</v>
      </c>
      <c r="F16" s="20">
        <f t="shared" si="0"/>
        <v>895</v>
      </c>
      <c r="G16" s="15">
        <v>4</v>
      </c>
      <c r="H16" s="15">
        <v>5</v>
      </c>
      <c r="I16" s="15">
        <v>4</v>
      </c>
      <c r="J16" s="15">
        <v>4</v>
      </c>
      <c r="K16" s="15">
        <v>0</v>
      </c>
      <c r="L16" s="15">
        <v>3</v>
      </c>
      <c r="M16" s="15">
        <v>0</v>
      </c>
      <c r="N16" s="25">
        <v>1</v>
      </c>
    </row>
    <row r="17" spans="1:14" ht="17.25">
      <c r="A17" s="3"/>
      <c r="B17" s="6" t="s">
        <v>20</v>
      </c>
      <c r="C17" s="14">
        <v>426</v>
      </c>
      <c r="D17" s="14">
        <v>491</v>
      </c>
      <c r="E17" s="14">
        <v>451</v>
      </c>
      <c r="F17" s="20">
        <f t="shared" si="0"/>
        <v>942</v>
      </c>
      <c r="G17" s="15">
        <v>7</v>
      </c>
      <c r="H17" s="15">
        <v>2</v>
      </c>
      <c r="I17" s="15">
        <v>2</v>
      </c>
      <c r="J17" s="15">
        <v>5</v>
      </c>
      <c r="K17" s="15">
        <v>1</v>
      </c>
      <c r="L17" s="15">
        <v>1</v>
      </c>
      <c r="M17" s="15">
        <v>1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404</v>
      </c>
      <c r="E18" s="14">
        <v>405</v>
      </c>
      <c r="F18" s="20">
        <f t="shared" si="0"/>
        <v>809</v>
      </c>
      <c r="G18" s="15">
        <v>0</v>
      </c>
      <c r="H18" s="15">
        <v>4</v>
      </c>
      <c r="I18" s="15">
        <v>2</v>
      </c>
      <c r="J18" s="15">
        <v>0</v>
      </c>
      <c r="K18" s="15">
        <v>0</v>
      </c>
      <c r="L18" s="15">
        <v>1</v>
      </c>
      <c r="M18" s="15">
        <v>0</v>
      </c>
      <c r="N18" s="25">
        <v>1</v>
      </c>
    </row>
    <row r="19" spans="1:14" ht="17.25">
      <c r="A19" s="3"/>
      <c r="B19" s="5" t="s">
        <v>22</v>
      </c>
      <c r="C19" s="14">
        <v>1624</v>
      </c>
      <c r="D19" s="14">
        <v>1873</v>
      </c>
      <c r="E19" s="14">
        <v>1830</v>
      </c>
      <c r="F19" s="20">
        <f t="shared" si="0"/>
        <v>3703</v>
      </c>
      <c r="G19" s="15">
        <v>8</v>
      </c>
      <c r="H19" s="15">
        <v>19</v>
      </c>
      <c r="I19" s="15">
        <v>16</v>
      </c>
      <c r="J19" s="15">
        <v>12</v>
      </c>
      <c r="K19" s="15">
        <v>1</v>
      </c>
      <c r="L19" s="15">
        <v>3</v>
      </c>
      <c r="M19" s="15">
        <v>1</v>
      </c>
      <c r="N19" s="25">
        <v>1</v>
      </c>
    </row>
    <row r="20" spans="1:14" ht="17.25">
      <c r="A20" s="3"/>
      <c r="B20" s="6" t="s">
        <v>23</v>
      </c>
      <c r="C20" s="23">
        <v>874</v>
      </c>
      <c r="D20" s="14">
        <v>786</v>
      </c>
      <c r="E20" s="14">
        <v>920</v>
      </c>
      <c r="F20" s="20">
        <f t="shared" si="0"/>
        <v>1706</v>
      </c>
      <c r="G20" s="15">
        <v>7</v>
      </c>
      <c r="H20" s="15">
        <v>6</v>
      </c>
      <c r="I20" s="15">
        <v>4</v>
      </c>
      <c r="J20" s="15">
        <v>4</v>
      </c>
      <c r="K20" s="15">
        <v>1</v>
      </c>
      <c r="L20" s="15">
        <v>1</v>
      </c>
      <c r="M20" s="15">
        <v>2</v>
      </c>
      <c r="N20" s="25">
        <v>1</v>
      </c>
    </row>
    <row r="21" spans="1:14" ht="17.25">
      <c r="A21" s="3"/>
      <c r="B21" s="4" t="s">
        <v>24</v>
      </c>
      <c r="C21" s="14">
        <v>192</v>
      </c>
      <c r="D21" s="14">
        <v>180</v>
      </c>
      <c r="E21" s="14">
        <v>207</v>
      </c>
      <c r="F21" s="20">
        <f t="shared" si="0"/>
        <v>387</v>
      </c>
      <c r="G21" s="15">
        <v>1</v>
      </c>
      <c r="H21" s="15">
        <v>3</v>
      </c>
      <c r="I21" s="15">
        <v>2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382</v>
      </c>
      <c r="D22" s="14">
        <v>518</v>
      </c>
      <c r="E22" s="14">
        <v>497</v>
      </c>
      <c r="F22" s="20">
        <f t="shared" si="0"/>
        <v>1015</v>
      </c>
      <c r="G22" s="23">
        <v>43</v>
      </c>
      <c r="H22" s="15">
        <v>22</v>
      </c>
      <c r="I22" s="15">
        <v>8</v>
      </c>
      <c r="J22" s="15">
        <v>1</v>
      </c>
      <c r="K22" s="15">
        <v>0</v>
      </c>
      <c r="L22" s="15">
        <v>1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778</v>
      </c>
      <c r="D23" s="14">
        <v>975</v>
      </c>
      <c r="E23" s="14">
        <v>1004</v>
      </c>
      <c r="F23" s="20">
        <f t="shared" si="0"/>
        <v>1979</v>
      </c>
      <c r="G23" s="15">
        <v>4</v>
      </c>
      <c r="H23" s="15">
        <v>13</v>
      </c>
      <c r="I23" s="15">
        <v>2</v>
      </c>
      <c r="J23" s="15">
        <v>0</v>
      </c>
      <c r="K23" s="15">
        <v>1</v>
      </c>
      <c r="L23" s="15">
        <v>3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1206</v>
      </c>
      <c r="D24" s="14">
        <v>1343</v>
      </c>
      <c r="E24" s="14">
        <v>1490</v>
      </c>
      <c r="F24" s="20">
        <f t="shared" si="0"/>
        <v>2833</v>
      </c>
      <c r="G24" s="15">
        <v>18</v>
      </c>
      <c r="H24" s="15">
        <v>26</v>
      </c>
      <c r="I24" s="15">
        <v>0</v>
      </c>
      <c r="J24" s="15">
        <v>5</v>
      </c>
      <c r="K24" s="15">
        <v>1</v>
      </c>
      <c r="L24" s="15">
        <v>2</v>
      </c>
      <c r="M24" s="15">
        <v>2</v>
      </c>
      <c r="N24" s="25">
        <v>1</v>
      </c>
    </row>
    <row r="25" spans="1:14" ht="17.25">
      <c r="A25" s="3"/>
      <c r="B25" s="4" t="s">
        <v>28</v>
      </c>
      <c r="C25" s="14">
        <v>1290</v>
      </c>
      <c r="D25" s="14">
        <v>1456</v>
      </c>
      <c r="E25" s="14">
        <v>1452</v>
      </c>
      <c r="F25" s="20">
        <f t="shared" si="0"/>
        <v>2908</v>
      </c>
      <c r="G25" s="15">
        <v>11</v>
      </c>
      <c r="H25" s="15">
        <v>8</v>
      </c>
      <c r="I25" s="15">
        <v>0</v>
      </c>
      <c r="J25" s="15">
        <v>3</v>
      </c>
      <c r="K25" s="15">
        <v>3</v>
      </c>
      <c r="L25" s="15">
        <v>0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364</v>
      </c>
      <c r="D26" s="14">
        <v>384</v>
      </c>
      <c r="E26" s="14">
        <v>400</v>
      </c>
      <c r="F26" s="20">
        <f t="shared" si="0"/>
        <v>784</v>
      </c>
      <c r="G26" s="15">
        <v>6</v>
      </c>
      <c r="H26" s="15">
        <v>8</v>
      </c>
      <c r="I26" s="15">
        <v>1</v>
      </c>
      <c r="J26" s="15">
        <v>2</v>
      </c>
      <c r="K26" s="15">
        <v>0</v>
      </c>
      <c r="L26" s="15">
        <v>1</v>
      </c>
      <c r="M26" s="15">
        <v>1</v>
      </c>
      <c r="N26" s="25">
        <v>0</v>
      </c>
    </row>
    <row r="27" spans="1:14" ht="17.25">
      <c r="A27" s="3"/>
      <c r="B27" s="4" t="s">
        <v>30</v>
      </c>
      <c r="C27" s="14">
        <v>427</v>
      </c>
      <c r="D27" s="14">
        <v>526</v>
      </c>
      <c r="E27" s="14">
        <v>491</v>
      </c>
      <c r="F27" s="20">
        <f t="shared" si="0"/>
        <v>1017</v>
      </c>
      <c r="G27" s="15">
        <v>4</v>
      </c>
      <c r="H27" s="15">
        <v>3</v>
      </c>
      <c r="I27" s="15">
        <v>7</v>
      </c>
      <c r="J27" s="15">
        <v>2</v>
      </c>
      <c r="K27" s="15">
        <v>0</v>
      </c>
      <c r="L27" s="15">
        <v>0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364</v>
      </c>
      <c r="D28" s="14">
        <v>421</v>
      </c>
      <c r="E28" s="14">
        <v>375</v>
      </c>
      <c r="F28" s="20">
        <f t="shared" si="0"/>
        <v>796</v>
      </c>
      <c r="G28" s="15">
        <v>5</v>
      </c>
      <c r="H28" s="15">
        <v>1</v>
      </c>
      <c r="I28" s="15">
        <v>3</v>
      </c>
      <c r="J28" s="15">
        <v>2</v>
      </c>
      <c r="K28" s="15">
        <v>0</v>
      </c>
      <c r="L28" s="15">
        <v>0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211</v>
      </c>
      <c r="E29" s="14">
        <v>145</v>
      </c>
      <c r="F29" s="20">
        <f t="shared" si="0"/>
        <v>356</v>
      </c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1</v>
      </c>
    </row>
    <row r="30" spans="1:14" ht="17.25">
      <c r="A30" s="3"/>
      <c r="B30" s="4" t="s">
        <v>33</v>
      </c>
      <c r="C30" s="14">
        <v>220</v>
      </c>
      <c r="D30" s="14">
        <v>294</v>
      </c>
      <c r="E30" s="14">
        <v>287</v>
      </c>
      <c r="F30" s="20">
        <f t="shared" si="0"/>
        <v>581</v>
      </c>
      <c r="G30" s="15">
        <v>0</v>
      </c>
      <c r="H30" s="15">
        <v>2</v>
      </c>
      <c r="I30" s="15">
        <v>1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231</v>
      </c>
      <c r="D31" s="14">
        <v>284</v>
      </c>
      <c r="E31" s="14">
        <v>261</v>
      </c>
      <c r="F31" s="20">
        <f t="shared" si="0"/>
        <v>545</v>
      </c>
      <c r="G31" s="15">
        <v>1</v>
      </c>
      <c r="H31" s="15">
        <v>4</v>
      </c>
      <c r="I31" s="15">
        <v>2</v>
      </c>
      <c r="J31" s="15">
        <v>7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317</v>
      </c>
      <c r="D32" s="14">
        <v>416</v>
      </c>
      <c r="E32" s="24">
        <v>374</v>
      </c>
      <c r="F32" s="20">
        <f t="shared" si="0"/>
        <v>790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1</v>
      </c>
      <c r="M32" s="15">
        <v>1</v>
      </c>
      <c r="N32" s="25">
        <v>0</v>
      </c>
    </row>
    <row r="33" spans="1:14" ht="17.25">
      <c r="A33" s="3"/>
      <c r="B33" s="4" t="s">
        <v>36</v>
      </c>
      <c r="C33" s="28">
        <v>199</v>
      </c>
      <c r="D33" s="28">
        <v>233</v>
      </c>
      <c r="E33" s="28">
        <v>210</v>
      </c>
      <c r="F33" s="20">
        <f t="shared" si="0"/>
        <v>443</v>
      </c>
      <c r="G33" s="30">
        <v>0</v>
      </c>
      <c r="H33" s="30">
        <v>1</v>
      </c>
      <c r="I33" s="30">
        <v>0</v>
      </c>
      <c r="J33" s="30">
        <v>2</v>
      </c>
      <c r="K33" s="30">
        <v>2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286</v>
      </c>
      <c r="D34" s="14">
        <v>342</v>
      </c>
      <c r="E34" s="14">
        <v>295</v>
      </c>
      <c r="F34" s="20">
        <f t="shared" si="0"/>
        <v>637</v>
      </c>
      <c r="G34" s="15">
        <v>1</v>
      </c>
      <c r="H34" s="15">
        <v>4</v>
      </c>
      <c r="I34" s="15">
        <v>1</v>
      </c>
      <c r="J34" s="15">
        <v>4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421</v>
      </c>
      <c r="D35" s="29">
        <v>483</v>
      </c>
      <c r="E35" s="29">
        <v>459</v>
      </c>
      <c r="F35" s="20">
        <f t="shared" si="0"/>
        <v>942</v>
      </c>
      <c r="G35" s="31">
        <v>4</v>
      </c>
      <c r="H35" s="31">
        <v>1</v>
      </c>
      <c r="I35" s="31">
        <v>1</v>
      </c>
      <c r="J35" s="31">
        <v>3</v>
      </c>
      <c r="K35" s="31">
        <v>0</v>
      </c>
      <c r="L35" s="31">
        <v>2</v>
      </c>
      <c r="M35" s="31">
        <v>1</v>
      </c>
      <c r="N35" s="33">
        <v>0</v>
      </c>
    </row>
    <row r="36" spans="1:14" ht="17.25">
      <c r="A36" s="3"/>
      <c r="B36" s="4" t="s">
        <v>39</v>
      </c>
      <c r="C36" s="14">
        <v>737</v>
      </c>
      <c r="D36" s="14">
        <v>727</v>
      </c>
      <c r="E36" s="14">
        <v>689</v>
      </c>
      <c r="F36" s="20">
        <f t="shared" si="0"/>
        <v>1416</v>
      </c>
      <c r="G36" s="15">
        <v>7</v>
      </c>
      <c r="H36" s="15">
        <v>2</v>
      </c>
      <c r="I36" s="15">
        <v>1</v>
      </c>
      <c r="J36" s="15">
        <v>3</v>
      </c>
      <c r="K36" s="15">
        <v>0</v>
      </c>
      <c r="L36" s="15">
        <v>3</v>
      </c>
      <c r="M36" s="15">
        <v>0</v>
      </c>
      <c r="N36" s="25">
        <v>1</v>
      </c>
    </row>
    <row r="37" spans="1:14" ht="17.25">
      <c r="A37" s="3"/>
      <c r="B37" s="4" t="s">
        <v>40</v>
      </c>
      <c r="C37" s="14">
        <v>484</v>
      </c>
      <c r="D37" s="14">
        <v>575</v>
      </c>
      <c r="E37" s="14">
        <v>535</v>
      </c>
      <c r="F37" s="20">
        <f t="shared" si="0"/>
        <v>1110</v>
      </c>
      <c r="G37" s="15">
        <v>0</v>
      </c>
      <c r="H37" s="15">
        <v>4</v>
      </c>
      <c r="I37" s="15">
        <v>1</v>
      </c>
      <c r="J37" s="15">
        <v>1</v>
      </c>
      <c r="K37" s="15">
        <v>0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2763</v>
      </c>
      <c r="D38" s="14">
        <v>2996</v>
      </c>
      <c r="E38" s="14">
        <v>3315</v>
      </c>
      <c r="F38" s="20">
        <f t="shared" si="0"/>
        <v>6311</v>
      </c>
      <c r="G38" s="15">
        <v>28</v>
      </c>
      <c r="H38" s="15">
        <v>35</v>
      </c>
      <c r="I38" s="15">
        <v>5</v>
      </c>
      <c r="J38" s="15">
        <v>14</v>
      </c>
      <c r="K38" s="15">
        <v>3</v>
      </c>
      <c r="L38" s="15">
        <v>8</v>
      </c>
      <c r="M38" s="15">
        <v>3</v>
      </c>
      <c r="N38" s="25">
        <v>0</v>
      </c>
    </row>
    <row r="39" spans="1:14" ht="17.25">
      <c r="A39" s="3"/>
      <c r="B39" s="4" t="s">
        <v>42</v>
      </c>
      <c r="C39" s="14">
        <v>1783</v>
      </c>
      <c r="D39" s="14">
        <v>1806</v>
      </c>
      <c r="E39" s="14">
        <v>1953</v>
      </c>
      <c r="F39" s="20">
        <f t="shared" si="0"/>
        <v>3759</v>
      </c>
      <c r="G39" s="15">
        <v>29</v>
      </c>
      <c r="H39" s="15">
        <v>21</v>
      </c>
      <c r="I39" s="15">
        <v>3</v>
      </c>
      <c r="J39" s="15">
        <v>10</v>
      </c>
      <c r="K39" s="15">
        <v>1</v>
      </c>
      <c r="L39" s="15">
        <v>3</v>
      </c>
      <c r="M39" s="15">
        <v>1</v>
      </c>
      <c r="N39" s="25">
        <v>4</v>
      </c>
    </row>
    <row r="40" spans="1:14" ht="17.25">
      <c r="A40" s="3"/>
      <c r="B40" s="4" t="s">
        <v>43</v>
      </c>
      <c r="C40" s="14">
        <v>188</v>
      </c>
      <c r="D40" s="14">
        <v>223</v>
      </c>
      <c r="E40" s="14">
        <v>202</v>
      </c>
      <c r="F40" s="20">
        <f t="shared" si="0"/>
        <v>425</v>
      </c>
      <c r="G40" s="15">
        <v>0</v>
      </c>
      <c r="H40" s="15">
        <v>2</v>
      </c>
      <c r="I40" s="15">
        <v>1</v>
      </c>
      <c r="J40" s="15">
        <v>2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1510</v>
      </c>
      <c r="D41" s="14">
        <v>1373</v>
      </c>
      <c r="E41" s="14">
        <v>1610</v>
      </c>
      <c r="F41" s="20">
        <f t="shared" si="0"/>
        <v>2983</v>
      </c>
      <c r="G41" s="15">
        <v>17</v>
      </c>
      <c r="H41" s="15">
        <v>6</v>
      </c>
      <c r="I41" s="15">
        <v>8</v>
      </c>
      <c r="J41" s="15">
        <v>6</v>
      </c>
      <c r="K41" s="15">
        <v>0</v>
      </c>
      <c r="L41" s="15">
        <v>5</v>
      </c>
      <c r="M41" s="15">
        <v>1</v>
      </c>
      <c r="N41" s="25">
        <v>1</v>
      </c>
    </row>
    <row r="42" spans="1:14" ht="17.25">
      <c r="A42" s="3"/>
      <c r="B42" s="4" t="s">
        <v>45</v>
      </c>
      <c r="C42" s="14">
        <v>777</v>
      </c>
      <c r="D42" s="14">
        <v>755</v>
      </c>
      <c r="E42" s="14">
        <v>862</v>
      </c>
      <c r="F42" s="20">
        <f t="shared" si="0"/>
        <v>1617</v>
      </c>
      <c r="G42" s="15">
        <v>3</v>
      </c>
      <c r="H42" s="15">
        <v>1</v>
      </c>
      <c r="I42" s="15">
        <v>5</v>
      </c>
      <c r="J42" s="15">
        <v>4</v>
      </c>
      <c r="K42" s="15">
        <v>1</v>
      </c>
      <c r="L42" s="15">
        <v>3</v>
      </c>
      <c r="M42" s="15">
        <v>1</v>
      </c>
      <c r="N42" s="25">
        <v>1</v>
      </c>
    </row>
    <row r="43" spans="1:14" ht="17.25">
      <c r="A43" s="3"/>
      <c r="B43" s="4" t="s">
        <v>46</v>
      </c>
      <c r="C43" s="14">
        <v>837</v>
      </c>
      <c r="D43" s="14">
        <v>823</v>
      </c>
      <c r="E43" s="14">
        <v>907</v>
      </c>
      <c r="F43" s="20">
        <f t="shared" si="0"/>
        <v>1730</v>
      </c>
      <c r="G43" s="15">
        <v>9</v>
      </c>
      <c r="H43" s="15">
        <v>10</v>
      </c>
      <c r="I43" s="15">
        <v>1</v>
      </c>
      <c r="J43" s="15">
        <v>3</v>
      </c>
      <c r="K43" s="15">
        <v>1</v>
      </c>
      <c r="L43" s="15">
        <v>1</v>
      </c>
      <c r="M43" s="15">
        <v>2</v>
      </c>
      <c r="N43" s="25">
        <v>0</v>
      </c>
    </row>
    <row r="44" spans="1:14" ht="17.25">
      <c r="A44" s="3"/>
      <c r="B44" s="4" t="s">
        <v>47</v>
      </c>
      <c r="C44" s="14">
        <v>6728</v>
      </c>
      <c r="D44" s="14">
        <v>7478</v>
      </c>
      <c r="E44" s="14">
        <v>8585</v>
      </c>
      <c r="F44" s="20">
        <f t="shared" si="0"/>
        <v>16063</v>
      </c>
      <c r="G44" s="15">
        <v>116</v>
      </c>
      <c r="H44" s="15">
        <v>65</v>
      </c>
      <c r="I44" s="15">
        <v>45</v>
      </c>
      <c r="J44" s="15">
        <v>43</v>
      </c>
      <c r="K44" s="15">
        <v>12</v>
      </c>
      <c r="L44" s="15">
        <v>11</v>
      </c>
      <c r="M44" s="15">
        <v>8</v>
      </c>
      <c r="N44" s="25">
        <v>1</v>
      </c>
    </row>
    <row r="45" spans="1:14" ht="17.25">
      <c r="A45" s="3"/>
      <c r="B45" s="4" t="s">
        <v>48</v>
      </c>
      <c r="C45" s="14">
        <v>12200</v>
      </c>
      <c r="D45" s="14">
        <v>14254</v>
      </c>
      <c r="E45" s="14">
        <v>16176</v>
      </c>
      <c r="F45" s="20">
        <f t="shared" si="0"/>
        <v>30430</v>
      </c>
      <c r="G45" s="15">
        <v>196</v>
      </c>
      <c r="H45" s="15">
        <v>156</v>
      </c>
      <c r="I45" s="15">
        <v>47</v>
      </c>
      <c r="J45" s="15">
        <v>42</v>
      </c>
      <c r="K45" s="15">
        <v>20</v>
      </c>
      <c r="L45" s="15">
        <v>13</v>
      </c>
      <c r="M45" s="15">
        <v>14</v>
      </c>
      <c r="N45" s="25">
        <v>3</v>
      </c>
    </row>
    <row r="46" spans="1:14" ht="17.25">
      <c r="A46" s="3"/>
      <c r="B46" s="4" t="s">
        <v>49</v>
      </c>
      <c r="C46" s="14">
        <v>2031</v>
      </c>
      <c r="D46" s="14">
        <v>2860</v>
      </c>
      <c r="E46" s="14">
        <v>2887</v>
      </c>
      <c r="F46" s="20">
        <f t="shared" si="0"/>
        <v>5747</v>
      </c>
      <c r="G46" s="15">
        <v>18</v>
      </c>
      <c r="H46" s="15">
        <v>21</v>
      </c>
      <c r="I46" s="15">
        <v>14</v>
      </c>
      <c r="J46" s="15">
        <v>11</v>
      </c>
      <c r="K46" s="15">
        <v>4</v>
      </c>
      <c r="L46" s="15">
        <v>4</v>
      </c>
      <c r="M46" s="15">
        <v>1</v>
      </c>
      <c r="N46" s="25">
        <v>1</v>
      </c>
    </row>
    <row r="47" spans="1:14" ht="17.25">
      <c r="A47" s="3"/>
      <c r="B47" s="4" t="s">
        <v>50</v>
      </c>
      <c r="C47" s="14">
        <v>6353</v>
      </c>
      <c r="D47" s="14">
        <v>7935</v>
      </c>
      <c r="E47" s="14">
        <v>8832</v>
      </c>
      <c r="F47" s="20">
        <f t="shared" si="0"/>
        <v>16767</v>
      </c>
      <c r="G47" s="15">
        <v>80</v>
      </c>
      <c r="H47" s="15">
        <v>84</v>
      </c>
      <c r="I47" s="15">
        <v>65</v>
      </c>
      <c r="J47" s="15">
        <v>47</v>
      </c>
      <c r="K47" s="15">
        <v>12</v>
      </c>
      <c r="L47" s="15">
        <v>8</v>
      </c>
      <c r="M47" s="15">
        <v>8</v>
      </c>
      <c r="N47" s="25">
        <v>4</v>
      </c>
    </row>
    <row r="48" spans="1:14" ht="17.25">
      <c r="A48" s="3"/>
      <c r="B48" s="4" t="s">
        <v>51</v>
      </c>
      <c r="C48" s="14">
        <v>13373</v>
      </c>
      <c r="D48" s="14">
        <v>16823</v>
      </c>
      <c r="E48" s="14">
        <v>18529</v>
      </c>
      <c r="F48" s="20">
        <f t="shared" si="0"/>
        <v>35352</v>
      </c>
      <c r="G48" s="15">
        <v>149</v>
      </c>
      <c r="H48" s="15">
        <v>142</v>
      </c>
      <c r="I48" s="15">
        <v>83</v>
      </c>
      <c r="J48" s="15">
        <v>98</v>
      </c>
      <c r="K48" s="15">
        <v>14</v>
      </c>
      <c r="L48" s="15">
        <v>14</v>
      </c>
      <c r="M48" s="15">
        <v>10</v>
      </c>
      <c r="N48" s="25">
        <v>4</v>
      </c>
    </row>
    <row r="49" spans="1:14" ht="17.25">
      <c r="A49" s="3"/>
      <c r="B49" s="4" t="s">
        <v>52</v>
      </c>
      <c r="C49" s="14">
        <v>17119</v>
      </c>
      <c r="D49" s="14">
        <v>21018</v>
      </c>
      <c r="E49" s="14">
        <v>23561</v>
      </c>
      <c r="F49" s="20">
        <f t="shared" si="0"/>
        <v>44579</v>
      </c>
      <c r="G49" s="15">
        <v>311</v>
      </c>
      <c r="H49" s="15">
        <v>258</v>
      </c>
      <c r="I49" s="15">
        <v>125</v>
      </c>
      <c r="J49" s="15">
        <v>134</v>
      </c>
      <c r="K49" s="15">
        <v>26</v>
      </c>
      <c r="L49" s="15">
        <v>19</v>
      </c>
      <c r="M49" s="15">
        <v>18</v>
      </c>
      <c r="N49" s="25">
        <v>9</v>
      </c>
    </row>
    <row r="50" spans="1:14" ht="17.25">
      <c r="B50" s="7" t="s">
        <v>4</v>
      </c>
      <c r="C50" s="8">
        <f t="shared" ref="C50:N50" si="1">SUM(C11:C49)</f>
        <v>80340</v>
      </c>
      <c r="D50" s="8">
        <f t="shared" si="1"/>
        <v>94786</v>
      </c>
      <c r="E50" s="8">
        <f t="shared" si="1"/>
        <v>103234</v>
      </c>
      <c r="F50" s="9">
        <f t="shared" si="1"/>
        <v>198020</v>
      </c>
      <c r="G50" s="10">
        <f t="shared" si="1"/>
        <v>1104</v>
      </c>
      <c r="H50" s="11">
        <f t="shared" si="1"/>
        <v>963</v>
      </c>
      <c r="I50" s="12">
        <f t="shared" si="1"/>
        <v>482</v>
      </c>
      <c r="J50" s="12">
        <f t="shared" si="1"/>
        <v>482</v>
      </c>
      <c r="K50" s="22">
        <f t="shared" si="1"/>
        <v>106</v>
      </c>
      <c r="L50" s="22">
        <f t="shared" si="1"/>
        <v>118</v>
      </c>
      <c r="M50" s="22">
        <f t="shared" si="1"/>
        <v>79</v>
      </c>
      <c r="N50" s="22">
        <f t="shared" si="1"/>
        <v>35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5:C5"/>
    <mergeCell ref="E5:M5"/>
    <mergeCell ref="B6:C6"/>
    <mergeCell ref="E6:M6"/>
    <mergeCell ref="E7:M7"/>
    <mergeCell ref="B1:J1"/>
    <mergeCell ref="B2:J2"/>
    <mergeCell ref="B4:N4"/>
    <mergeCell ref="B3:C3"/>
    <mergeCell ref="F3:G3"/>
    <mergeCell ref="E8:M8"/>
    <mergeCell ref="B54:J54"/>
    <mergeCell ref="B55:J55"/>
    <mergeCell ref="B56:J56"/>
    <mergeCell ref="D57:J57"/>
    <mergeCell ref="B9:D9"/>
    <mergeCell ref="E9:F9"/>
    <mergeCell ref="G9:H9"/>
    <mergeCell ref="B53:J53"/>
    <mergeCell ref="B8:C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"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67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80365戶</v>
      </c>
      <c r="E3" s="42"/>
      <c r="F3" s="65" t="s">
        <v>58</v>
      </c>
      <c r="G3" s="65"/>
      <c r="H3" s="42" t="str">
        <f>F50&amp; "人"</f>
        <v>197984人</v>
      </c>
      <c r="I3" s="42"/>
      <c r="J3" s="35"/>
      <c r="K3" s="36"/>
      <c r="L3" s="36"/>
      <c r="M3" s="36"/>
      <c r="N3" s="36"/>
    </row>
    <row r="4" spans="1:14" ht="22.9" customHeight="1">
      <c r="B4" s="67" t="s">
        <v>88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85人</v>
      </c>
      <c r="E5" s="66" t="s">
        <v>89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101人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50對</v>
      </c>
      <c r="E7" s="59" t="s">
        <v>90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32對</v>
      </c>
      <c r="E8" s="63" t="s">
        <v>91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709人</v>
      </c>
      <c r="F9" s="57"/>
      <c r="G9" s="58" t="s">
        <v>0</v>
      </c>
      <c r="H9" s="58"/>
      <c r="I9" s="26" t="str">
        <f>H50&amp; "人"</f>
        <v>729人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1701</v>
      </c>
      <c r="D11" s="14">
        <v>1550</v>
      </c>
      <c r="E11" s="14">
        <v>1194</v>
      </c>
      <c r="F11" s="20">
        <f>D11+E11</f>
        <v>2744</v>
      </c>
      <c r="G11" s="15">
        <v>4</v>
      </c>
      <c r="H11" s="15">
        <v>19</v>
      </c>
      <c r="I11" s="15">
        <v>17</v>
      </c>
      <c r="J11" s="15">
        <v>16</v>
      </c>
      <c r="K11" s="15">
        <v>0</v>
      </c>
      <c r="L11" s="15">
        <v>1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461</v>
      </c>
      <c r="D12" s="14">
        <v>554</v>
      </c>
      <c r="E12" s="14">
        <v>553</v>
      </c>
      <c r="F12" s="20">
        <f t="shared" ref="F12:F49" si="0">D12+E12</f>
        <v>1107</v>
      </c>
      <c r="G12" s="15">
        <v>5</v>
      </c>
      <c r="H12" s="15">
        <v>5</v>
      </c>
      <c r="I12" s="15">
        <v>6</v>
      </c>
      <c r="J12" s="15">
        <v>8</v>
      </c>
      <c r="K12" s="15">
        <v>0</v>
      </c>
      <c r="L12" s="15">
        <v>1</v>
      </c>
      <c r="M12" s="15">
        <v>0</v>
      </c>
      <c r="N12" s="25">
        <v>1</v>
      </c>
    </row>
    <row r="13" spans="1:14" ht="17.25">
      <c r="A13" s="3"/>
      <c r="B13" s="4" t="s">
        <v>16</v>
      </c>
      <c r="C13" s="14">
        <v>257</v>
      </c>
      <c r="D13" s="14">
        <v>281</v>
      </c>
      <c r="E13" s="14">
        <v>279</v>
      </c>
      <c r="F13" s="20">
        <f t="shared" si="0"/>
        <v>560</v>
      </c>
      <c r="G13" s="15">
        <v>0</v>
      </c>
      <c r="H13" s="15">
        <v>2</v>
      </c>
      <c r="I13" s="15">
        <v>0</v>
      </c>
      <c r="J13" s="15">
        <v>2</v>
      </c>
      <c r="K13" s="15">
        <v>0</v>
      </c>
      <c r="L13" s="15">
        <v>2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286</v>
      </c>
      <c r="D14" s="14">
        <v>343</v>
      </c>
      <c r="E14" s="14">
        <v>337</v>
      </c>
      <c r="F14" s="20">
        <f t="shared" si="0"/>
        <v>680</v>
      </c>
      <c r="G14" s="14">
        <v>0</v>
      </c>
      <c r="H14" s="15">
        <v>2</v>
      </c>
      <c r="I14" s="15">
        <v>0</v>
      </c>
      <c r="J14" s="15">
        <v>4</v>
      </c>
      <c r="K14" s="15">
        <v>1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245</v>
      </c>
      <c r="D15" s="14">
        <v>306</v>
      </c>
      <c r="E15" s="14">
        <v>238</v>
      </c>
      <c r="F15" s="20">
        <f t="shared" si="0"/>
        <v>544</v>
      </c>
      <c r="G15" s="15">
        <v>0</v>
      </c>
      <c r="H15" s="15">
        <v>1</v>
      </c>
      <c r="I15" s="15">
        <v>2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363</v>
      </c>
      <c r="D16" s="14">
        <v>465</v>
      </c>
      <c r="E16" s="14">
        <v>432</v>
      </c>
      <c r="F16" s="20">
        <f t="shared" si="0"/>
        <v>897</v>
      </c>
      <c r="G16" s="15">
        <v>7</v>
      </c>
      <c r="H16" s="15">
        <v>2</v>
      </c>
      <c r="I16" s="15">
        <v>1</v>
      </c>
      <c r="J16" s="15">
        <v>4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423</v>
      </c>
      <c r="D17" s="14">
        <v>485</v>
      </c>
      <c r="E17" s="14">
        <v>451</v>
      </c>
      <c r="F17" s="20">
        <f t="shared" si="0"/>
        <v>936</v>
      </c>
      <c r="G17" s="15">
        <v>4</v>
      </c>
      <c r="H17" s="15">
        <v>7</v>
      </c>
      <c r="I17" s="15">
        <v>0</v>
      </c>
      <c r="J17" s="15">
        <v>0</v>
      </c>
      <c r="K17" s="15">
        <v>0</v>
      </c>
      <c r="L17" s="15">
        <v>3</v>
      </c>
      <c r="M17" s="15">
        <v>1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405</v>
      </c>
      <c r="E18" s="14">
        <v>407</v>
      </c>
      <c r="F18" s="20">
        <f t="shared" si="0"/>
        <v>812</v>
      </c>
      <c r="G18" s="15">
        <v>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25">
        <v>0</v>
      </c>
    </row>
    <row r="19" spans="1:14" ht="17.25">
      <c r="A19" s="3"/>
      <c r="B19" s="5" t="s">
        <v>22</v>
      </c>
      <c r="C19" s="14">
        <v>1624</v>
      </c>
      <c r="D19" s="14">
        <v>1871</v>
      </c>
      <c r="E19" s="14">
        <v>1823</v>
      </c>
      <c r="F19" s="20">
        <f t="shared" si="0"/>
        <v>3694</v>
      </c>
      <c r="G19" s="15">
        <v>12</v>
      </c>
      <c r="H19" s="15">
        <v>9</v>
      </c>
      <c r="I19" s="15">
        <v>2</v>
      </c>
      <c r="J19" s="15">
        <v>13</v>
      </c>
      <c r="K19" s="15">
        <v>4</v>
      </c>
      <c r="L19" s="15">
        <v>5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874</v>
      </c>
      <c r="D20" s="14">
        <v>788</v>
      </c>
      <c r="E20" s="14">
        <v>919</v>
      </c>
      <c r="F20" s="20">
        <f t="shared" si="0"/>
        <v>1707</v>
      </c>
      <c r="G20" s="15">
        <v>3</v>
      </c>
      <c r="H20" s="15">
        <v>3</v>
      </c>
      <c r="I20" s="15">
        <v>8</v>
      </c>
      <c r="J20" s="15">
        <v>6</v>
      </c>
      <c r="K20" s="15">
        <v>1</v>
      </c>
      <c r="L20" s="15">
        <v>2</v>
      </c>
      <c r="M20" s="15">
        <v>2</v>
      </c>
      <c r="N20" s="25">
        <v>1</v>
      </c>
    </row>
    <row r="21" spans="1:14" ht="17.25">
      <c r="A21" s="3"/>
      <c r="B21" s="4" t="s">
        <v>24</v>
      </c>
      <c r="C21" s="14">
        <v>191</v>
      </c>
      <c r="D21" s="14">
        <v>177</v>
      </c>
      <c r="E21" s="14">
        <v>205</v>
      </c>
      <c r="F21" s="20">
        <f t="shared" si="0"/>
        <v>382</v>
      </c>
      <c r="G21" s="15">
        <v>0</v>
      </c>
      <c r="H21" s="15">
        <v>5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386</v>
      </c>
      <c r="D22" s="14">
        <v>524</v>
      </c>
      <c r="E22" s="14">
        <v>503</v>
      </c>
      <c r="F22" s="20">
        <f t="shared" si="0"/>
        <v>1027</v>
      </c>
      <c r="G22" s="23">
        <v>18</v>
      </c>
      <c r="H22" s="15">
        <v>6</v>
      </c>
      <c r="I22" s="15">
        <v>2</v>
      </c>
      <c r="J22" s="15">
        <v>2</v>
      </c>
      <c r="K22" s="15">
        <v>0</v>
      </c>
      <c r="L22" s="15">
        <v>0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779</v>
      </c>
      <c r="D23" s="14">
        <v>971</v>
      </c>
      <c r="E23" s="14">
        <v>1003</v>
      </c>
      <c r="F23" s="20">
        <f t="shared" si="0"/>
        <v>1974</v>
      </c>
      <c r="G23" s="15">
        <v>4</v>
      </c>
      <c r="H23" s="15">
        <v>9</v>
      </c>
      <c r="I23" s="15">
        <v>4</v>
      </c>
      <c r="J23" s="15">
        <v>3</v>
      </c>
      <c r="K23" s="15">
        <v>1</v>
      </c>
      <c r="L23" s="15">
        <v>2</v>
      </c>
      <c r="M23" s="15">
        <v>1</v>
      </c>
      <c r="N23" s="25">
        <v>0</v>
      </c>
    </row>
    <row r="24" spans="1:14" ht="17.25">
      <c r="A24" s="3"/>
      <c r="B24" s="4" t="s">
        <v>27</v>
      </c>
      <c r="C24" s="14">
        <v>1204</v>
      </c>
      <c r="D24" s="14">
        <v>1345</v>
      </c>
      <c r="E24" s="14">
        <v>1496</v>
      </c>
      <c r="F24" s="20">
        <f t="shared" si="0"/>
        <v>2841</v>
      </c>
      <c r="G24" s="15">
        <v>25</v>
      </c>
      <c r="H24" s="15">
        <v>16</v>
      </c>
      <c r="I24" s="15">
        <v>0</v>
      </c>
      <c r="J24" s="15">
        <v>0</v>
      </c>
      <c r="K24" s="15">
        <v>0</v>
      </c>
      <c r="L24" s="15">
        <v>1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1286</v>
      </c>
      <c r="D25" s="14">
        <v>1455</v>
      </c>
      <c r="E25" s="14">
        <v>1451</v>
      </c>
      <c r="F25" s="20">
        <f t="shared" si="0"/>
        <v>2906</v>
      </c>
      <c r="G25" s="15">
        <v>9</v>
      </c>
      <c r="H25" s="15">
        <v>12</v>
      </c>
      <c r="I25" s="15">
        <v>3</v>
      </c>
      <c r="J25" s="15">
        <v>0</v>
      </c>
      <c r="K25" s="15">
        <v>0</v>
      </c>
      <c r="L25" s="15">
        <v>2</v>
      </c>
      <c r="M25" s="15">
        <v>0</v>
      </c>
      <c r="N25" s="25">
        <v>0</v>
      </c>
    </row>
    <row r="26" spans="1:14" ht="17.25">
      <c r="A26" s="3"/>
      <c r="B26" s="4" t="s">
        <v>29</v>
      </c>
      <c r="C26" s="14">
        <v>367</v>
      </c>
      <c r="D26" s="14">
        <v>390</v>
      </c>
      <c r="E26" s="14">
        <v>404</v>
      </c>
      <c r="F26" s="20">
        <f t="shared" si="0"/>
        <v>794</v>
      </c>
      <c r="G26" s="15">
        <v>6</v>
      </c>
      <c r="H26" s="15">
        <v>3</v>
      </c>
      <c r="I26" s="15">
        <v>8</v>
      </c>
      <c r="J26" s="15">
        <v>1</v>
      </c>
      <c r="K26" s="15">
        <v>0</v>
      </c>
      <c r="L26" s="15">
        <v>0</v>
      </c>
      <c r="M26" s="15">
        <v>0</v>
      </c>
      <c r="N26" s="25">
        <v>1</v>
      </c>
    </row>
    <row r="27" spans="1:14" ht="17.25">
      <c r="A27" s="3"/>
      <c r="B27" s="4" t="s">
        <v>30</v>
      </c>
      <c r="C27" s="14">
        <v>428</v>
      </c>
      <c r="D27" s="14">
        <v>525</v>
      </c>
      <c r="E27" s="14">
        <v>492</v>
      </c>
      <c r="F27" s="20">
        <f t="shared" si="0"/>
        <v>1017</v>
      </c>
      <c r="G27" s="15">
        <v>2</v>
      </c>
      <c r="H27" s="15">
        <v>2</v>
      </c>
      <c r="I27" s="15">
        <v>6</v>
      </c>
      <c r="J27" s="15">
        <v>3</v>
      </c>
      <c r="K27" s="15">
        <v>0</v>
      </c>
      <c r="L27" s="15">
        <v>3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417</v>
      </c>
      <c r="E28" s="14">
        <v>374</v>
      </c>
      <c r="F28" s="20">
        <f t="shared" si="0"/>
        <v>791</v>
      </c>
      <c r="G28" s="15">
        <v>0</v>
      </c>
      <c r="H28" s="15">
        <v>2</v>
      </c>
      <c r="I28" s="15">
        <v>0</v>
      </c>
      <c r="J28" s="15">
        <v>3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210</v>
      </c>
      <c r="E29" s="14">
        <v>148</v>
      </c>
      <c r="F29" s="20">
        <f t="shared" si="0"/>
        <v>358</v>
      </c>
      <c r="G29" s="15">
        <v>2</v>
      </c>
      <c r="H29" s="15">
        <v>0</v>
      </c>
      <c r="I29" s="15">
        <v>1</v>
      </c>
      <c r="J29" s="15">
        <v>0</v>
      </c>
      <c r="K29" s="15">
        <v>0</v>
      </c>
      <c r="L29" s="15">
        <v>1</v>
      </c>
      <c r="M29" s="15">
        <v>1</v>
      </c>
      <c r="N29" s="25">
        <v>0</v>
      </c>
    </row>
    <row r="30" spans="1:14" ht="17.25">
      <c r="A30" s="3"/>
      <c r="B30" s="4" t="s">
        <v>33</v>
      </c>
      <c r="C30" s="14">
        <v>221</v>
      </c>
      <c r="D30" s="14">
        <v>292</v>
      </c>
      <c r="E30" s="14">
        <v>287</v>
      </c>
      <c r="F30" s="20">
        <f t="shared" si="0"/>
        <v>579</v>
      </c>
      <c r="G30" s="15">
        <v>1</v>
      </c>
      <c r="H30" s="15">
        <v>2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289</v>
      </c>
      <c r="E31" s="14">
        <v>262</v>
      </c>
      <c r="F31" s="20">
        <f t="shared" si="0"/>
        <v>551</v>
      </c>
      <c r="G31" s="15">
        <v>5</v>
      </c>
      <c r="H31" s="15">
        <v>1</v>
      </c>
      <c r="I31" s="15">
        <v>2</v>
      </c>
      <c r="J31" s="15">
        <v>0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317</v>
      </c>
      <c r="D32" s="14">
        <v>415</v>
      </c>
      <c r="E32" s="24">
        <v>371</v>
      </c>
      <c r="F32" s="20">
        <f t="shared" si="0"/>
        <v>786</v>
      </c>
      <c r="G32" s="15">
        <v>1</v>
      </c>
      <c r="H32" s="15">
        <v>1</v>
      </c>
      <c r="I32" s="15">
        <v>0</v>
      </c>
      <c r="J32" s="15">
        <v>3</v>
      </c>
      <c r="K32" s="15">
        <v>0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198</v>
      </c>
      <c r="D33" s="28">
        <v>233</v>
      </c>
      <c r="E33" s="28">
        <v>209</v>
      </c>
      <c r="F33" s="20">
        <f t="shared" si="0"/>
        <v>442</v>
      </c>
      <c r="G33" s="30">
        <v>1</v>
      </c>
      <c r="H33" s="30">
        <v>1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282</v>
      </c>
      <c r="D34" s="14">
        <v>343</v>
      </c>
      <c r="E34" s="14">
        <v>287</v>
      </c>
      <c r="F34" s="20">
        <f t="shared" si="0"/>
        <v>630</v>
      </c>
      <c r="G34" s="15">
        <v>1</v>
      </c>
      <c r="H34" s="15">
        <v>5</v>
      </c>
      <c r="I34" s="15">
        <v>0</v>
      </c>
      <c r="J34" s="15">
        <v>1</v>
      </c>
      <c r="K34" s="15">
        <v>0</v>
      </c>
      <c r="L34" s="15">
        <v>2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420</v>
      </c>
      <c r="D35" s="29">
        <v>481</v>
      </c>
      <c r="E35" s="29">
        <v>456</v>
      </c>
      <c r="F35" s="20">
        <f t="shared" si="0"/>
        <v>937</v>
      </c>
      <c r="G35" s="31">
        <v>2</v>
      </c>
      <c r="H35" s="31">
        <v>5</v>
      </c>
      <c r="I35" s="31">
        <v>2</v>
      </c>
      <c r="J35" s="31">
        <v>3</v>
      </c>
      <c r="K35" s="31">
        <v>0</v>
      </c>
      <c r="L35" s="31">
        <v>1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740</v>
      </c>
      <c r="D36" s="14">
        <v>730</v>
      </c>
      <c r="E36" s="14">
        <v>688</v>
      </c>
      <c r="F36" s="20">
        <f t="shared" si="0"/>
        <v>1418</v>
      </c>
      <c r="G36" s="15">
        <v>9</v>
      </c>
      <c r="H36" s="15">
        <v>5</v>
      </c>
      <c r="I36" s="15">
        <v>3</v>
      </c>
      <c r="J36" s="15">
        <v>5</v>
      </c>
      <c r="K36" s="15">
        <v>1</v>
      </c>
      <c r="L36" s="15">
        <v>1</v>
      </c>
      <c r="M36" s="15">
        <v>2</v>
      </c>
      <c r="N36" s="25">
        <v>0</v>
      </c>
    </row>
    <row r="37" spans="1:14" ht="17.25">
      <c r="A37" s="3"/>
      <c r="B37" s="4" t="s">
        <v>40</v>
      </c>
      <c r="C37" s="14">
        <v>479</v>
      </c>
      <c r="D37" s="14">
        <v>569</v>
      </c>
      <c r="E37" s="14">
        <v>533</v>
      </c>
      <c r="F37" s="20">
        <f t="shared" si="0"/>
        <v>1102</v>
      </c>
      <c r="G37" s="15">
        <v>1</v>
      </c>
      <c r="H37" s="15">
        <v>10</v>
      </c>
      <c r="I37" s="15">
        <v>1</v>
      </c>
      <c r="J37" s="15">
        <v>1</v>
      </c>
      <c r="K37" s="15">
        <v>1</v>
      </c>
      <c r="L37" s="15">
        <v>0</v>
      </c>
      <c r="M37" s="15">
        <v>1</v>
      </c>
      <c r="N37" s="25">
        <v>1</v>
      </c>
    </row>
    <row r="38" spans="1:14" ht="17.25">
      <c r="A38" s="3"/>
      <c r="B38" s="4" t="s">
        <v>41</v>
      </c>
      <c r="C38" s="14">
        <v>2763</v>
      </c>
      <c r="D38" s="14">
        <v>2987</v>
      </c>
      <c r="E38" s="14">
        <v>3309</v>
      </c>
      <c r="F38" s="20">
        <f t="shared" si="0"/>
        <v>6296</v>
      </c>
      <c r="G38" s="15">
        <v>22</v>
      </c>
      <c r="H38" s="15">
        <v>23</v>
      </c>
      <c r="I38" s="15">
        <v>9</v>
      </c>
      <c r="J38" s="15">
        <v>15</v>
      </c>
      <c r="K38" s="15">
        <v>1</v>
      </c>
      <c r="L38" s="15">
        <v>9</v>
      </c>
      <c r="M38" s="15">
        <v>2</v>
      </c>
      <c r="N38" s="25">
        <v>1</v>
      </c>
    </row>
    <row r="39" spans="1:14" ht="17.25">
      <c r="A39" s="3"/>
      <c r="B39" s="4" t="s">
        <v>42</v>
      </c>
      <c r="C39" s="14">
        <v>1784</v>
      </c>
      <c r="D39" s="14">
        <v>1806</v>
      </c>
      <c r="E39" s="14">
        <v>1962</v>
      </c>
      <c r="F39" s="20">
        <f t="shared" si="0"/>
        <v>3768</v>
      </c>
      <c r="G39" s="15">
        <v>13</v>
      </c>
      <c r="H39" s="15">
        <v>11</v>
      </c>
      <c r="I39" s="15">
        <v>12</v>
      </c>
      <c r="J39" s="15">
        <v>6</v>
      </c>
      <c r="K39" s="15">
        <v>3</v>
      </c>
      <c r="L39" s="15">
        <v>2</v>
      </c>
      <c r="M39" s="15">
        <v>0</v>
      </c>
      <c r="N39" s="25">
        <v>1</v>
      </c>
    </row>
    <row r="40" spans="1:14" ht="17.25">
      <c r="A40" s="3"/>
      <c r="B40" s="4" t="s">
        <v>43</v>
      </c>
      <c r="C40" s="14">
        <v>187</v>
      </c>
      <c r="D40" s="14">
        <v>222</v>
      </c>
      <c r="E40" s="14">
        <v>199</v>
      </c>
      <c r="F40" s="20">
        <f t="shared" si="0"/>
        <v>421</v>
      </c>
      <c r="G40" s="15">
        <v>0</v>
      </c>
      <c r="H40" s="15">
        <v>3</v>
      </c>
      <c r="I40" s="15">
        <v>0</v>
      </c>
      <c r="J40" s="15">
        <v>1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1512</v>
      </c>
      <c r="D41" s="14">
        <v>1372</v>
      </c>
      <c r="E41" s="14">
        <v>1608</v>
      </c>
      <c r="F41" s="20">
        <f t="shared" si="0"/>
        <v>2980</v>
      </c>
      <c r="G41" s="15">
        <v>11</v>
      </c>
      <c r="H41" s="15">
        <v>9</v>
      </c>
      <c r="I41" s="15">
        <v>3</v>
      </c>
      <c r="J41" s="15">
        <v>2</v>
      </c>
      <c r="K41" s="15">
        <v>0</v>
      </c>
      <c r="L41" s="15">
        <v>6</v>
      </c>
      <c r="M41" s="15">
        <v>0</v>
      </c>
      <c r="N41" s="25">
        <v>1</v>
      </c>
    </row>
    <row r="42" spans="1:14" ht="17.25">
      <c r="A42" s="3"/>
      <c r="B42" s="4" t="s">
        <v>45</v>
      </c>
      <c r="C42" s="14">
        <v>771</v>
      </c>
      <c r="D42" s="14">
        <v>753</v>
      </c>
      <c r="E42" s="14">
        <v>858</v>
      </c>
      <c r="F42" s="20">
        <f t="shared" si="0"/>
        <v>1611</v>
      </c>
      <c r="G42" s="15">
        <v>1</v>
      </c>
      <c r="H42" s="15">
        <v>5</v>
      </c>
      <c r="I42" s="15">
        <v>0</v>
      </c>
      <c r="J42" s="15">
        <v>2</v>
      </c>
      <c r="K42" s="15">
        <v>1</v>
      </c>
      <c r="L42" s="15">
        <v>1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838</v>
      </c>
      <c r="D43" s="14">
        <v>824</v>
      </c>
      <c r="E43" s="14">
        <v>905</v>
      </c>
      <c r="F43" s="20">
        <f t="shared" si="0"/>
        <v>1729</v>
      </c>
      <c r="G43" s="15">
        <v>2</v>
      </c>
      <c r="H43" s="15">
        <v>4</v>
      </c>
      <c r="I43" s="15">
        <v>4</v>
      </c>
      <c r="J43" s="15">
        <v>0</v>
      </c>
      <c r="K43" s="15">
        <v>0</v>
      </c>
      <c r="L43" s="15">
        <v>3</v>
      </c>
      <c r="M43" s="15">
        <v>0</v>
      </c>
      <c r="N43" s="25">
        <v>1</v>
      </c>
    </row>
    <row r="44" spans="1:14" ht="17.25">
      <c r="A44" s="3"/>
      <c r="B44" s="4" t="s">
        <v>47</v>
      </c>
      <c r="C44" s="14">
        <v>6733</v>
      </c>
      <c r="D44" s="14">
        <v>7494</v>
      </c>
      <c r="E44" s="14">
        <v>8605</v>
      </c>
      <c r="F44" s="20">
        <f t="shared" si="0"/>
        <v>16099</v>
      </c>
      <c r="G44" s="15">
        <v>59</v>
      </c>
      <c r="H44" s="15">
        <v>43</v>
      </c>
      <c r="I44" s="15">
        <v>39</v>
      </c>
      <c r="J44" s="15">
        <v>24</v>
      </c>
      <c r="K44" s="15">
        <v>10</v>
      </c>
      <c r="L44" s="15">
        <v>5</v>
      </c>
      <c r="M44" s="15">
        <v>7</v>
      </c>
      <c r="N44" s="25">
        <v>4</v>
      </c>
    </row>
    <row r="45" spans="1:14" ht="17.25">
      <c r="A45" s="3"/>
      <c r="B45" s="4" t="s">
        <v>48</v>
      </c>
      <c r="C45" s="14">
        <v>12207</v>
      </c>
      <c r="D45" s="14">
        <v>14248</v>
      </c>
      <c r="E45" s="14">
        <v>16184</v>
      </c>
      <c r="F45" s="20">
        <f t="shared" si="0"/>
        <v>30432</v>
      </c>
      <c r="G45" s="15">
        <v>114</v>
      </c>
      <c r="H45" s="15">
        <v>120</v>
      </c>
      <c r="I45" s="15">
        <v>47</v>
      </c>
      <c r="J45" s="15">
        <v>43</v>
      </c>
      <c r="K45" s="15">
        <v>14</v>
      </c>
      <c r="L45" s="15">
        <v>10</v>
      </c>
      <c r="M45" s="15">
        <v>9</v>
      </c>
      <c r="N45" s="25">
        <v>3</v>
      </c>
    </row>
    <row r="46" spans="1:14" ht="17.25">
      <c r="A46" s="3"/>
      <c r="B46" s="4" t="s">
        <v>49</v>
      </c>
      <c r="C46" s="14">
        <v>2035</v>
      </c>
      <c r="D46" s="14">
        <v>2863</v>
      </c>
      <c r="E46" s="14">
        <v>2886</v>
      </c>
      <c r="F46" s="20">
        <f t="shared" si="0"/>
        <v>5749</v>
      </c>
      <c r="G46" s="15">
        <v>14</v>
      </c>
      <c r="H46" s="15">
        <v>12</v>
      </c>
      <c r="I46" s="15">
        <v>7</v>
      </c>
      <c r="J46" s="15">
        <v>8</v>
      </c>
      <c r="K46" s="15">
        <v>2</v>
      </c>
      <c r="L46" s="15">
        <v>1</v>
      </c>
      <c r="M46" s="15">
        <v>0</v>
      </c>
      <c r="N46" s="25">
        <v>0</v>
      </c>
    </row>
    <row r="47" spans="1:14" ht="17.25">
      <c r="A47" s="3"/>
      <c r="B47" s="4" t="s">
        <v>50</v>
      </c>
      <c r="C47" s="14">
        <v>6357</v>
      </c>
      <c r="D47" s="14">
        <v>7938</v>
      </c>
      <c r="E47" s="14">
        <v>8825</v>
      </c>
      <c r="F47" s="20">
        <f t="shared" si="0"/>
        <v>16763</v>
      </c>
      <c r="G47" s="15">
        <v>55</v>
      </c>
      <c r="H47" s="15">
        <v>48</v>
      </c>
      <c r="I47" s="15">
        <v>48</v>
      </c>
      <c r="J47" s="15">
        <v>62</v>
      </c>
      <c r="K47" s="15">
        <v>11</v>
      </c>
      <c r="L47" s="15">
        <v>8</v>
      </c>
      <c r="M47" s="15">
        <v>6</v>
      </c>
      <c r="N47" s="25">
        <v>4</v>
      </c>
    </row>
    <row r="48" spans="1:14" ht="17.25">
      <c r="A48" s="3"/>
      <c r="B48" s="4" t="s">
        <v>51</v>
      </c>
      <c r="C48" s="14">
        <v>13370</v>
      </c>
      <c r="D48" s="14">
        <v>16802</v>
      </c>
      <c r="E48" s="14">
        <v>18511</v>
      </c>
      <c r="F48" s="20">
        <f t="shared" si="0"/>
        <v>35313</v>
      </c>
      <c r="G48" s="15">
        <v>95</v>
      </c>
      <c r="H48" s="15">
        <v>122</v>
      </c>
      <c r="I48" s="15">
        <v>50</v>
      </c>
      <c r="J48" s="15">
        <v>63</v>
      </c>
      <c r="K48" s="15">
        <v>15</v>
      </c>
      <c r="L48" s="15">
        <v>14</v>
      </c>
      <c r="M48" s="15">
        <v>3</v>
      </c>
      <c r="N48" s="25">
        <v>2</v>
      </c>
    </row>
    <row r="49" spans="1:14" ht="17.25">
      <c r="A49" s="3"/>
      <c r="B49" s="4" t="s">
        <v>52</v>
      </c>
      <c r="C49" s="14">
        <v>17148</v>
      </c>
      <c r="D49" s="14">
        <v>21028</v>
      </c>
      <c r="E49" s="14">
        <v>23579</v>
      </c>
      <c r="F49" s="20">
        <f t="shared" si="0"/>
        <v>44607</v>
      </c>
      <c r="G49" s="15">
        <v>198</v>
      </c>
      <c r="H49" s="15">
        <v>194</v>
      </c>
      <c r="I49" s="15">
        <v>101</v>
      </c>
      <c r="J49" s="15">
        <v>82</v>
      </c>
      <c r="K49" s="15">
        <v>19</v>
      </c>
      <c r="L49" s="15">
        <v>14</v>
      </c>
      <c r="M49" s="15">
        <v>11</v>
      </c>
      <c r="N49" s="25">
        <v>11</v>
      </c>
    </row>
    <row r="50" spans="1:14" ht="17.25">
      <c r="B50" s="7" t="s">
        <v>4</v>
      </c>
      <c r="C50" s="8">
        <f t="shared" ref="C50:N50" si="1">SUM(C11:C49)</f>
        <v>80365</v>
      </c>
      <c r="D50" s="8">
        <f t="shared" si="1"/>
        <v>94751</v>
      </c>
      <c r="E50" s="8">
        <f t="shared" si="1"/>
        <v>103233</v>
      </c>
      <c r="F50" s="9">
        <f t="shared" si="1"/>
        <v>197984</v>
      </c>
      <c r="G50" s="10">
        <f t="shared" si="1"/>
        <v>709</v>
      </c>
      <c r="H50" s="11">
        <f t="shared" si="1"/>
        <v>729</v>
      </c>
      <c r="I50" s="12">
        <f t="shared" si="1"/>
        <v>388</v>
      </c>
      <c r="J50" s="12">
        <f t="shared" si="1"/>
        <v>388</v>
      </c>
      <c r="K50" s="22">
        <f t="shared" si="1"/>
        <v>85</v>
      </c>
      <c r="L50" s="22">
        <f t="shared" si="1"/>
        <v>101</v>
      </c>
      <c r="M50" s="22">
        <f t="shared" si="1"/>
        <v>50</v>
      </c>
      <c r="N50" s="22">
        <f t="shared" si="1"/>
        <v>32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E7:M7"/>
    <mergeCell ref="B8:C8"/>
    <mergeCell ref="E8:M8"/>
    <mergeCell ref="B1:J1"/>
    <mergeCell ref="B2:J2"/>
    <mergeCell ref="B4:N4"/>
    <mergeCell ref="B3:C3"/>
    <mergeCell ref="F3:G3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7" sqref="E7:M7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68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80439戶</v>
      </c>
      <c r="E3" s="42"/>
      <c r="F3" s="65" t="s">
        <v>58</v>
      </c>
      <c r="G3" s="65"/>
      <c r="H3" s="42" t="str">
        <f>F50&amp; "人"</f>
        <v>197942人</v>
      </c>
      <c r="I3" s="42"/>
      <c r="J3" s="35"/>
      <c r="K3" s="36"/>
      <c r="L3" s="36"/>
      <c r="M3" s="36"/>
      <c r="N3" s="36"/>
    </row>
    <row r="4" spans="1:14" ht="22.9" customHeight="1">
      <c r="B4" s="67" t="s">
        <v>92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78人</v>
      </c>
      <c r="E5" s="66" t="s">
        <v>93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109人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114對</v>
      </c>
      <c r="E7" s="59" t="s">
        <v>94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36對</v>
      </c>
      <c r="E8" s="63" t="s">
        <v>95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679人</v>
      </c>
      <c r="F9" s="57"/>
      <c r="G9" s="58" t="s">
        <v>0</v>
      </c>
      <c r="H9" s="58"/>
      <c r="I9" s="26" t="str">
        <f>H50&amp; "人"</f>
        <v>690人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1698</v>
      </c>
      <c r="D11" s="14">
        <v>1549</v>
      </c>
      <c r="E11" s="14">
        <v>1193</v>
      </c>
      <c r="F11" s="20">
        <f>D11+E11</f>
        <v>2742</v>
      </c>
      <c r="G11" s="15">
        <v>3</v>
      </c>
      <c r="H11" s="15">
        <v>27</v>
      </c>
      <c r="I11" s="15">
        <v>28</v>
      </c>
      <c r="J11" s="15">
        <v>5</v>
      </c>
      <c r="K11" s="15">
        <v>0</v>
      </c>
      <c r="L11" s="15">
        <v>1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460</v>
      </c>
      <c r="D12" s="14">
        <v>554</v>
      </c>
      <c r="E12" s="14">
        <v>552</v>
      </c>
      <c r="F12" s="20">
        <f t="shared" ref="F12:F49" si="0">D12+E12</f>
        <v>1106</v>
      </c>
      <c r="G12" s="15">
        <v>1</v>
      </c>
      <c r="H12" s="15">
        <v>2</v>
      </c>
      <c r="I12" s="15">
        <v>1</v>
      </c>
      <c r="J12" s="15">
        <v>1</v>
      </c>
      <c r="K12" s="15">
        <v>1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257</v>
      </c>
      <c r="D13" s="14">
        <v>281</v>
      </c>
      <c r="E13" s="14">
        <v>280</v>
      </c>
      <c r="F13" s="20">
        <f t="shared" si="0"/>
        <v>561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25">
        <v>0</v>
      </c>
    </row>
    <row r="14" spans="1:14" ht="17.25">
      <c r="A14" s="3"/>
      <c r="B14" s="5" t="s">
        <v>17</v>
      </c>
      <c r="C14" s="14">
        <v>286</v>
      </c>
      <c r="D14" s="14">
        <v>343</v>
      </c>
      <c r="E14" s="14">
        <v>338</v>
      </c>
      <c r="F14" s="20">
        <f t="shared" si="0"/>
        <v>681</v>
      </c>
      <c r="G14" s="14">
        <v>2</v>
      </c>
      <c r="H14" s="15">
        <v>2</v>
      </c>
      <c r="I14" s="15">
        <v>1</v>
      </c>
      <c r="J14" s="15">
        <v>1</v>
      </c>
      <c r="K14" s="15">
        <v>1</v>
      </c>
      <c r="L14" s="15">
        <v>0</v>
      </c>
      <c r="M14" s="15">
        <v>1</v>
      </c>
      <c r="N14" s="25">
        <v>1</v>
      </c>
    </row>
    <row r="15" spans="1:14" ht="17.25">
      <c r="A15" s="3"/>
      <c r="B15" s="4" t="s">
        <v>18</v>
      </c>
      <c r="C15" s="14">
        <v>244</v>
      </c>
      <c r="D15" s="14">
        <v>302</v>
      </c>
      <c r="E15" s="14">
        <v>236</v>
      </c>
      <c r="F15" s="20">
        <f t="shared" si="0"/>
        <v>538</v>
      </c>
      <c r="G15" s="15">
        <v>0</v>
      </c>
      <c r="H15" s="15">
        <v>5</v>
      </c>
      <c r="I15" s="15">
        <v>0</v>
      </c>
      <c r="J15" s="15">
        <v>1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363</v>
      </c>
      <c r="D16" s="14">
        <v>466</v>
      </c>
      <c r="E16" s="14">
        <v>431</v>
      </c>
      <c r="F16" s="20">
        <f t="shared" si="0"/>
        <v>897</v>
      </c>
      <c r="G16" s="15">
        <v>0</v>
      </c>
      <c r="H16" s="15">
        <v>1</v>
      </c>
      <c r="I16" s="15">
        <v>0</v>
      </c>
      <c r="J16" s="15">
        <v>0</v>
      </c>
      <c r="K16" s="15">
        <v>1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422</v>
      </c>
      <c r="D17" s="14">
        <v>484</v>
      </c>
      <c r="E17" s="14">
        <v>449</v>
      </c>
      <c r="F17" s="20">
        <f t="shared" si="0"/>
        <v>933</v>
      </c>
      <c r="G17" s="15">
        <v>1</v>
      </c>
      <c r="H17" s="15">
        <v>1</v>
      </c>
      <c r="I17" s="15">
        <v>1</v>
      </c>
      <c r="J17" s="15">
        <v>2</v>
      </c>
      <c r="K17" s="15">
        <v>0</v>
      </c>
      <c r="L17" s="15">
        <v>2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363</v>
      </c>
      <c r="D18" s="14">
        <v>401</v>
      </c>
      <c r="E18" s="14">
        <v>403</v>
      </c>
      <c r="F18" s="20">
        <f t="shared" si="0"/>
        <v>804</v>
      </c>
      <c r="G18" s="15">
        <v>0</v>
      </c>
      <c r="H18" s="15">
        <v>3</v>
      </c>
      <c r="I18" s="15">
        <v>0</v>
      </c>
      <c r="J18" s="15">
        <v>2</v>
      </c>
      <c r="K18" s="15">
        <v>0</v>
      </c>
      <c r="L18" s="15">
        <v>3</v>
      </c>
      <c r="M18" s="15">
        <v>1</v>
      </c>
      <c r="N18" s="25">
        <v>0</v>
      </c>
    </row>
    <row r="19" spans="1:14" ht="17.25">
      <c r="A19" s="3"/>
      <c r="B19" s="5" t="s">
        <v>22</v>
      </c>
      <c r="C19" s="14">
        <v>1626</v>
      </c>
      <c r="D19" s="14">
        <v>1871</v>
      </c>
      <c r="E19" s="14">
        <v>1821</v>
      </c>
      <c r="F19" s="20">
        <f t="shared" si="0"/>
        <v>3692</v>
      </c>
      <c r="G19" s="15">
        <v>6</v>
      </c>
      <c r="H19" s="15">
        <v>9</v>
      </c>
      <c r="I19" s="15">
        <v>7</v>
      </c>
      <c r="J19" s="15">
        <v>6</v>
      </c>
      <c r="K19" s="15">
        <v>1</v>
      </c>
      <c r="L19" s="15">
        <v>1</v>
      </c>
      <c r="M19" s="15">
        <v>1</v>
      </c>
      <c r="N19" s="25">
        <v>2</v>
      </c>
    </row>
    <row r="20" spans="1:14" ht="17.25">
      <c r="A20" s="3"/>
      <c r="B20" s="6" t="s">
        <v>23</v>
      </c>
      <c r="C20" s="23">
        <v>875</v>
      </c>
      <c r="D20" s="14">
        <v>785</v>
      </c>
      <c r="E20" s="14">
        <v>915</v>
      </c>
      <c r="F20" s="20">
        <f t="shared" si="0"/>
        <v>1700</v>
      </c>
      <c r="G20" s="15">
        <v>5</v>
      </c>
      <c r="H20" s="15">
        <v>9</v>
      </c>
      <c r="I20" s="15">
        <v>5</v>
      </c>
      <c r="J20" s="15">
        <v>6</v>
      </c>
      <c r="K20" s="15">
        <v>2</v>
      </c>
      <c r="L20" s="15">
        <v>4</v>
      </c>
      <c r="M20" s="15">
        <v>0</v>
      </c>
      <c r="N20" s="25">
        <v>1</v>
      </c>
    </row>
    <row r="21" spans="1:14" ht="17.25">
      <c r="A21" s="3"/>
      <c r="B21" s="4" t="s">
        <v>24</v>
      </c>
      <c r="C21" s="14">
        <v>191</v>
      </c>
      <c r="D21" s="14">
        <v>176</v>
      </c>
      <c r="E21" s="14">
        <v>203</v>
      </c>
      <c r="F21" s="20">
        <f t="shared" si="0"/>
        <v>379</v>
      </c>
      <c r="G21" s="15">
        <v>1</v>
      </c>
      <c r="H21" s="15">
        <v>2</v>
      </c>
      <c r="I21" s="15">
        <v>0</v>
      </c>
      <c r="J21" s="15">
        <v>1</v>
      </c>
      <c r="K21" s="15">
        <v>0</v>
      </c>
      <c r="L21" s="15">
        <v>1</v>
      </c>
      <c r="M21" s="15">
        <v>0</v>
      </c>
      <c r="N21" s="25">
        <v>1</v>
      </c>
    </row>
    <row r="22" spans="1:14" ht="17.25">
      <c r="A22" s="3"/>
      <c r="B22" s="4" t="s">
        <v>25</v>
      </c>
      <c r="C22" s="14">
        <v>385</v>
      </c>
      <c r="D22" s="14">
        <v>520</v>
      </c>
      <c r="E22" s="14">
        <v>500</v>
      </c>
      <c r="F22" s="20">
        <f t="shared" si="0"/>
        <v>1020</v>
      </c>
      <c r="G22" s="23">
        <v>2</v>
      </c>
      <c r="H22" s="15">
        <v>6</v>
      </c>
      <c r="I22" s="15">
        <v>0</v>
      </c>
      <c r="J22" s="15">
        <v>4</v>
      </c>
      <c r="K22" s="15">
        <v>2</v>
      </c>
      <c r="L22" s="15">
        <v>1</v>
      </c>
      <c r="M22" s="15">
        <v>0</v>
      </c>
      <c r="N22" s="25">
        <v>2</v>
      </c>
    </row>
    <row r="23" spans="1:14" ht="17.25">
      <c r="A23" s="3"/>
      <c r="B23" s="4" t="s">
        <v>26</v>
      </c>
      <c r="C23" s="14">
        <v>781</v>
      </c>
      <c r="D23" s="14">
        <v>969</v>
      </c>
      <c r="E23" s="14">
        <v>1005</v>
      </c>
      <c r="F23" s="20">
        <f t="shared" si="0"/>
        <v>1974</v>
      </c>
      <c r="G23" s="15">
        <v>9</v>
      </c>
      <c r="H23" s="15">
        <v>8</v>
      </c>
      <c r="I23" s="15">
        <v>0</v>
      </c>
      <c r="J23" s="15">
        <v>0</v>
      </c>
      <c r="K23" s="15">
        <v>0</v>
      </c>
      <c r="L23" s="15">
        <v>1</v>
      </c>
      <c r="M23" s="15">
        <v>4</v>
      </c>
      <c r="N23" s="25">
        <v>1</v>
      </c>
    </row>
    <row r="24" spans="1:14" ht="17.25">
      <c r="A24" s="3"/>
      <c r="B24" s="4" t="s">
        <v>27</v>
      </c>
      <c r="C24" s="14">
        <v>1199</v>
      </c>
      <c r="D24" s="14">
        <v>1344</v>
      </c>
      <c r="E24" s="14">
        <v>1488</v>
      </c>
      <c r="F24" s="20">
        <f t="shared" si="0"/>
        <v>2832</v>
      </c>
      <c r="G24" s="15">
        <v>10</v>
      </c>
      <c r="H24" s="15">
        <v>18</v>
      </c>
      <c r="I24" s="15">
        <v>3</v>
      </c>
      <c r="J24" s="15">
        <v>2</v>
      </c>
      <c r="K24" s="15">
        <v>0</v>
      </c>
      <c r="L24" s="15">
        <v>2</v>
      </c>
      <c r="M24" s="15">
        <v>1</v>
      </c>
      <c r="N24" s="25">
        <v>2</v>
      </c>
    </row>
    <row r="25" spans="1:14" ht="17.25">
      <c r="A25" s="3"/>
      <c r="B25" s="4" t="s">
        <v>28</v>
      </c>
      <c r="C25" s="14">
        <v>1284</v>
      </c>
      <c r="D25" s="14">
        <v>1447</v>
      </c>
      <c r="E25" s="14">
        <v>1444</v>
      </c>
      <c r="F25" s="20">
        <f t="shared" si="0"/>
        <v>2891</v>
      </c>
      <c r="G25" s="15">
        <v>6</v>
      </c>
      <c r="H25" s="15">
        <v>14</v>
      </c>
      <c r="I25" s="15">
        <v>2</v>
      </c>
      <c r="J25" s="15">
        <v>2</v>
      </c>
      <c r="K25" s="15">
        <v>0</v>
      </c>
      <c r="L25" s="15">
        <v>7</v>
      </c>
      <c r="M25" s="15">
        <v>2</v>
      </c>
      <c r="N25" s="25">
        <v>0</v>
      </c>
    </row>
    <row r="26" spans="1:14" ht="17.25">
      <c r="A26" s="3"/>
      <c r="B26" s="4" t="s">
        <v>29</v>
      </c>
      <c r="C26" s="14">
        <v>368</v>
      </c>
      <c r="D26" s="14">
        <v>391</v>
      </c>
      <c r="E26" s="14">
        <v>406</v>
      </c>
      <c r="F26" s="20">
        <f t="shared" si="0"/>
        <v>797</v>
      </c>
      <c r="G26" s="15">
        <v>2</v>
      </c>
      <c r="H26" s="15">
        <v>0</v>
      </c>
      <c r="I26" s="15">
        <v>1</v>
      </c>
      <c r="J26" s="15">
        <v>0</v>
      </c>
      <c r="K26" s="15">
        <v>0</v>
      </c>
      <c r="L26" s="15">
        <v>0</v>
      </c>
      <c r="M26" s="15">
        <v>1</v>
      </c>
      <c r="N26" s="25">
        <v>0</v>
      </c>
    </row>
    <row r="27" spans="1:14" ht="17.25">
      <c r="A27" s="3"/>
      <c r="B27" s="4" t="s">
        <v>30</v>
      </c>
      <c r="C27" s="14">
        <v>431</v>
      </c>
      <c r="D27" s="14">
        <v>523</v>
      </c>
      <c r="E27" s="14">
        <v>494</v>
      </c>
      <c r="F27" s="20">
        <f t="shared" si="0"/>
        <v>1017</v>
      </c>
      <c r="G27" s="15">
        <v>4</v>
      </c>
      <c r="H27" s="15">
        <v>0</v>
      </c>
      <c r="I27" s="15">
        <v>4</v>
      </c>
      <c r="J27" s="15">
        <v>4</v>
      </c>
      <c r="K27" s="15">
        <v>0</v>
      </c>
      <c r="L27" s="15">
        <v>4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417</v>
      </c>
      <c r="E28" s="14">
        <v>375</v>
      </c>
      <c r="F28" s="20">
        <f t="shared" si="0"/>
        <v>792</v>
      </c>
      <c r="G28" s="15">
        <v>3</v>
      </c>
      <c r="H28" s="15">
        <v>0</v>
      </c>
      <c r="I28" s="15">
        <v>0</v>
      </c>
      <c r="J28" s="15">
        <v>0</v>
      </c>
      <c r="K28" s="15">
        <v>0</v>
      </c>
      <c r="L28" s="15">
        <v>2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210</v>
      </c>
      <c r="E29" s="14">
        <v>148</v>
      </c>
      <c r="F29" s="20">
        <f t="shared" si="0"/>
        <v>358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221</v>
      </c>
      <c r="D30" s="14">
        <v>292</v>
      </c>
      <c r="E30" s="14">
        <v>286</v>
      </c>
      <c r="F30" s="20">
        <f t="shared" si="0"/>
        <v>578</v>
      </c>
      <c r="G30" s="15">
        <v>1</v>
      </c>
      <c r="H30" s="15">
        <v>1</v>
      </c>
      <c r="I30" s="15">
        <v>0</v>
      </c>
      <c r="J30" s="15">
        <v>0</v>
      </c>
      <c r="K30" s="15">
        <v>0</v>
      </c>
      <c r="L30" s="15">
        <v>1</v>
      </c>
      <c r="M30" s="15">
        <v>1</v>
      </c>
      <c r="N30" s="25">
        <v>1</v>
      </c>
    </row>
    <row r="31" spans="1:14" ht="17.25">
      <c r="A31" s="3"/>
      <c r="B31" s="4" t="s">
        <v>34</v>
      </c>
      <c r="C31" s="14">
        <v>231</v>
      </c>
      <c r="D31" s="14">
        <v>290</v>
      </c>
      <c r="E31" s="14">
        <v>264</v>
      </c>
      <c r="F31" s="20">
        <f t="shared" si="0"/>
        <v>554</v>
      </c>
      <c r="G31" s="15">
        <v>2</v>
      </c>
      <c r="H31" s="15">
        <v>1</v>
      </c>
      <c r="I31" s="15">
        <v>3</v>
      </c>
      <c r="J31" s="15">
        <v>1</v>
      </c>
      <c r="K31" s="15">
        <v>0</v>
      </c>
      <c r="L31" s="15">
        <v>0</v>
      </c>
      <c r="M31" s="15">
        <v>2</v>
      </c>
      <c r="N31" s="25">
        <v>0</v>
      </c>
    </row>
    <row r="32" spans="1:14" ht="17.25">
      <c r="A32" s="3"/>
      <c r="B32" s="4" t="s">
        <v>35</v>
      </c>
      <c r="C32" s="14">
        <v>315</v>
      </c>
      <c r="D32" s="14">
        <v>412</v>
      </c>
      <c r="E32" s="24">
        <v>368</v>
      </c>
      <c r="F32" s="20">
        <f t="shared" si="0"/>
        <v>780</v>
      </c>
      <c r="G32" s="15">
        <v>0</v>
      </c>
      <c r="H32" s="15">
        <v>4</v>
      </c>
      <c r="I32" s="15">
        <v>1</v>
      </c>
      <c r="J32" s="15">
        <v>2</v>
      </c>
      <c r="K32" s="15">
        <v>1</v>
      </c>
      <c r="L32" s="15">
        <v>2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198</v>
      </c>
      <c r="D33" s="28">
        <v>230</v>
      </c>
      <c r="E33" s="28">
        <v>208</v>
      </c>
      <c r="F33" s="20">
        <f t="shared" si="0"/>
        <v>438</v>
      </c>
      <c r="G33" s="30">
        <v>3</v>
      </c>
      <c r="H33" s="30">
        <v>2</v>
      </c>
      <c r="I33" s="30">
        <v>0</v>
      </c>
      <c r="J33" s="30">
        <v>2</v>
      </c>
      <c r="K33" s="30">
        <v>0</v>
      </c>
      <c r="L33" s="30">
        <v>3</v>
      </c>
      <c r="M33" s="30">
        <v>0</v>
      </c>
      <c r="N33" s="32">
        <v>1</v>
      </c>
    </row>
    <row r="34" spans="1:14" ht="17.25">
      <c r="A34" s="3"/>
      <c r="B34" s="4" t="s">
        <v>37</v>
      </c>
      <c r="C34" s="14">
        <v>284</v>
      </c>
      <c r="D34" s="14">
        <v>344</v>
      </c>
      <c r="E34" s="14">
        <v>287</v>
      </c>
      <c r="F34" s="20">
        <f t="shared" si="0"/>
        <v>631</v>
      </c>
      <c r="G34" s="15">
        <v>1</v>
      </c>
      <c r="H34" s="15">
        <v>1</v>
      </c>
      <c r="I34" s="15">
        <v>2</v>
      </c>
      <c r="J34" s="15">
        <v>2</v>
      </c>
      <c r="K34" s="15">
        <v>1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420</v>
      </c>
      <c r="D35" s="29">
        <v>480</v>
      </c>
      <c r="E35" s="29">
        <v>456</v>
      </c>
      <c r="F35" s="20">
        <f t="shared" si="0"/>
        <v>936</v>
      </c>
      <c r="G35" s="31">
        <v>1</v>
      </c>
      <c r="H35" s="31">
        <v>2</v>
      </c>
      <c r="I35" s="31">
        <v>1</v>
      </c>
      <c r="J35" s="31">
        <v>1</v>
      </c>
      <c r="K35" s="31">
        <v>0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741</v>
      </c>
      <c r="D36" s="14">
        <v>732</v>
      </c>
      <c r="E36" s="14">
        <v>694</v>
      </c>
      <c r="F36" s="20">
        <f t="shared" si="0"/>
        <v>1426</v>
      </c>
      <c r="G36" s="15">
        <v>4</v>
      </c>
      <c r="H36" s="15">
        <v>1</v>
      </c>
      <c r="I36" s="15">
        <v>8</v>
      </c>
      <c r="J36" s="15">
        <v>3</v>
      </c>
      <c r="K36" s="15">
        <v>0</v>
      </c>
      <c r="L36" s="15">
        <v>0</v>
      </c>
      <c r="M36" s="15">
        <v>1</v>
      </c>
      <c r="N36" s="25">
        <v>0</v>
      </c>
    </row>
    <row r="37" spans="1:14" ht="17.25">
      <c r="A37" s="3"/>
      <c r="B37" s="4" t="s">
        <v>40</v>
      </c>
      <c r="C37" s="14">
        <v>478</v>
      </c>
      <c r="D37" s="14">
        <v>569</v>
      </c>
      <c r="E37" s="14">
        <v>530</v>
      </c>
      <c r="F37" s="20">
        <f t="shared" si="0"/>
        <v>1099</v>
      </c>
      <c r="G37" s="15">
        <v>4</v>
      </c>
      <c r="H37" s="15">
        <v>7</v>
      </c>
      <c r="I37" s="15">
        <v>3</v>
      </c>
      <c r="J37" s="15">
        <v>1</v>
      </c>
      <c r="K37" s="15">
        <v>0</v>
      </c>
      <c r="L37" s="15">
        <v>2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2761</v>
      </c>
      <c r="D38" s="14">
        <v>2979</v>
      </c>
      <c r="E38" s="14">
        <v>3300</v>
      </c>
      <c r="F38" s="20">
        <f t="shared" si="0"/>
        <v>6279</v>
      </c>
      <c r="G38" s="15">
        <v>20</v>
      </c>
      <c r="H38" s="15">
        <v>28</v>
      </c>
      <c r="I38" s="15">
        <v>6</v>
      </c>
      <c r="J38" s="15">
        <v>9</v>
      </c>
      <c r="K38" s="15">
        <v>0</v>
      </c>
      <c r="L38" s="15">
        <v>6</v>
      </c>
      <c r="M38" s="15">
        <v>2</v>
      </c>
      <c r="N38" s="25">
        <v>2</v>
      </c>
    </row>
    <row r="39" spans="1:14" ht="17.25">
      <c r="A39" s="3"/>
      <c r="B39" s="4" t="s">
        <v>42</v>
      </c>
      <c r="C39" s="14">
        <v>1786</v>
      </c>
      <c r="D39" s="14">
        <v>1810</v>
      </c>
      <c r="E39" s="14">
        <v>1965</v>
      </c>
      <c r="F39" s="20">
        <f t="shared" si="0"/>
        <v>3775</v>
      </c>
      <c r="G39" s="15">
        <v>10</v>
      </c>
      <c r="H39" s="15">
        <v>10</v>
      </c>
      <c r="I39" s="15">
        <v>7</v>
      </c>
      <c r="J39" s="15">
        <v>3</v>
      </c>
      <c r="K39" s="15">
        <v>5</v>
      </c>
      <c r="L39" s="15">
        <v>2</v>
      </c>
      <c r="M39" s="15">
        <v>5</v>
      </c>
      <c r="N39" s="25">
        <v>1</v>
      </c>
    </row>
    <row r="40" spans="1:14" ht="17.25">
      <c r="A40" s="3"/>
      <c r="B40" s="4" t="s">
        <v>43</v>
      </c>
      <c r="C40" s="14">
        <v>186</v>
      </c>
      <c r="D40" s="14">
        <v>220</v>
      </c>
      <c r="E40" s="14">
        <v>198</v>
      </c>
      <c r="F40" s="20">
        <f t="shared" si="0"/>
        <v>418</v>
      </c>
      <c r="G40" s="15">
        <v>0</v>
      </c>
      <c r="H40" s="15">
        <v>1</v>
      </c>
      <c r="I40" s="15">
        <v>0</v>
      </c>
      <c r="J40" s="15">
        <v>2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1518</v>
      </c>
      <c r="D41" s="14">
        <v>1375</v>
      </c>
      <c r="E41" s="14">
        <v>1606</v>
      </c>
      <c r="F41" s="20">
        <f t="shared" si="0"/>
        <v>2981</v>
      </c>
      <c r="G41" s="15">
        <v>9</v>
      </c>
      <c r="H41" s="15">
        <v>7</v>
      </c>
      <c r="I41" s="15">
        <v>8</v>
      </c>
      <c r="J41" s="15">
        <v>9</v>
      </c>
      <c r="K41" s="15">
        <v>2</v>
      </c>
      <c r="L41" s="15">
        <v>2</v>
      </c>
      <c r="M41" s="15">
        <v>1</v>
      </c>
      <c r="N41" s="25">
        <v>0</v>
      </c>
    </row>
    <row r="42" spans="1:14" ht="17.25">
      <c r="A42" s="3"/>
      <c r="B42" s="4" t="s">
        <v>45</v>
      </c>
      <c r="C42" s="14">
        <v>772</v>
      </c>
      <c r="D42" s="14">
        <v>754</v>
      </c>
      <c r="E42" s="14">
        <v>860</v>
      </c>
      <c r="F42" s="20">
        <f t="shared" si="0"/>
        <v>1614</v>
      </c>
      <c r="G42" s="15">
        <v>8</v>
      </c>
      <c r="H42" s="15">
        <v>1</v>
      </c>
      <c r="I42" s="15">
        <v>0</v>
      </c>
      <c r="J42" s="15">
        <v>2</v>
      </c>
      <c r="K42" s="15">
        <v>0</v>
      </c>
      <c r="L42" s="15">
        <v>2</v>
      </c>
      <c r="M42" s="15">
        <v>4</v>
      </c>
      <c r="N42" s="25">
        <v>0</v>
      </c>
    </row>
    <row r="43" spans="1:14" ht="17.25">
      <c r="A43" s="3"/>
      <c r="B43" s="4" t="s">
        <v>46</v>
      </c>
      <c r="C43" s="14">
        <v>836</v>
      </c>
      <c r="D43" s="14">
        <v>820</v>
      </c>
      <c r="E43" s="14">
        <v>906</v>
      </c>
      <c r="F43" s="20">
        <f t="shared" si="0"/>
        <v>1726</v>
      </c>
      <c r="G43" s="15">
        <v>9</v>
      </c>
      <c r="H43" s="15">
        <v>4</v>
      </c>
      <c r="I43" s="15">
        <v>1</v>
      </c>
      <c r="J43" s="15">
        <v>6</v>
      </c>
      <c r="K43" s="15">
        <v>0</v>
      </c>
      <c r="L43" s="15">
        <v>3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6743</v>
      </c>
      <c r="D44" s="14">
        <v>7506</v>
      </c>
      <c r="E44" s="14">
        <v>8612</v>
      </c>
      <c r="F44" s="20">
        <f t="shared" si="0"/>
        <v>16118</v>
      </c>
      <c r="G44" s="15">
        <v>75</v>
      </c>
      <c r="H44" s="15">
        <v>54</v>
      </c>
      <c r="I44" s="15">
        <v>30</v>
      </c>
      <c r="J44" s="15">
        <v>32</v>
      </c>
      <c r="K44" s="15">
        <v>10</v>
      </c>
      <c r="L44" s="15">
        <v>10</v>
      </c>
      <c r="M44" s="15">
        <v>6</v>
      </c>
      <c r="N44" s="25">
        <v>2</v>
      </c>
    </row>
    <row r="45" spans="1:14" ht="17.25">
      <c r="A45" s="3"/>
      <c r="B45" s="4" t="s">
        <v>48</v>
      </c>
      <c r="C45" s="14">
        <v>12206</v>
      </c>
      <c r="D45" s="14">
        <v>14227</v>
      </c>
      <c r="E45" s="14">
        <v>16181</v>
      </c>
      <c r="F45" s="20">
        <f t="shared" si="0"/>
        <v>30408</v>
      </c>
      <c r="G45" s="15">
        <v>82</v>
      </c>
      <c r="H45" s="15">
        <v>122</v>
      </c>
      <c r="I45" s="15">
        <v>37</v>
      </c>
      <c r="J45" s="15">
        <v>30</v>
      </c>
      <c r="K45" s="15">
        <v>14</v>
      </c>
      <c r="L45" s="15">
        <v>5</v>
      </c>
      <c r="M45" s="15">
        <v>12</v>
      </c>
      <c r="N45" s="25">
        <v>5</v>
      </c>
    </row>
    <row r="46" spans="1:14" ht="17.25">
      <c r="A46" s="3"/>
      <c r="B46" s="4" t="s">
        <v>49</v>
      </c>
      <c r="C46" s="14">
        <v>2035</v>
      </c>
      <c r="D46" s="14">
        <v>2862</v>
      </c>
      <c r="E46" s="14">
        <v>2892</v>
      </c>
      <c r="F46" s="20">
        <f t="shared" si="0"/>
        <v>5754</v>
      </c>
      <c r="G46" s="15">
        <v>19</v>
      </c>
      <c r="H46" s="15">
        <v>10</v>
      </c>
      <c r="I46" s="15">
        <v>1</v>
      </c>
      <c r="J46" s="15">
        <v>5</v>
      </c>
      <c r="K46" s="15">
        <v>3</v>
      </c>
      <c r="L46" s="15">
        <v>3</v>
      </c>
      <c r="M46" s="15">
        <v>3</v>
      </c>
      <c r="N46" s="25">
        <v>0</v>
      </c>
    </row>
    <row r="47" spans="1:14" ht="17.25">
      <c r="A47" s="3"/>
      <c r="B47" s="4" t="s">
        <v>50</v>
      </c>
      <c r="C47" s="14">
        <v>6362</v>
      </c>
      <c r="D47" s="14">
        <v>7919</v>
      </c>
      <c r="E47" s="14">
        <v>8833</v>
      </c>
      <c r="F47" s="20">
        <f t="shared" si="0"/>
        <v>16752</v>
      </c>
      <c r="G47" s="15">
        <v>46</v>
      </c>
      <c r="H47" s="15">
        <v>56</v>
      </c>
      <c r="I47" s="15">
        <v>38</v>
      </c>
      <c r="J47" s="15">
        <v>39</v>
      </c>
      <c r="K47" s="15">
        <v>7</v>
      </c>
      <c r="L47" s="15">
        <v>7</v>
      </c>
      <c r="M47" s="15">
        <v>7</v>
      </c>
      <c r="N47" s="25">
        <v>2</v>
      </c>
    </row>
    <row r="48" spans="1:14" ht="17.25">
      <c r="A48" s="3"/>
      <c r="B48" s="4" t="s">
        <v>51</v>
      </c>
      <c r="C48" s="14">
        <v>13392</v>
      </c>
      <c r="D48" s="14">
        <v>16803</v>
      </c>
      <c r="E48" s="14">
        <v>18508</v>
      </c>
      <c r="F48" s="20">
        <f t="shared" si="0"/>
        <v>35311</v>
      </c>
      <c r="G48" s="15">
        <v>116</v>
      </c>
      <c r="H48" s="15">
        <v>101</v>
      </c>
      <c r="I48" s="15">
        <v>42</v>
      </c>
      <c r="J48" s="15">
        <v>63</v>
      </c>
      <c r="K48" s="15">
        <v>14</v>
      </c>
      <c r="L48" s="15">
        <v>10</v>
      </c>
      <c r="M48" s="15">
        <v>20</v>
      </c>
      <c r="N48" s="25">
        <v>4</v>
      </c>
    </row>
    <row r="49" spans="1:14" ht="17.25">
      <c r="A49" s="3"/>
      <c r="B49" s="4" t="s">
        <v>52</v>
      </c>
      <c r="C49" s="14">
        <v>17190</v>
      </c>
      <c r="D49" s="14">
        <v>21044</v>
      </c>
      <c r="E49" s="14">
        <v>23606</v>
      </c>
      <c r="F49" s="20">
        <f t="shared" si="0"/>
        <v>44650</v>
      </c>
      <c r="G49" s="15">
        <v>213</v>
      </c>
      <c r="H49" s="15">
        <v>170</v>
      </c>
      <c r="I49" s="15">
        <v>81</v>
      </c>
      <c r="J49" s="15">
        <v>73</v>
      </c>
      <c r="K49" s="15">
        <v>13</v>
      </c>
      <c r="L49" s="15">
        <v>21</v>
      </c>
      <c r="M49" s="15">
        <v>37</v>
      </c>
      <c r="N49" s="25">
        <v>8</v>
      </c>
    </row>
    <row r="50" spans="1:14" ht="17.25">
      <c r="B50" s="7" t="s">
        <v>4</v>
      </c>
      <c r="C50" s="8">
        <f t="shared" ref="C50:N50" si="1">SUM(C11:C49)</f>
        <v>80439</v>
      </c>
      <c r="D50" s="8">
        <f t="shared" si="1"/>
        <v>94701</v>
      </c>
      <c r="E50" s="8">
        <f t="shared" si="1"/>
        <v>103241</v>
      </c>
      <c r="F50" s="9">
        <f t="shared" si="1"/>
        <v>197942</v>
      </c>
      <c r="G50" s="10">
        <f t="shared" si="1"/>
        <v>679</v>
      </c>
      <c r="H50" s="11">
        <f t="shared" si="1"/>
        <v>690</v>
      </c>
      <c r="I50" s="12">
        <f t="shared" si="1"/>
        <v>322</v>
      </c>
      <c r="J50" s="12">
        <f t="shared" si="1"/>
        <v>322</v>
      </c>
      <c r="K50" s="22">
        <f t="shared" si="1"/>
        <v>78</v>
      </c>
      <c r="L50" s="22">
        <f t="shared" si="1"/>
        <v>109</v>
      </c>
      <c r="M50" s="22">
        <f t="shared" si="1"/>
        <v>114</v>
      </c>
      <c r="N50" s="22">
        <f t="shared" si="1"/>
        <v>36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2:J2"/>
    <mergeCell ref="B4:N4"/>
    <mergeCell ref="B3:C3"/>
    <mergeCell ref="F3:G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7" sqref="E7:M7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69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80505戶</v>
      </c>
      <c r="E3" s="42"/>
      <c r="F3" s="65" t="s">
        <v>58</v>
      </c>
      <c r="G3" s="65"/>
      <c r="H3" s="42" t="str">
        <f>F50&amp; "人"</f>
        <v>197890人</v>
      </c>
      <c r="I3" s="42"/>
      <c r="J3" s="35"/>
      <c r="K3" s="36"/>
      <c r="L3" s="36"/>
      <c r="M3" s="36"/>
      <c r="N3" s="36"/>
    </row>
    <row r="4" spans="1:14" ht="22.9" customHeight="1">
      <c r="B4" s="67" t="s">
        <v>96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99人</v>
      </c>
      <c r="E5" s="66" t="s">
        <v>97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109人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43對</v>
      </c>
      <c r="E7" s="59" t="s">
        <v>98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33對</v>
      </c>
      <c r="E8" s="63" t="s">
        <v>99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768人</v>
      </c>
      <c r="F9" s="57"/>
      <c r="G9" s="58" t="s">
        <v>0</v>
      </c>
      <c r="H9" s="58"/>
      <c r="I9" s="26" t="str">
        <f>H50&amp; "人"</f>
        <v>810人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1694</v>
      </c>
      <c r="D11" s="14">
        <v>1549</v>
      </c>
      <c r="E11" s="14">
        <v>1204</v>
      </c>
      <c r="F11" s="20">
        <f>D11+E11</f>
        <v>2753</v>
      </c>
      <c r="G11" s="15">
        <v>6</v>
      </c>
      <c r="H11" s="15">
        <v>18</v>
      </c>
      <c r="I11" s="15">
        <v>38</v>
      </c>
      <c r="J11" s="15">
        <v>12</v>
      </c>
      <c r="K11" s="15">
        <v>1</v>
      </c>
      <c r="L11" s="15">
        <v>4</v>
      </c>
      <c r="M11" s="15">
        <v>2</v>
      </c>
      <c r="N11" s="25">
        <v>0</v>
      </c>
    </row>
    <row r="12" spans="1:14" ht="17.25">
      <c r="A12" s="3"/>
      <c r="B12" s="5" t="s">
        <v>15</v>
      </c>
      <c r="C12" s="14">
        <v>457</v>
      </c>
      <c r="D12" s="14">
        <v>550</v>
      </c>
      <c r="E12" s="14">
        <v>546</v>
      </c>
      <c r="F12" s="20">
        <f t="shared" ref="F12:F49" si="0">D12+E12</f>
        <v>1096</v>
      </c>
      <c r="G12" s="15">
        <v>1</v>
      </c>
      <c r="H12" s="15">
        <v>5</v>
      </c>
      <c r="I12" s="15">
        <v>0</v>
      </c>
      <c r="J12" s="15">
        <v>2</v>
      </c>
      <c r="K12" s="15">
        <v>0</v>
      </c>
      <c r="L12" s="15">
        <v>4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259</v>
      </c>
      <c r="D13" s="14">
        <v>283</v>
      </c>
      <c r="E13" s="14">
        <v>283</v>
      </c>
      <c r="F13" s="20">
        <f t="shared" si="0"/>
        <v>566</v>
      </c>
      <c r="G13" s="15">
        <v>4</v>
      </c>
      <c r="H13" s="15">
        <v>1</v>
      </c>
      <c r="I13" s="15">
        <v>3</v>
      </c>
      <c r="J13" s="15">
        <v>1</v>
      </c>
      <c r="K13" s="15">
        <v>0</v>
      </c>
      <c r="L13" s="15">
        <v>0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286</v>
      </c>
      <c r="D14" s="14">
        <v>341</v>
      </c>
      <c r="E14" s="14">
        <v>336</v>
      </c>
      <c r="F14" s="20">
        <f t="shared" si="0"/>
        <v>677</v>
      </c>
      <c r="G14" s="14">
        <v>1</v>
      </c>
      <c r="H14" s="15">
        <v>2</v>
      </c>
      <c r="I14" s="15">
        <v>1</v>
      </c>
      <c r="J14" s="15">
        <v>4</v>
      </c>
      <c r="K14" s="15">
        <v>0</v>
      </c>
      <c r="L14" s="15">
        <v>0</v>
      </c>
      <c r="M14" s="15">
        <v>0</v>
      </c>
      <c r="N14" s="25">
        <v>1</v>
      </c>
    </row>
    <row r="15" spans="1:14" ht="17.25">
      <c r="A15" s="3"/>
      <c r="B15" s="4" t="s">
        <v>18</v>
      </c>
      <c r="C15" s="14">
        <v>244</v>
      </c>
      <c r="D15" s="14">
        <v>302</v>
      </c>
      <c r="E15" s="14">
        <v>236</v>
      </c>
      <c r="F15" s="20">
        <f t="shared" si="0"/>
        <v>538</v>
      </c>
      <c r="G15" s="15">
        <v>1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364</v>
      </c>
      <c r="D16" s="14">
        <v>468</v>
      </c>
      <c r="E16" s="14">
        <v>432</v>
      </c>
      <c r="F16" s="20">
        <f t="shared" si="0"/>
        <v>900</v>
      </c>
      <c r="G16" s="15">
        <v>1</v>
      </c>
      <c r="H16" s="15">
        <v>0</v>
      </c>
      <c r="I16" s="15">
        <v>1</v>
      </c>
      <c r="J16" s="15">
        <v>0</v>
      </c>
      <c r="K16" s="15">
        <v>1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420</v>
      </c>
      <c r="D17" s="14">
        <v>482</v>
      </c>
      <c r="E17" s="14">
        <v>443</v>
      </c>
      <c r="F17" s="20">
        <f t="shared" si="0"/>
        <v>925</v>
      </c>
      <c r="G17" s="15">
        <v>0</v>
      </c>
      <c r="H17" s="15">
        <v>4</v>
      </c>
      <c r="I17" s="15">
        <v>0</v>
      </c>
      <c r="J17" s="15">
        <v>4</v>
      </c>
      <c r="K17" s="15">
        <v>1</v>
      </c>
      <c r="L17" s="15">
        <v>1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362</v>
      </c>
      <c r="D18" s="14">
        <v>399</v>
      </c>
      <c r="E18" s="14">
        <v>402</v>
      </c>
      <c r="F18" s="20">
        <f t="shared" si="0"/>
        <v>801</v>
      </c>
      <c r="G18" s="15">
        <v>0</v>
      </c>
      <c r="H18" s="15">
        <v>2</v>
      </c>
      <c r="I18" s="15">
        <v>0</v>
      </c>
      <c r="J18" s="15">
        <v>1</v>
      </c>
      <c r="K18" s="15">
        <v>0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1623</v>
      </c>
      <c r="D19" s="14">
        <v>1868</v>
      </c>
      <c r="E19" s="14">
        <v>1829</v>
      </c>
      <c r="F19" s="20">
        <f t="shared" si="0"/>
        <v>3697</v>
      </c>
      <c r="G19" s="15">
        <v>11</v>
      </c>
      <c r="H19" s="15">
        <v>11</v>
      </c>
      <c r="I19" s="15">
        <v>12</v>
      </c>
      <c r="J19" s="15">
        <v>6</v>
      </c>
      <c r="K19" s="15">
        <v>1</v>
      </c>
      <c r="L19" s="15">
        <v>2</v>
      </c>
      <c r="M19" s="15">
        <v>0</v>
      </c>
      <c r="N19" s="25">
        <v>1</v>
      </c>
    </row>
    <row r="20" spans="1:14" ht="17.25">
      <c r="A20" s="3"/>
      <c r="B20" s="6" t="s">
        <v>23</v>
      </c>
      <c r="C20" s="23">
        <v>874</v>
      </c>
      <c r="D20" s="14">
        <v>782</v>
      </c>
      <c r="E20" s="14">
        <v>914</v>
      </c>
      <c r="F20" s="20">
        <f t="shared" si="0"/>
        <v>1696</v>
      </c>
      <c r="G20" s="15">
        <v>6</v>
      </c>
      <c r="H20" s="15">
        <v>5</v>
      </c>
      <c r="I20" s="15">
        <v>0</v>
      </c>
      <c r="J20" s="15">
        <v>3</v>
      </c>
      <c r="K20" s="15">
        <v>0</v>
      </c>
      <c r="L20" s="15">
        <v>2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192</v>
      </c>
      <c r="D21" s="14">
        <v>177</v>
      </c>
      <c r="E21" s="14">
        <v>203</v>
      </c>
      <c r="F21" s="20">
        <f t="shared" si="0"/>
        <v>380</v>
      </c>
      <c r="G21" s="15">
        <v>2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386</v>
      </c>
      <c r="D22" s="14">
        <v>521</v>
      </c>
      <c r="E22" s="14">
        <v>499</v>
      </c>
      <c r="F22" s="20">
        <f t="shared" si="0"/>
        <v>1020</v>
      </c>
      <c r="G22" s="23">
        <v>6</v>
      </c>
      <c r="H22" s="15">
        <v>7</v>
      </c>
      <c r="I22" s="15">
        <v>4</v>
      </c>
      <c r="J22" s="15">
        <v>2</v>
      </c>
      <c r="K22" s="15">
        <v>0</v>
      </c>
      <c r="L22" s="15">
        <v>1</v>
      </c>
      <c r="M22" s="15">
        <v>2</v>
      </c>
      <c r="N22" s="25">
        <v>2</v>
      </c>
    </row>
    <row r="23" spans="1:14" ht="17.25">
      <c r="A23" s="3"/>
      <c r="B23" s="4" t="s">
        <v>26</v>
      </c>
      <c r="C23" s="14">
        <v>781</v>
      </c>
      <c r="D23" s="14">
        <v>974</v>
      </c>
      <c r="E23" s="14">
        <v>1006</v>
      </c>
      <c r="F23" s="20">
        <f t="shared" si="0"/>
        <v>1980</v>
      </c>
      <c r="G23" s="15">
        <v>8</v>
      </c>
      <c r="H23" s="15">
        <v>3</v>
      </c>
      <c r="I23" s="15">
        <v>0</v>
      </c>
      <c r="J23" s="15">
        <v>1</v>
      </c>
      <c r="K23" s="15">
        <v>3</v>
      </c>
      <c r="L23" s="15">
        <v>1</v>
      </c>
      <c r="M23" s="15">
        <v>1</v>
      </c>
      <c r="N23" s="25">
        <v>0</v>
      </c>
    </row>
    <row r="24" spans="1:14" ht="17.25">
      <c r="A24" s="3"/>
      <c r="B24" s="4" t="s">
        <v>27</v>
      </c>
      <c r="C24" s="14">
        <v>1202</v>
      </c>
      <c r="D24" s="14">
        <v>1343</v>
      </c>
      <c r="E24" s="14">
        <v>1482</v>
      </c>
      <c r="F24" s="20">
        <f t="shared" si="0"/>
        <v>2825</v>
      </c>
      <c r="G24" s="15">
        <v>9</v>
      </c>
      <c r="H24" s="15">
        <v>18</v>
      </c>
      <c r="I24" s="15">
        <v>5</v>
      </c>
      <c r="J24" s="15">
        <v>1</v>
      </c>
      <c r="K24" s="15">
        <v>0</v>
      </c>
      <c r="L24" s="15">
        <v>2</v>
      </c>
      <c r="M24" s="15">
        <v>0</v>
      </c>
      <c r="N24" s="25">
        <v>1</v>
      </c>
    </row>
    <row r="25" spans="1:14" ht="17.25">
      <c r="A25" s="3"/>
      <c r="B25" s="4" t="s">
        <v>28</v>
      </c>
      <c r="C25" s="14">
        <v>1281</v>
      </c>
      <c r="D25" s="14">
        <v>1442</v>
      </c>
      <c r="E25" s="14">
        <v>1445</v>
      </c>
      <c r="F25" s="20">
        <f t="shared" si="0"/>
        <v>2887</v>
      </c>
      <c r="G25" s="15">
        <v>13</v>
      </c>
      <c r="H25" s="15">
        <v>8</v>
      </c>
      <c r="I25" s="15">
        <v>1</v>
      </c>
      <c r="J25" s="15">
        <v>7</v>
      </c>
      <c r="K25" s="15">
        <v>0</v>
      </c>
      <c r="L25" s="15">
        <v>3</v>
      </c>
      <c r="M25" s="15">
        <v>0</v>
      </c>
      <c r="N25" s="25">
        <v>0</v>
      </c>
    </row>
    <row r="26" spans="1:14" ht="17.25">
      <c r="A26" s="3"/>
      <c r="B26" s="4" t="s">
        <v>29</v>
      </c>
      <c r="C26" s="14">
        <v>368</v>
      </c>
      <c r="D26" s="14">
        <v>391</v>
      </c>
      <c r="E26" s="14">
        <v>404</v>
      </c>
      <c r="F26" s="20">
        <f t="shared" si="0"/>
        <v>795</v>
      </c>
      <c r="G26" s="15">
        <v>3</v>
      </c>
      <c r="H26" s="15">
        <v>5</v>
      </c>
      <c r="I26" s="15">
        <v>0</v>
      </c>
      <c r="J26" s="15">
        <v>1</v>
      </c>
      <c r="K26" s="15">
        <v>1</v>
      </c>
      <c r="L26" s="15">
        <v>0</v>
      </c>
      <c r="M26" s="15">
        <v>0</v>
      </c>
      <c r="N26" s="25">
        <v>1</v>
      </c>
    </row>
    <row r="27" spans="1:14" ht="17.25">
      <c r="A27" s="3"/>
      <c r="B27" s="4" t="s">
        <v>30</v>
      </c>
      <c r="C27" s="14">
        <v>426</v>
      </c>
      <c r="D27" s="14">
        <v>520</v>
      </c>
      <c r="E27" s="14">
        <v>491</v>
      </c>
      <c r="F27" s="20">
        <f t="shared" si="0"/>
        <v>1011</v>
      </c>
      <c r="G27" s="15">
        <v>2</v>
      </c>
      <c r="H27" s="15">
        <v>3</v>
      </c>
      <c r="I27" s="15">
        <v>1</v>
      </c>
      <c r="J27" s="15">
        <v>5</v>
      </c>
      <c r="K27" s="15">
        <v>0</v>
      </c>
      <c r="L27" s="15">
        <v>1</v>
      </c>
      <c r="M27" s="15">
        <v>1</v>
      </c>
      <c r="N27" s="25">
        <v>0</v>
      </c>
    </row>
    <row r="28" spans="1:14" ht="17.25">
      <c r="A28" s="3"/>
      <c r="B28" s="4" t="s">
        <v>31</v>
      </c>
      <c r="C28" s="14">
        <v>363</v>
      </c>
      <c r="D28" s="14">
        <v>416</v>
      </c>
      <c r="E28" s="14">
        <v>376</v>
      </c>
      <c r="F28" s="20">
        <f t="shared" si="0"/>
        <v>792</v>
      </c>
      <c r="G28" s="15">
        <v>0</v>
      </c>
      <c r="H28" s="15">
        <v>2</v>
      </c>
      <c r="I28" s="15">
        <v>3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210</v>
      </c>
      <c r="E29" s="14">
        <v>150</v>
      </c>
      <c r="F29" s="20">
        <f t="shared" si="0"/>
        <v>360</v>
      </c>
      <c r="G29" s="15">
        <v>0</v>
      </c>
      <c r="H29" s="15">
        <v>1</v>
      </c>
      <c r="I29" s="15">
        <v>1</v>
      </c>
      <c r="J29" s="15">
        <v>0</v>
      </c>
      <c r="K29" s="15">
        <v>2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222</v>
      </c>
      <c r="D30" s="14">
        <v>297</v>
      </c>
      <c r="E30" s="14">
        <v>289</v>
      </c>
      <c r="F30" s="20">
        <f t="shared" si="0"/>
        <v>586</v>
      </c>
      <c r="G30" s="15">
        <v>1</v>
      </c>
      <c r="H30" s="15">
        <v>2</v>
      </c>
      <c r="I30" s="15">
        <v>10</v>
      </c>
      <c r="J30" s="15">
        <v>3</v>
      </c>
      <c r="K30" s="15">
        <v>2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287</v>
      </c>
      <c r="E31" s="14">
        <v>266</v>
      </c>
      <c r="F31" s="20">
        <f t="shared" si="0"/>
        <v>553</v>
      </c>
      <c r="G31" s="15">
        <v>4</v>
      </c>
      <c r="H31" s="15">
        <v>4</v>
      </c>
      <c r="I31" s="15">
        <v>0</v>
      </c>
      <c r="J31" s="15">
        <v>0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314</v>
      </c>
      <c r="D32" s="14">
        <v>413</v>
      </c>
      <c r="E32" s="24">
        <v>368</v>
      </c>
      <c r="F32" s="20">
        <f t="shared" si="0"/>
        <v>781</v>
      </c>
      <c r="G32" s="15">
        <v>1</v>
      </c>
      <c r="H32" s="15">
        <v>0</v>
      </c>
      <c r="I32" s="15">
        <v>1</v>
      </c>
      <c r="J32" s="15">
        <v>1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197</v>
      </c>
      <c r="D33" s="28">
        <v>228</v>
      </c>
      <c r="E33" s="28">
        <v>207</v>
      </c>
      <c r="F33" s="20">
        <f t="shared" si="0"/>
        <v>435</v>
      </c>
      <c r="G33" s="30">
        <v>0</v>
      </c>
      <c r="H33" s="30">
        <v>1</v>
      </c>
      <c r="I33" s="30">
        <v>0</v>
      </c>
      <c r="J33" s="30">
        <v>1</v>
      </c>
      <c r="K33" s="30">
        <v>0</v>
      </c>
      <c r="L33" s="30">
        <v>1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285</v>
      </c>
      <c r="D34" s="14">
        <v>344</v>
      </c>
      <c r="E34" s="14">
        <v>294</v>
      </c>
      <c r="F34" s="20">
        <f t="shared" si="0"/>
        <v>638</v>
      </c>
      <c r="G34" s="15">
        <v>3</v>
      </c>
      <c r="H34" s="15">
        <v>4</v>
      </c>
      <c r="I34" s="15">
        <v>9</v>
      </c>
      <c r="J34" s="15">
        <v>1</v>
      </c>
      <c r="K34" s="15">
        <v>0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419</v>
      </c>
      <c r="D35" s="29">
        <v>480</v>
      </c>
      <c r="E35" s="29">
        <v>458</v>
      </c>
      <c r="F35" s="20">
        <f t="shared" si="0"/>
        <v>938</v>
      </c>
      <c r="G35" s="31">
        <v>2</v>
      </c>
      <c r="H35" s="31">
        <v>0</v>
      </c>
      <c r="I35" s="31">
        <v>1</v>
      </c>
      <c r="J35" s="31">
        <v>0</v>
      </c>
      <c r="K35" s="31">
        <v>0</v>
      </c>
      <c r="L35" s="31">
        <v>1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741</v>
      </c>
      <c r="D36" s="14">
        <v>728</v>
      </c>
      <c r="E36" s="14">
        <v>690</v>
      </c>
      <c r="F36" s="20">
        <f t="shared" si="0"/>
        <v>1418</v>
      </c>
      <c r="G36" s="15">
        <v>1</v>
      </c>
      <c r="H36" s="15">
        <v>6</v>
      </c>
      <c r="I36" s="15">
        <v>3</v>
      </c>
      <c r="J36" s="15">
        <v>2</v>
      </c>
      <c r="K36" s="15">
        <v>0</v>
      </c>
      <c r="L36" s="15">
        <v>4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476</v>
      </c>
      <c r="D37" s="14">
        <v>570</v>
      </c>
      <c r="E37" s="14">
        <v>528</v>
      </c>
      <c r="F37" s="20">
        <f t="shared" si="0"/>
        <v>1098</v>
      </c>
      <c r="G37" s="15">
        <v>2</v>
      </c>
      <c r="H37" s="15">
        <v>5</v>
      </c>
      <c r="I37" s="15">
        <v>5</v>
      </c>
      <c r="J37" s="15">
        <v>2</v>
      </c>
      <c r="K37" s="15">
        <v>1</v>
      </c>
      <c r="L37" s="15">
        <v>2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2764</v>
      </c>
      <c r="D38" s="14">
        <v>2970</v>
      </c>
      <c r="E38" s="14">
        <v>3304</v>
      </c>
      <c r="F38" s="20">
        <f t="shared" si="0"/>
        <v>6274</v>
      </c>
      <c r="G38" s="15">
        <v>22</v>
      </c>
      <c r="H38" s="15">
        <v>28</v>
      </c>
      <c r="I38" s="15">
        <v>20</v>
      </c>
      <c r="J38" s="15">
        <v>11</v>
      </c>
      <c r="K38" s="15">
        <v>1</v>
      </c>
      <c r="L38" s="15">
        <v>9</v>
      </c>
      <c r="M38" s="15">
        <v>0</v>
      </c>
      <c r="N38" s="25">
        <v>2</v>
      </c>
    </row>
    <row r="39" spans="1:14" ht="17.25">
      <c r="A39" s="3"/>
      <c r="B39" s="4" t="s">
        <v>42</v>
      </c>
      <c r="C39" s="14">
        <v>1789</v>
      </c>
      <c r="D39" s="14">
        <v>1816</v>
      </c>
      <c r="E39" s="14">
        <v>1963</v>
      </c>
      <c r="F39" s="20">
        <f t="shared" si="0"/>
        <v>3779</v>
      </c>
      <c r="G39" s="15">
        <v>24</v>
      </c>
      <c r="H39" s="15">
        <v>22</v>
      </c>
      <c r="I39" s="15">
        <v>3</v>
      </c>
      <c r="J39" s="15">
        <v>2</v>
      </c>
      <c r="K39" s="15">
        <v>2</v>
      </c>
      <c r="L39" s="15">
        <v>1</v>
      </c>
      <c r="M39" s="15">
        <v>3</v>
      </c>
      <c r="N39" s="25">
        <v>1</v>
      </c>
    </row>
    <row r="40" spans="1:14" ht="17.25">
      <c r="A40" s="3"/>
      <c r="B40" s="4" t="s">
        <v>43</v>
      </c>
      <c r="C40" s="14">
        <v>185</v>
      </c>
      <c r="D40" s="14">
        <v>212</v>
      </c>
      <c r="E40" s="14">
        <v>193</v>
      </c>
      <c r="F40" s="20">
        <f t="shared" si="0"/>
        <v>405</v>
      </c>
      <c r="G40" s="15">
        <v>0</v>
      </c>
      <c r="H40" s="15">
        <v>2</v>
      </c>
      <c r="I40" s="15">
        <v>0</v>
      </c>
      <c r="J40" s="15">
        <v>9</v>
      </c>
      <c r="K40" s="15">
        <v>0</v>
      </c>
      <c r="L40" s="15">
        <v>2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1521</v>
      </c>
      <c r="D41" s="14">
        <v>1377</v>
      </c>
      <c r="E41" s="14">
        <v>1602</v>
      </c>
      <c r="F41" s="20">
        <f t="shared" si="0"/>
        <v>2979</v>
      </c>
      <c r="G41" s="15">
        <v>10</v>
      </c>
      <c r="H41" s="15">
        <v>12</v>
      </c>
      <c r="I41" s="15">
        <v>8</v>
      </c>
      <c r="J41" s="15">
        <v>5</v>
      </c>
      <c r="K41" s="15">
        <v>0</v>
      </c>
      <c r="L41" s="15">
        <v>3</v>
      </c>
      <c r="M41" s="15">
        <v>2</v>
      </c>
      <c r="N41" s="25">
        <v>0</v>
      </c>
    </row>
    <row r="42" spans="1:14" ht="17.25">
      <c r="A42" s="3"/>
      <c r="B42" s="4" t="s">
        <v>45</v>
      </c>
      <c r="C42" s="14">
        <v>769</v>
      </c>
      <c r="D42" s="14">
        <v>750</v>
      </c>
      <c r="E42" s="14">
        <v>859</v>
      </c>
      <c r="F42" s="20">
        <f t="shared" si="0"/>
        <v>1609</v>
      </c>
      <c r="G42" s="15">
        <v>2</v>
      </c>
      <c r="H42" s="15">
        <v>2</v>
      </c>
      <c r="I42" s="15">
        <v>6</v>
      </c>
      <c r="J42" s="15">
        <v>8</v>
      </c>
      <c r="K42" s="15">
        <v>0</v>
      </c>
      <c r="L42" s="15">
        <v>3</v>
      </c>
      <c r="M42" s="15">
        <v>0</v>
      </c>
      <c r="N42" s="25">
        <v>1</v>
      </c>
    </row>
    <row r="43" spans="1:14" ht="17.25">
      <c r="A43" s="3"/>
      <c r="B43" s="4" t="s">
        <v>46</v>
      </c>
      <c r="C43" s="14">
        <v>837</v>
      </c>
      <c r="D43" s="14">
        <v>822</v>
      </c>
      <c r="E43" s="14">
        <v>903</v>
      </c>
      <c r="F43" s="20">
        <f t="shared" si="0"/>
        <v>1725</v>
      </c>
      <c r="G43" s="15">
        <v>1</v>
      </c>
      <c r="H43" s="15">
        <v>3</v>
      </c>
      <c r="I43" s="15">
        <v>7</v>
      </c>
      <c r="J43" s="15">
        <v>4</v>
      </c>
      <c r="K43" s="15">
        <v>2</v>
      </c>
      <c r="L43" s="15">
        <v>4</v>
      </c>
      <c r="M43" s="15">
        <v>1</v>
      </c>
      <c r="N43" s="25">
        <v>2</v>
      </c>
    </row>
    <row r="44" spans="1:14" ht="17.25">
      <c r="A44" s="3"/>
      <c r="B44" s="4" t="s">
        <v>47</v>
      </c>
      <c r="C44" s="14">
        <v>6755</v>
      </c>
      <c r="D44" s="14">
        <v>7527</v>
      </c>
      <c r="E44" s="14">
        <v>8634</v>
      </c>
      <c r="F44" s="20">
        <f t="shared" si="0"/>
        <v>16161</v>
      </c>
      <c r="G44" s="15">
        <v>76</v>
      </c>
      <c r="H44" s="15">
        <v>45</v>
      </c>
      <c r="I44" s="15">
        <v>26</v>
      </c>
      <c r="J44" s="15">
        <v>16</v>
      </c>
      <c r="K44" s="15">
        <v>9</v>
      </c>
      <c r="L44" s="15">
        <v>7</v>
      </c>
      <c r="M44" s="15">
        <v>3</v>
      </c>
      <c r="N44" s="25">
        <v>5</v>
      </c>
    </row>
    <row r="45" spans="1:14" ht="17.25">
      <c r="A45" s="3"/>
      <c r="B45" s="4" t="s">
        <v>48</v>
      </c>
      <c r="C45" s="14">
        <v>12224</v>
      </c>
      <c r="D45" s="14">
        <v>14219</v>
      </c>
      <c r="E45" s="14">
        <v>16163</v>
      </c>
      <c r="F45" s="20">
        <f t="shared" si="0"/>
        <v>30382</v>
      </c>
      <c r="G45" s="15">
        <v>118</v>
      </c>
      <c r="H45" s="15">
        <v>131</v>
      </c>
      <c r="I45" s="15">
        <v>48</v>
      </c>
      <c r="J45" s="15">
        <v>52</v>
      </c>
      <c r="K45" s="15">
        <v>9</v>
      </c>
      <c r="L45" s="15">
        <v>18</v>
      </c>
      <c r="M45" s="15">
        <v>5</v>
      </c>
      <c r="N45" s="25">
        <v>3</v>
      </c>
    </row>
    <row r="46" spans="1:14" ht="17.25">
      <c r="A46" s="3"/>
      <c r="B46" s="4" t="s">
        <v>49</v>
      </c>
      <c r="C46" s="14">
        <v>2038</v>
      </c>
      <c r="D46" s="14">
        <v>2864</v>
      </c>
      <c r="E46" s="14">
        <v>2893</v>
      </c>
      <c r="F46" s="20">
        <f t="shared" si="0"/>
        <v>5757</v>
      </c>
      <c r="G46" s="15">
        <v>16</v>
      </c>
      <c r="H46" s="15">
        <v>17</v>
      </c>
      <c r="I46" s="15">
        <v>10</v>
      </c>
      <c r="J46" s="15">
        <v>5</v>
      </c>
      <c r="K46" s="15">
        <v>2</v>
      </c>
      <c r="L46" s="15">
        <v>3</v>
      </c>
      <c r="M46" s="15">
        <v>2</v>
      </c>
      <c r="N46" s="25">
        <v>2</v>
      </c>
    </row>
    <row r="47" spans="1:14" ht="17.25">
      <c r="A47" s="3"/>
      <c r="B47" s="4" t="s">
        <v>50</v>
      </c>
      <c r="C47" s="14">
        <v>6364</v>
      </c>
      <c r="D47" s="14">
        <v>7907</v>
      </c>
      <c r="E47" s="14">
        <v>8833</v>
      </c>
      <c r="F47" s="20">
        <f t="shared" si="0"/>
        <v>16740</v>
      </c>
      <c r="G47" s="15">
        <v>61</v>
      </c>
      <c r="H47" s="15">
        <v>65</v>
      </c>
      <c r="I47" s="15">
        <v>37</v>
      </c>
      <c r="J47" s="15">
        <v>49</v>
      </c>
      <c r="K47" s="15">
        <v>9</v>
      </c>
      <c r="L47" s="15">
        <v>5</v>
      </c>
      <c r="M47" s="15">
        <v>2</v>
      </c>
      <c r="N47" s="25">
        <v>3</v>
      </c>
    </row>
    <row r="48" spans="1:14" ht="17.25">
      <c r="A48" s="3"/>
      <c r="B48" s="4" t="s">
        <v>51</v>
      </c>
      <c r="C48" s="14">
        <v>13407</v>
      </c>
      <c r="D48" s="14">
        <v>16797</v>
      </c>
      <c r="E48" s="14">
        <v>18483</v>
      </c>
      <c r="F48" s="20">
        <f t="shared" si="0"/>
        <v>35280</v>
      </c>
      <c r="G48" s="15">
        <v>142</v>
      </c>
      <c r="H48" s="15">
        <v>152</v>
      </c>
      <c r="I48" s="15">
        <v>30</v>
      </c>
      <c r="J48" s="15">
        <v>62</v>
      </c>
      <c r="K48" s="15">
        <v>24</v>
      </c>
      <c r="L48" s="15">
        <v>13</v>
      </c>
      <c r="M48" s="15">
        <v>7</v>
      </c>
      <c r="N48" s="25">
        <v>1</v>
      </c>
    </row>
    <row r="49" spans="1:14" ht="17.25">
      <c r="A49" s="3"/>
      <c r="B49" s="4" t="s">
        <v>52</v>
      </c>
      <c r="C49" s="14">
        <v>17216</v>
      </c>
      <c r="D49" s="14">
        <v>21060</v>
      </c>
      <c r="E49" s="14">
        <v>23593</v>
      </c>
      <c r="F49" s="20">
        <f t="shared" si="0"/>
        <v>44653</v>
      </c>
      <c r="G49" s="15">
        <v>208</v>
      </c>
      <c r="H49" s="15">
        <v>213</v>
      </c>
      <c r="I49" s="15">
        <v>90</v>
      </c>
      <c r="J49" s="15">
        <v>100</v>
      </c>
      <c r="K49" s="15">
        <v>28</v>
      </c>
      <c r="L49" s="15">
        <v>10</v>
      </c>
      <c r="M49" s="15">
        <v>12</v>
      </c>
      <c r="N49" s="25">
        <v>7</v>
      </c>
    </row>
    <row r="50" spans="1:14" ht="17.25">
      <c r="B50" s="7" t="s">
        <v>4</v>
      </c>
      <c r="C50" s="8">
        <f t="shared" ref="C50:N50" si="1">SUM(C11:C49)</f>
        <v>80505</v>
      </c>
      <c r="D50" s="8">
        <f t="shared" si="1"/>
        <v>94686</v>
      </c>
      <c r="E50" s="8">
        <f t="shared" si="1"/>
        <v>103204</v>
      </c>
      <c r="F50" s="9">
        <f t="shared" si="1"/>
        <v>197890</v>
      </c>
      <c r="G50" s="10">
        <f t="shared" si="1"/>
        <v>768</v>
      </c>
      <c r="H50" s="11">
        <f t="shared" si="1"/>
        <v>810</v>
      </c>
      <c r="I50" s="12">
        <f t="shared" si="1"/>
        <v>384</v>
      </c>
      <c r="J50" s="12">
        <f t="shared" si="1"/>
        <v>384</v>
      </c>
      <c r="K50" s="22">
        <f t="shared" si="1"/>
        <v>99</v>
      </c>
      <c r="L50" s="22">
        <f t="shared" si="1"/>
        <v>109</v>
      </c>
      <c r="M50" s="22">
        <f t="shared" si="1"/>
        <v>43</v>
      </c>
      <c r="N50" s="22">
        <f t="shared" si="1"/>
        <v>33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54:J54"/>
    <mergeCell ref="B55:J55"/>
    <mergeCell ref="B56:J56"/>
    <mergeCell ref="D57:J57"/>
    <mergeCell ref="B9:D9"/>
    <mergeCell ref="E9:F9"/>
    <mergeCell ref="G9:H9"/>
    <mergeCell ref="B53:J53"/>
    <mergeCell ref="E8:M8"/>
    <mergeCell ref="B1:J1"/>
    <mergeCell ref="B2:J2"/>
    <mergeCell ref="B4:N4"/>
    <mergeCell ref="B3:C3"/>
    <mergeCell ref="F3:G3"/>
    <mergeCell ref="B5:C5"/>
    <mergeCell ref="E5:M5"/>
    <mergeCell ref="B6:C6"/>
    <mergeCell ref="E6:M6"/>
    <mergeCell ref="E7:M7"/>
    <mergeCell ref="B8:C8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70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80543戶</v>
      </c>
      <c r="E3" s="42"/>
      <c r="F3" s="65" t="s">
        <v>58</v>
      </c>
      <c r="G3" s="65"/>
      <c r="H3" s="42" t="str">
        <f>F50&amp; "人"</f>
        <v>197761人</v>
      </c>
      <c r="I3" s="42"/>
      <c r="J3" s="35"/>
      <c r="K3" s="36"/>
      <c r="L3" s="36"/>
      <c r="M3" s="36"/>
      <c r="N3" s="36"/>
    </row>
    <row r="4" spans="1:14" ht="22.9" customHeight="1">
      <c r="B4" s="67" t="s">
        <v>100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105人</v>
      </c>
      <c r="E5" s="66" t="s">
        <v>101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96人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46對</v>
      </c>
      <c r="E7" s="59" t="s">
        <v>102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35對</v>
      </c>
      <c r="E8" s="63" t="s">
        <v>103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868人</v>
      </c>
      <c r="F9" s="57"/>
      <c r="G9" s="58" t="s">
        <v>0</v>
      </c>
      <c r="H9" s="58"/>
      <c r="I9" s="26" t="str">
        <f>H50&amp; "人"</f>
        <v>1006人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1719</v>
      </c>
      <c r="D11" s="14">
        <v>1568</v>
      </c>
      <c r="E11" s="14">
        <v>1223</v>
      </c>
      <c r="F11" s="20">
        <f>D11+E11</f>
        <v>2791</v>
      </c>
      <c r="G11" s="15">
        <v>7</v>
      </c>
      <c r="H11" s="15">
        <v>22</v>
      </c>
      <c r="I11" s="15">
        <v>60</v>
      </c>
      <c r="J11" s="15">
        <v>6</v>
      </c>
      <c r="K11" s="15">
        <v>0</v>
      </c>
      <c r="L11" s="15">
        <v>1</v>
      </c>
      <c r="M11" s="15">
        <v>1</v>
      </c>
      <c r="N11" s="25">
        <v>0</v>
      </c>
    </row>
    <row r="12" spans="1:14" ht="17.25">
      <c r="A12" s="3"/>
      <c r="B12" s="5" t="s">
        <v>15</v>
      </c>
      <c r="C12" s="14">
        <v>456</v>
      </c>
      <c r="D12" s="14">
        <v>547</v>
      </c>
      <c r="E12" s="14">
        <v>545</v>
      </c>
      <c r="F12" s="20">
        <f t="shared" ref="F12:F49" si="0">D12+E12</f>
        <v>1092</v>
      </c>
      <c r="G12" s="15">
        <v>0</v>
      </c>
      <c r="H12" s="15">
        <v>3</v>
      </c>
      <c r="I12" s="15">
        <v>2</v>
      </c>
      <c r="J12" s="15">
        <v>2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255</v>
      </c>
      <c r="D13" s="14">
        <v>279</v>
      </c>
      <c r="E13" s="14">
        <v>282</v>
      </c>
      <c r="F13" s="20">
        <f t="shared" si="0"/>
        <v>561</v>
      </c>
      <c r="G13" s="15">
        <v>0</v>
      </c>
      <c r="H13" s="15">
        <v>3</v>
      </c>
      <c r="I13" s="15">
        <v>1</v>
      </c>
      <c r="J13" s="15">
        <v>2</v>
      </c>
      <c r="K13" s="15">
        <v>0</v>
      </c>
      <c r="L13" s="15">
        <v>1</v>
      </c>
      <c r="M13" s="15">
        <v>1</v>
      </c>
      <c r="N13" s="25">
        <v>0</v>
      </c>
    </row>
    <row r="14" spans="1:14" ht="17.25">
      <c r="A14" s="3"/>
      <c r="B14" s="5" t="s">
        <v>17</v>
      </c>
      <c r="C14" s="14">
        <v>285</v>
      </c>
      <c r="D14" s="14">
        <v>339</v>
      </c>
      <c r="E14" s="14">
        <v>337</v>
      </c>
      <c r="F14" s="20">
        <f t="shared" si="0"/>
        <v>676</v>
      </c>
      <c r="G14" s="14">
        <v>2</v>
      </c>
      <c r="H14" s="15">
        <v>2</v>
      </c>
      <c r="I14" s="15">
        <v>2</v>
      </c>
      <c r="J14" s="15">
        <v>0</v>
      </c>
      <c r="K14" s="15">
        <v>0</v>
      </c>
      <c r="L14" s="15">
        <v>3</v>
      </c>
      <c r="M14" s="15">
        <v>0</v>
      </c>
      <c r="N14" s="25">
        <v>1</v>
      </c>
    </row>
    <row r="15" spans="1:14" ht="17.25">
      <c r="A15" s="3"/>
      <c r="B15" s="4" t="s">
        <v>18</v>
      </c>
      <c r="C15" s="14">
        <v>245</v>
      </c>
      <c r="D15" s="14">
        <v>305</v>
      </c>
      <c r="E15" s="14">
        <v>238</v>
      </c>
      <c r="F15" s="20">
        <f t="shared" si="0"/>
        <v>543</v>
      </c>
      <c r="G15" s="15">
        <v>5</v>
      </c>
      <c r="H15" s="15">
        <v>1</v>
      </c>
      <c r="I15" s="15">
        <v>2</v>
      </c>
      <c r="J15" s="15">
        <v>0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364</v>
      </c>
      <c r="D16" s="14">
        <v>466</v>
      </c>
      <c r="E16" s="14">
        <v>434</v>
      </c>
      <c r="F16" s="20">
        <f t="shared" si="0"/>
        <v>900</v>
      </c>
      <c r="G16" s="15">
        <v>2</v>
      </c>
      <c r="H16" s="15">
        <v>2</v>
      </c>
      <c r="I16" s="15">
        <v>2</v>
      </c>
      <c r="J16" s="15">
        <v>2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421</v>
      </c>
      <c r="D17" s="14">
        <v>483</v>
      </c>
      <c r="E17" s="14">
        <v>442</v>
      </c>
      <c r="F17" s="20">
        <f t="shared" si="0"/>
        <v>925</v>
      </c>
      <c r="G17" s="15">
        <v>2</v>
      </c>
      <c r="H17" s="15">
        <v>0</v>
      </c>
      <c r="I17" s="15">
        <v>0</v>
      </c>
      <c r="J17" s="15">
        <v>2</v>
      </c>
      <c r="K17" s="15">
        <v>0</v>
      </c>
      <c r="L17" s="15">
        <v>0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362</v>
      </c>
      <c r="D18" s="14">
        <v>398</v>
      </c>
      <c r="E18" s="14">
        <v>401</v>
      </c>
      <c r="F18" s="20">
        <f t="shared" si="0"/>
        <v>799</v>
      </c>
      <c r="G18" s="15">
        <v>1</v>
      </c>
      <c r="H18" s="15">
        <v>0</v>
      </c>
      <c r="I18" s="15">
        <v>1</v>
      </c>
      <c r="J18" s="15">
        <v>4</v>
      </c>
      <c r="K18" s="15">
        <v>1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1621</v>
      </c>
      <c r="D19" s="14">
        <v>1862</v>
      </c>
      <c r="E19" s="14">
        <v>1823</v>
      </c>
      <c r="F19" s="20">
        <f t="shared" si="0"/>
        <v>3685</v>
      </c>
      <c r="G19" s="15">
        <v>12</v>
      </c>
      <c r="H19" s="15">
        <v>18</v>
      </c>
      <c r="I19" s="15">
        <v>3</v>
      </c>
      <c r="J19" s="15">
        <v>8</v>
      </c>
      <c r="K19" s="15">
        <v>1</v>
      </c>
      <c r="L19" s="15">
        <v>2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874</v>
      </c>
      <c r="D20" s="14">
        <v>783</v>
      </c>
      <c r="E20" s="14">
        <v>916</v>
      </c>
      <c r="F20" s="20">
        <f t="shared" si="0"/>
        <v>1699</v>
      </c>
      <c r="G20" s="15">
        <v>4</v>
      </c>
      <c r="H20" s="15">
        <v>5</v>
      </c>
      <c r="I20" s="15">
        <v>9</v>
      </c>
      <c r="J20" s="15">
        <v>5</v>
      </c>
      <c r="K20" s="15">
        <v>0</v>
      </c>
      <c r="L20" s="15">
        <v>0</v>
      </c>
      <c r="M20" s="15">
        <v>1</v>
      </c>
      <c r="N20" s="25">
        <v>0</v>
      </c>
    </row>
    <row r="21" spans="1:14" ht="17.25">
      <c r="A21" s="3"/>
      <c r="B21" s="4" t="s">
        <v>24</v>
      </c>
      <c r="C21" s="14">
        <v>192</v>
      </c>
      <c r="D21" s="14">
        <v>177</v>
      </c>
      <c r="E21" s="14">
        <v>203</v>
      </c>
      <c r="F21" s="20">
        <f t="shared" si="0"/>
        <v>380</v>
      </c>
      <c r="G21" s="15">
        <v>0</v>
      </c>
      <c r="H21" s="15">
        <v>0</v>
      </c>
      <c r="I21" s="15">
        <v>0</v>
      </c>
      <c r="J21" s="15">
        <v>0</v>
      </c>
      <c r="K21" s="15">
        <v>1</v>
      </c>
      <c r="L21" s="15">
        <v>1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382</v>
      </c>
      <c r="D22" s="14">
        <v>519</v>
      </c>
      <c r="E22" s="14">
        <v>497</v>
      </c>
      <c r="F22" s="20">
        <f t="shared" si="0"/>
        <v>1016</v>
      </c>
      <c r="G22" s="23">
        <v>10</v>
      </c>
      <c r="H22" s="15">
        <v>18</v>
      </c>
      <c r="I22" s="15">
        <v>4</v>
      </c>
      <c r="J22" s="15">
        <v>0</v>
      </c>
      <c r="K22" s="15">
        <v>4</v>
      </c>
      <c r="L22" s="15">
        <v>4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782</v>
      </c>
      <c r="D23" s="14">
        <v>971</v>
      </c>
      <c r="E23" s="14">
        <v>1000</v>
      </c>
      <c r="F23" s="20">
        <f t="shared" si="0"/>
        <v>1971</v>
      </c>
      <c r="G23" s="15">
        <v>12</v>
      </c>
      <c r="H23" s="15">
        <v>19</v>
      </c>
      <c r="I23" s="15">
        <v>1</v>
      </c>
      <c r="J23" s="15">
        <v>4</v>
      </c>
      <c r="K23" s="15">
        <v>1</v>
      </c>
      <c r="L23" s="15">
        <v>0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1204</v>
      </c>
      <c r="D24" s="14">
        <v>1348</v>
      </c>
      <c r="E24" s="14">
        <v>1483</v>
      </c>
      <c r="F24" s="20">
        <f t="shared" si="0"/>
        <v>2831</v>
      </c>
      <c r="G24" s="15">
        <v>18</v>
      </c>
      <c r="H24" s="15">
        <v>14</v>
      </c>
      <c r="I24" s="15">
        <v>4</v>
      </c>
      <c r="J24" s="15">
        <v>3</v>
      </c>
      <c r="K24" s="15">
        <v>3</v>
      </c>
      <c r="L24" s="15">
        <v>2</v>
      </c>
      <c r="M24" s="15">
        <v>0</v>
      </c>
      <c r="N24" s="25">
        <v>1</v>
      </c>
    </row>
    <row r="25" spans="1:14" ht="17.25">
      <c r="A25" s="3"/>
      <c r="B25" s="4" t="s">
        <v>28</v>
      </c>
      <c r="C25" s="14">
        <v>1285</v>
      </c>
      <c r="D25" s="14">
        <v>1447</v>
      </c>
      <c r="E25" s="14">
        <v>1451</v>
      </c>
      <c r="F25" s="20">
        <f t="shared" si="0"/>
        <v>2898</v>
      </c>
      <c r="G25" s="15">
        <v>17</v>
      </c>
      <c r="H25" s="15">
        <v>15</v>
      </c>
      <c r="I25" s="15">
        <v>14</v>
      </c>
      <c r="J25" s="15">
        <v>4</v>
      </c>
      <c r="K25" s="15">
        <v>1</v>
      </c>
      <c r="L25" s="15">
        <v>2</v>
      </c>
      <c r="M25" s="15">
        <v>1</v>
      </c>
      <c r="N25" s="25">
        <v>1</v>
      </c>
    </row>
    <row r="26" spans="1:14" ht="17.25">
      <c r="A26" s="3"/>
      <c r="B26" s="4" t="s">
        <v>29</v>
      </c>
      <c r="C26" s="14">
        <v>363</v>
      </c>
      <c r="D26" s="14">
        <v>384</v>
      </c>
      <c r="E26" s="14">
        <v>398</v>
      </c>
      <c r="F26" s="20">
        <f t="shared" si="0"/>
        <v>782</v>
      </c>
      <c r="G26" s="15">
        <v>1</v>
      </c>
      <c r="H26" s="15">
        <v>9</v>
      </c>
      <c r="I26" s="15">
        <v>0</v>
      </c>
      <c r="J26" s="15">
        <v>5</v>
      </c>
      <c r="K26" s="15">
        <v>0</v>
      </c>
      <c r="L26" s="15">
        <v>0</v>
      </c>
      <c r="M26" s="15">
        <v>0</v>
      </c>
      <c r="N26" s="25">
        <v>2</v>
      </c>
    </row>
    <row r="27" spans="1:14" ht="17.25">
      <c r="A27" s="3"/>
      <c r="B27" s="4" t="s">
        <v>30</v>
      </c>
      <c r="C27" s="14">
        <v>427</v>
      </c>
      <c r="D27" s="14">
        <v>523</v>
      </c>
      <c r="E27" s="14">
        <v>492</v>
      </c>
      <c r="F27" s="20">
        <f t="shared" si="0"/>
        <v>1015</v>
      </c>
      <c r="G27" s="15">
        <v>5</v>
      </c>
      <c r="H27" s="15">
        <v>1</v>
      </c>
      <c r="I27" s="15">
        <v>1</v>
      </c>
      <c r="J27" s="15">
        <v>1</v>
      </c>
      <c r="K27" s="15">
        <v>0</v>
      </c>
      <c r="L27" s="15">
        <v>0</v>
      </c>
      <c r="M27" s="15">
        <v>0</v>
      </c>
      <c r="N27" s="25">
        <v>1</v>
      </c>
    </row>
    <row r="28" spans="1:14" ht="17.25">
      <c r="A28" s="3"/>
      <c r="B28" s="4" t="s">
        <v>31</v>
      </c>
      <c r="C28" s="14">
        <v>361</v>
      </c>
      <c r="D28" s="14">
        <v>416</v>
      </c>
      <c r="E28" s="14">
        <v>374</v>
      </c>
      <c r="F28" s="20">
        <f t="shared" si="0"/>
        <v>790</v>
      </c>
      <c r="G28" s="15">
        <v>0</v>
      </c>
      <c r="H28" s="15">
        <v>2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210</v>
      </c>
      <c r="E29" s="14">
        <v>151</v>
      </c>
      <c r="F29" s="20">
        <f t="shared" si="0"/>
        <v>361</v>
      </c>
      <c r="G29" s="15">
        <v>0</v>
      </c>
      <c r="H29" s="15">
        <v>1</v>
      </c>
      <c r="I29" s="15">
        <v>2</v>
      </c>
      <c r="J29" s="15">
        <v>1</v>
      </c>
      <c r="K29" s="15">
        <v>1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223</v>
      </c>
      <c r="D30" s="14">
        <v>294</v>
      </c>
      <c r="E30" s="14">
        <v>286</v>
      </c>
      <c r="F30" s="20">
        <f t="shared" si="0"/>
        <v>580</v>
      </c>
      <c r="G30" s="15">
        <v>1</v>
      </c>
      <c r="H30" s="15">
        <v>4</v>
      </c>
      <c r="I30" s="15">
        <v>0</v>
      </c>
      <c r="J30" s="15">
        <v>2</v>
      </c>
      <c r="K30" s="15">
        <v>0</v>
      </c>
      <c r="L30" s="15">
        <v>1</v>
      </c>
      <c r="M30" s="15">
        <v>1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286</v>
      </c>
      <c r="E31" s="14">
        <v>266</v>
      </c>
      <c r="F31" s="20">
        <f t="shared" si="0"/>
        <v>552</v>
      </c>
      <c r="G31" s="15">
        <v>0</v>
      </c>
      <c r="H31" s="15">
        <v>1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314</v>
      </c>
      <c r="D32" s="14">
        <v>412</v>
      </c>
      <c r="E32" s="24">
        <v>369</v>
      </c>
      <c r="F32" s="20">
        <f t="shared" si="0"/>
        <v>781</v>
      </c>
      <c r="G32" s="15">
        <v>2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1</v>
      </c>
      <c r="N32" s="25">
        <v>0</v>
      </c>
    </row>
    <row r="33" spans="1:14" ht="17.25">
      <c r="A33" s="3"/>
      <c r="B33" s="4" t="s">
        <v>36</v>
      </c>
      <c r="C33" s="28">
        <v>198</v>
      </c>
      <c r="D33" s="28">
        <v>228</v>
      </c>
      <c r="E33" s="28">
        <v>205</v>
      </c>
      <c r="F33" s="20">
        <f t="shared" si="0"/>
        <v>433</v>
      </c>
      <c r="G33" s="30">
        <v>1</v>
      </c>
      <c r="H33" s="30">
        <v>1</v>
      </c>
      <c r="I33" s="30">
        <v>0</v>
      </c>
      <c r="J33" s="30">
        <v>2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282</v>
      </c>
      <c r="D34" s="14">
        <v>342</v>
      </c>
      <c r="E34" s="14">
        <v>292</v>
      </c>
      <c r="F34" s="20">
        <f t="shared" si="0"/>
        <v>634</v>
      </c>
      <c r="G34" s="15">
        <v>1</v>
      </c>
      <c r="H34" s="15">
        <v>4</v>
      </c>
      <c r="I34" s="15">
        <v>3</v>
      </c>
      <c r="J34" s="15">
        <v>3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419</v>
      </c>
      <c r="D35" s="29">
        <v>478</v>
      </c>
      <c r="E35" s="29">
        <v>458</v>
      </c>
      <c r="F35" s="20">
        <f t="shared" si="0"/>
        <v>936</v>
      </c>
      <c r="G35" s="31">
        <v>1</v>
      </c>
      <c r="H35" s="31">
        <v>2</v>
      </c>
      <c r="I35" s="31">
        <v>4</v>
      </c>
      <c r="J35" s="31">
        <v>3</v>
      </c>
      <c r="K35" s="31">
        <v>0</v>
      </c>
      <c r="L35" s="31">
        <v>2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741</v>
      </c>
      <c r="D36" s="14">
        <v>724</v>
      </c>
      <c r="E36" s="14">
        <v>690</v>
      </c>
      <c r="F36" s="20">
        <f t="shared" si="0"/>
        <v>1414</v>
      </c>
      <c r="G36" s="15">
        <v>4</v>
      </c>
      <c r="H36" s="15">
        <v>5</v>
      </c>
      <c r="I36" s="15">
        <v>2</v>
      </c>
      <c r="J36" s="15">
        <v>4</v>
      </c>
      <c r="K36" s="15">
        <v>2</v>
      </c>
      <c r="L36" s="15">
        <v>3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473</v>
      </c>
      <c r="D37" s="14">
        <v>566</v>
      </c>
      <c r="E37" s="14">
        <v>527</v>
      </c>
      <c r="F37" s="20">
        <f t="shared" si="0"/>
        <v>1093</v>
      </c>
      <c r="G37" s="15">
        <v>2</v>
      </c>
      <c r="H37" s="15">
        <v>5</v>
      </c>
      <c r="I37" s="15">
        <v>0</v>
      </c>
      <c r="J37" s="15">
        <v>2</v>
      </c>
      <c r="K37" s="15">
        <v>0</v>
      </c>
      <c r="L37" s="15">
        <v>0</v>
      </c>
      <c r="M37" s="15">
        <v>0</v>
      </c>
      <c r="N37" s="25">
        <v>1</v>
      </c>
    </row>
    <row r="38" spans="1:14" ht="17.25">
      <c r="A38" s="3"/>
      <c r="B38" s="4" t="s">
        <v>41</v>
      </c>
      <c r="C38" s="14">
        <v>2762</v>
      </c>
      <c r="D38" s="14">
        <v>2968</v>
      </c>
      <c r="E38" s="14">
        <v>3294</v>
      </c>
      <c r="F38" s="20">
        <f t="shared" si="0"/>
        <v>6262</v>
      </c>
      <c r="G38" s="15">
        <v>18</v>
      </c>
      <c r="H38" s="15">
        <v>28</v>
      </c>
      <c r="I38" s="15">
        <v>6</v>
      </c>
      <c r="J38" s="15">
        <v>8</v>
      </c>
      <c r="K38" s="15">
        <v>4</v>
      </c>
      <c r="L38" s="15">
        <v>4</v>
      </c>
      <c r="M38" s="15">
        <v>2</v>
      </c>
      <c r="N38" s="25">
        <v>0</v>
      </c>
    </row>
    <row r="39" spans="1:14" ht="17.25">
      <c r="A39" s="3"/>
      <c r="B39" s="4" t="s">
        <v>42</v>
      </c>
      <c r="C39" s="14">
        <v>1779</v>
      </c>
      <c r="D39" s="14">
        <v>1813</v>
      </c>
      <c r="E39" s="14">
        <v>1951</v>
      </c>
      <c r="F39" s="20">
        <f t="shared" si="0"/>
        <v>3764</v>
      </c>
      <c r="G39" s="15">
        <v>8</v>
      </c>
      <c r="H39" s="15">
        <v>18</v>
      </c>
      <c r="I39" s="15">
        <v>8</v>
      </c>
      <c r="J39" s="15">
        <v>15</v>
      </c>
      <c r="K39" s="15">
        <v>2</v>
      </c>
      <c r="L39" s="15">
        <v>0</v>
      </c>
      <c r="M39" s="15">
        <v>0</v>
      </c>
      <c r="N39" s="25">
        <v>2</v>
      </c>
    </row>
    <row r="40" spans="1:14" ht="17.25">
      <c r="A40" s="3"/>
      <c r="B40" s="4" t="s">
        <v>43</v>
      </c>
      <c r="C40" s="14">
        <v>185</v>
      </c>
      <c r="D40" s="14">
        <v>212</v>
      </c>
      <c r="E40" s="14">
        <v>191</v>
      </c>
      <c r="F40" s="20">
        <f t="shared" si="0"/>
        <v>403</v>
      </c>
      <c r="G40" s="15">
        <v>0</v>
      </c>
      <c r="H40" s="15">
        <v>2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1518</v>
      </c>
      <c r="D41" s="14">
        <v>1373</v>
      </c>
      <c r="E41" s="14">
        <v>1597</v>
      </c>
      <c r="F41" s="20">
        <f t="shared" si="0"/>
        <v>2970</v>
      </c>
      <c r="G41" s="15">
        <v>13</v>
      </c>
      <c r="H41" s="15">
        <v>12</v>
      </c>
      <c r="I41" s="15">
        <v>1</v>
      </c>
      <c r="J41" s="15">
        <v>8</v>
      </c>
      <c r="K41" s="15">
        <v>0</v>
      </c>
      <c r="L41" s="15">
        <v>3</v>
      </c>
      <c r="M41" s="15">
        <v>0</v>
      </c>
      <c r="N41" s="25">
        <v>0</v>
      </c>
    </row>
    <row r="42" spans="1:14" ht="17.25">
      <c r="A42" s="3"/>
      <c r="B42" s="4" t="s">
        <v>45</v>
      </c>
      <c r="C42" s="14">
        <v>771</v>
      </c>
      <c r="D42" s="14">
        <v>748</v>
      </c>
      <c r="E42" s="14">
        <v>857</v>
      </c>
      <c r="F42" s="20">
        <f t="shared" si="0"/>
        <v>1605</v>
      </c>
      <c r="G42" s="15">
        <v>6</v>
      </c>
      <c r="H42" s="15">
        <v>8</v>
      </c>
      <c r="I42" s="15">
        <v>4</v>
      </c>
      <c r="J42" s="15">
        <v>6</v>
      </c>
      <c r="K42" s="15">
        <v>1</v>
      </c>
      <c r="L42" s="15">
        <v>1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833</v>
      </c>
      <c r="D43" s="14">
        <v>821</v>
      </c>
      <c r="E43" s="14">
        <v>896</v>
      </c>
      <c r="F43" s="20">
        <f t="shared" si="0"/>
        <v>1717</v>
      </c>
      <c r="G43" s="15">
        <v>3</v>
      </c>
      <c r="H43" s="15">
        <v>10</v>
      </c>
      <c r="I43" s="15">
        <v>1</v>
      </c>
      <c r="J43" s="15">
        <v>3</v>
      </c>
      <c r="K43" s="15">
        <v>2</v>
      </c>
      <c r="L43" s="15">
        <v>1</v>
      </c>
      <c r="M43" s="15">
        <v>0</v>
      </c>
      <c r="N43" s="25">
        <v>1</v>
      </c>
    </row>
    <row r="44" spans="1:14" ht="17.25">
      <c r="A44" s="3"/>
      <c r="B44" s="4" t="s">
        <v>47</v>
      </c>
      <c r="C44" s="14">
        <v>6758</v>
      </c>
      <c r="D44" s="14">
        <v>7515</v>
      </c>
      <c r="E44" s="14">
        <v>8642</v>
      </c>
      <c r="F44" s="20">
        <f t="shared" si="0"/>
        <v>16157</v>
      </c>
      <c r="G44" s="15">
        <v>72</v>
      </c>
      <c r="H44" s="15">
        <v>77</v>
      </c>
      <c r="I44" s="15">
        <v>29</v>
      </c>
      <c r="J44" s="15">
        <v>31</v>
      </c>
      <c r="K44" s="15">
        <v>7</v>
      </c>
      <c r="L44" s="15">
        <v>4</v>
      </c>
      <c r="M44" s="15">
        <v>2</v>
      </c>
      <c r="N44" s="25">
        <v>1</v>
      </c>
    </row>
    <row r="45" spans="1:14" ht="17.25">
      <c r="A45" s="3"/>
      <c r="B45" s="4" t="s">
        <v>48</v>
      </c>
      <c r="C45" s="14">
        <v>12221</v>
      </c>
      <c r="D45" s="14">
        <v>14199</v>
      </c>
      <c r="E45" s="14">
        <v>16144</v>
      </c>
      <c r="F45" s="20">
        <f t="shared" si="0"/>
        <v>30343</v>
      </c>
      <c r="G45" s="15">
        <v>141</v>
      </c>
      <c r="H45" s="15">
        <v>171</v>
      </c>
      <c r="I45" s="15">
        <v>53</v>
      </c>
      <c r="J45" s="15">
        <v>64</v>
      </c>
      <c r="K45" s="15">
        <v>15</v>
      </c>
      <c r="L45" s="15">
        <v>13</v>
      </c>
      <c r="M45" s="15">
        <v>8</v>
      </c>
      <c r="N45" s="25">
        <v>3</v>
      </c>
    </row>
    <row r="46" spans="1:14" ht="17.25">
      <c r="A46" s="3"/>
      <c r="B46" s="4" t="s">
        <v>49</v>
      </c>
      <c r="C46" s="14">
        <v>2035</v>
      </c>
      <c r="D46" s="14">
        <v>2861</v>
      </c>
      <c r="E46" s="14">
        <v>2882</v>
      </c>
      <c r="F46" s="20">
        <f t="shared" si="0"/>
        <v>5743</v>
      </c>
      <c r="G46" s="15">
        <v>16</v>
      </c>
      <c r="H46" s="15">
        <v>27</v>
      </c>
      <c r="I46" s="15">
        <v>7</v>
      </c>
      <c r="J46" s="15">
        <v>12</v>
      </c>
      <c r="K46" s="15">
        <v>2</v>
      </c>
      <c r="L46" s="15">
        <v>0</v>
      </c>
      <c r="M46" s="15">
        <v>0</v>
      </c>
      <c r="N46" s="25">
        <v>2</v>
      </c>
    </row>
    <row r="47" spans="1:14" ht="17.25">
      <c r="A47" s="3"/>
      <c r="B47" s="4" t="s">
        <v>50</v>
      </c>
      <c r="C47" s="14">
        <v>6375</v>
      </c>
      <c r="D47" s="14">
        <v>7910</v>
      </c>
      <c r="E47" s="14">
        <v>8841</v>
      </c>
      <c r="F47" s="20">
        <f t="shared" si="0"/>
        <v>16751</v>
      </c>
      <c r="G47" s="15">
        <v>101</v>
      </c>
      <c r="H47" s="15">
        <v>86</v>
      </c>
      <c r="I47" s="15">
        <v>41</v>
      </c>
      <c r="J47" s="15">
        <v>49</v>
      </c>
      <c r="K47" s="15">
        <v>15</v>
      </c>
      <c r="L47" s="15">
        <v>11</v>
      </c>
      <c r="M47" s="15">
        <v>3</v>
      </c>
      <c r="N47" s="25">
        <v>4</v>
      </c>
    </row>
    <row r="48" spans="1:14" ht="17.25">
      <c r="A48" s="3"/>
      <c r="B48" s="4" t="s">
        <v>51</v>
      </c>
      <c r="C48" s="14">
        <v>13408</v>
      </c>
      <c r="D48" s="14">
        <v>16803</v>
      </c>
      <c r="E48" s="14">
        <v>18440</v>
      </c>
      <c r="F48" s="20">
        <f t="shared" si="0"/>
        <v>35243</v>
      </c>
      <c r="G48" s="15">
        <v>124</v>
      </c>
      <c r="H48" s="15">
        <v>154</v>
      </c>
      <c r="I48" s="15">
        <v>70</v>
      </c>
      <c r="J48" s="15">
        <v>80</v>
      </c>
      <c r="K48" s="15">
        <v>22</v>
      </c>
      <c r="L48" s="15">
        <v>19</v>
      </c>
      <c r="M48" s="15">
        <v>15</v>
      </c>
      <c r="N48" s="25">
        <v>7</v>
      </c>
    </row>
    <row r="49" spans="1:14" ht="17.25">
      <c r="A49" s="3"/>
      <c r="B49" s="4" t="s">
        <v>52</v>
      </c>
      <c r="C49" s="14">
        <v>17250</v>
      </c>
      <c r="D49" s="14">
        <v>21057</v>
      </c>
      <c r="E49" s="14">
        <v>23608</v>
      </c>
      <c r="F49" s="20">
        <f t="shared" si="0"/>
        <v>44665</v>
      </c>
      <c r="G49" s="15">
        <v>256</v>
      </c>
      <c r="H49" s="15">
        <v>254</v>
      </c>
      <c r="I49" s="15">
        <v>92</v>
      </c>
      <c r="J49" s="15">
        <v>88</v>
      </c>
      <c r="K49" s="15">
        <v>20</v>
      </c>
      <c r="L49" s="15">
        <v>14</v>
      </c>
      <c r="M49" s="15">
        <v>8</v>
      </c>
      <c r="N49" s="25">
        <v>8</v>
      </c>
    </row>
    <row r="50" spans="1:14" ht="17.25">
      <c r="B50" s="7" t="s">
        <v>4</v>
      </c>
      <c r="C50" s="8">
        <f t="shared" ref="C50:N50" si="1">SUM(C11:C49)</f>
        <v>80543</v>
      </c>
      <c r="D50" s="8">
        <f t="shared" si="1"/>
        <v>94635</v>
      </c>
      <c r="E50" s="8">
        <f t="shared" si="1"/>
        <v>103126</v>
      </c>
      <c r="F50" s="9">
        <f t="shared" si="1"/>
        <v>197761</v>
      </c>
      <c r="G50" s="10">
        <f t="shared" si="1"/>
        <v>868</v>
      </c>
      <c r="H50" s="11">
        <f t="shared" si="1"/>
        <v>1006</v>
      </c>
      <c r="I50" s="12">
        <f t="shared" si="1"/>
        <v>429</v>
      </c>
      <c r="J50" s="12">
        <f t="shared" si="1"/>
        <v>429</v>
      </c>
      <c r="K50" s="22">
        <f t="shared" si="1"/>
        <v>105</v>
      </c>
      <c r="L50" s="22">
        <f t="shared" si="1"/>
        <v>96</v>
      </c>
      <c r="M50" s="22">
        <f t="shared" si="1"/>
        <v>46</v>
      </c>
      <c r="N50" s="22">
        <f t="shared" si="1"/>
        <v>35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K9" sqref="K9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71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80661戶</v>
      </c>
      <c r="E3" s="42"/>
      <c r="F3" s="65" t="s">
        <v>58</v>
      </c>
      <c r="G3" s="65"/>
      <c r="H3" s="42" t="str">
        <f>F50&amp; "人"</f>
        <v>197601人</v>
      </c>
      <c r="I3" s="42"/>
      <c r="J3" s="35"/>
      <c r="K3" s="36"/>
      <c r="L3" s="36"/>
      <c r="M3" s="36"/>
      <c r="N3" s="36"/>
    </row>
    <row r="4" spans="1:14" ht="22.9" customHeight="1">
      <c r="B4" s="67" t="s">
        <v>104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88人</v>
      </c>
      <c r="E5" s="66" t="s">
        <v>107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107人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35對</v>
      </c>
      <c r="E7" s="59" t="s">
        <v>105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37對</v>
      </c>
      <c r="E8" s="63" t="s">
        <v>106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888人</v>
      </c>
      <c r="F9" s="57"/>
      <c r="G9" s="58" t="s">
        <v>0</v>
      </c>
      <c r="H9" s="58"/>
      <c r="I9" s="26" t="str">
        <f>H50&amp; "人"</f>
        <v>1029人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1719</v>
      </c>
      <c r="D11" s="14">
        <v>1576</v>
      </c>
      <c r="E11" s="14">
        <v>1220</v>
      </c>
      <c r="F11" s="20">
        <f>D11+E11</f>
        <v>2796</v>
      </c>
      <c r="G11" s="15">
        <v>8</v>
      </c>
      <c r="H11" s="15">
        <v>19</v>
      </c>
      <c r="I11" s="15">
        <v>22</v>
      </c>
      <c r="J11" s="15">
        <v>3</v>
      </c>
      <c r="K11" s="15">
        <v>1</v>
      </c>
      <c r="L11" s="15">
        <v>4</v>
      </c>
      <c r="M11" s="15">
        <v>0</v>
      </c>
      <c r="N11" s="25">
        <v>2</v>
      </c>
    </row>
    <row r="12" spans="1:14" ht="17.25">
      <c r="A12" s="3"/>
      <c r="B12" s="5" t="s">
        <v>15</v>
      </c>
      <c r="C12" s="14">
        <v>456</v>
      </c>
      <c r="D12" s="14">
        <v>546</v>
      </c>
      <c r="E12" s="14">
        <v>542</v>
      </c>
      <c r="F12" s="20">
        <f t="shared" ref="F12:F49" si="0">D12+E12</f>
        <v>1088</v>
      </c>
      <c r="G12" s="15">
        <v>3</v>
      </c>
      <c r="H12" s="15">
        <v>6</v>
      </c>
      <c r="I12" s="15">
        <v>1</v>
      </c>
      <c r="J12" s="15">
        <v>1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258</v>
      </c>
      <c r="D13" s="14">
        <v>278</v>
      </c>
      <c r="E13" s="14">
        <v>284</v>
      </c>
      <c r="F13" s="20">
        <f t="shared" si="0"/>
        <v>562</v>
      </c>
      <c r="G13" s="15">
        <v>2</v>
      </c>
      <c r="H13" s="15">
        <v>0</v>
      </c>
      <c r="I13" s="15">
        <v>2</v>
      </c>
      <c r="J13" s="15">
        <v>1</v>
      </c>
      <c r="K13" s="15">
        <v>0</v>
      </c>
      <c r="L13" s="15">
        <v>2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288</v>
      </c>
      <c r="D14" s="14">
        <v>343</v>
      </c>
      <c r="E14" s="14">
        <v>336</v>
      </c>
      <c r="F14" s="20">
        <f t="shared" si="0"/>
        <v>679</v>
      </c>
      <c r="G14" s="14">
        <v>2</v>
      </c>
      <c r="H14" s="15">
        <v>3</v>
      </c>
      <c r="I14" s="15">
        <v>3</v>
      </c>
      <c r="J14" s="15">
        <v>0</v>
      </c>
      <c r="K14" s="15">
        <v>1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244</v>
      </c>
      <c r="D15" s="14">
        <v>303</v>
      </c>
      <c r="E15" s="14">
        <v>238</v>
      </c>
      <c r="F15" s="20">
        <f t="shared" si="0"/>
        <v>541</v>
      </c>
      <c r="G15" s="15">
        <v>0</v>
      </c>
      <c r="H15" s="15">
        <v>0</v>
      </c>
      <c r="I15" s="15">
        <v>1</v>
      </c>
      <c r="J15" s="15">
        <v>1</v>
      </c>
      <c r="K15" s="15">
        <v>0</v>
      </c>
      <c r="L15" s="15">
        <v>2</v>
      </c>
      <c r="M15" s="15">
        <v>1</v>
      </c>
      <c r="N15" s="25">
        <v>0</v>
      </c>
    </row>
    <row r="16" spans="1:14" ht="17.25">
      <c r="A16" s="3"/>
      <c r="B16" s="5" t="s">
        <v>19</v>
      </c>
      <c r="C16" s="14">
        <v>365</v>
      </c>
      <c r="D16" s="14">
        <v>465</v>
      </c>
      <c r="E16" s="14">
        <v>436</v>
      </c>
      <c r="F16" s="20">
        <f t="shared" si="0"/>
        <v>901</v>
      </c>
      <c r="G16" s="15">
        <v>4</v>
      </c>
      <c r="H16" s="15">
        <v>1</v>
      </c>
      <c r="I16" s="15">
        <v>2</v>
      </c>
      <c r="J16" s="15">
        <v>3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421</v>
      </c>
      <c r="D17" s="14">
        <v>482</v>
      </c>
      <c r="E17" s="14">
        <v>439</v>
      </c>
      <c r="F17" s="20">
        <f t="shared" si="0"/>
        <v>921</v>
      </c>
      <c r="G17" s="15">
        <v>4</v>
      </c>
      <c r="H17" s="15">
        <v>4</v>
      </c>
      <c r="I17" s="15">
        <v>0</v>
      </c>
      <c r="J17" s="15">
        <v>2</v>
      </c>
      <c r="K17" s="15">
        <v>0</v>
      </c>
      <c r="L17" s="15">
        <v>2</v>
      </c>
      <c r="M17" s="15">
        <v>2</v>
      </c>
      <c r="N17" s="25">
        <v>0</v>
      </c>
    </row>
    <row r="18" spans="1:14" ht="17.25">
      <c r="A18" s="3"/>
      <c r="B18" s="4" t="s">
        <v>21</v>
      </c>
      <c r="C18" s="14">
        <v>364</v>
      </c>
      <c r="D18" s="14">
        <v>396</v>
      </c>
      <c r="E18" s="14">
        <v>402</v>
      </c>
      <c r="F18" s="20">
        <f t="shared" si="0"/>
        <v>798</v>
      </c>
      <c r="G18" s="15">
        <v>3</v>
      </c>
      <c r="H18" s="15">
        <v>3</v>
      </c>
      <c r="I18" s="15">
        <v>1</v>
      </c>
      <c r="J18" s="15">
        <v>2</v>
      </c>
      <c r="K18" s="15">
        <v>0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1617</v>
      </c>
      <c r="D19" s="14">
        <v>1858</v>
      </c>
      <c r="E19" s="14">
        <v>1813</v>
      </c>
      <c r="F19" s="20">
        <f t="shared" si="0"/>
        <v>3671</v>
      </c>
      <c r="G19" s="15">
        <v>10</v>
      </c>
      <c r="H19" s="15">
        <v>16</v>
      </c>
      <c r="I19" s="15">
        <v>7</v>
      </c>
      <c r="J19" s="15">
        <v>16</v>
      </c>
      <c r="K19" s="15">
        <v>2</v>
      </c>
      <c r="L19" s="15">
        <v>1</v>
      </c>
      <c r="M19" s="15">
        <v>1</v>
      </c>
      <c r="N19" s="25">
        <v>1</v>
      </c>
    </row>
    <row r="20" spans="1:14" ht="17.25">
      <c r="A20" s="3"/>
      <c r="B20" s="6" t="s">
        <v>23</v>
      </c>
      <c r="C20" s="23">
        <v>875</v>
      </c>
      <c r="D20" s="14">
        <v>787</v>
      </c>
      <c r="E20" s="14">
        <v>919</v>
      </c>
      <c r="F20" s="20">
        <f t="shared" si="0"/>
        <v>1706</v>
      </c>
      <c r="G20" s="15">
        <v>6</v>
      </c>
      <c r="H20" s="15">
        <v>5</v>
      </c>
      <c r="I20" s="15">
        <v>7</v>
      </c>
      <c r="J20" s="15">
        <v>2</v>
      </c>
      <c r="K20" s="15">
        <v>1</v>
      </c>
      <c r="L20" s="15">
        <v>0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189</v>
      </c>
      <c r="D21" s="14">
        <v>177</v>
      </c>
      <c r="E21" s="14">
        <v>200</v>
      </c>
      <c r="F21" s="20">
        <f t="shared" si="0"/>
        <v>377</v>
      </c>
      <c r="G21" s="15">
        <v>0</v>
      </c>
      <c r="H21" s="15">
        <v>1</v>
      </c>
      <c r="I21" s="15">
        <v>0</v>
      </c>
      <c r="J21" s="15">
        <v>2</v>
      </c>
      <c r="K21" s="15">
        <v>0</v>
      </c>
      <c r="L21" s="15">
        <v>0</v>
      </c>
      <c r="M21" s="15">
        <v>0</v>
      </c>
      <c r="N21" s="25"/>
    </row>
    <row r="22" spans="1:14" ht="17.25">
      <c r="A22" s="3"/>
      <c r="B22" s="4" t="s">
        <v>25</v>
      </c>
      <c r="C22" s="14">
        <v>382</v>
      </c>
      <c r="D22" s="14">
        <v>515</v>
      </c>
      <c r="E22" s="14">
        <v>498</v>
      </c>
      <c r="F22" s="20">
        <f t="shared" si="0"/>
        <v>1013</v>
      </c>
      <c r="G22" s="23">
        <v>5</v>
      </c>
      <c r="H22" s="15">
        <v>6</v>
      </c>
      <c r="I22" s="15">
        <v>0</v>
      </c>
      <c r="J22" s="15">
        <v>2</v>
      </c>
      <c r="K22" s="15">
        <v>2</v>
      </c>
      <c r="L22" s="15">
        <v>2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784</v>
      </c>
      <c r="D23" s="14">
        <v>964</v>
      </c>
      <c r="E23" s="14">
        <v>998</v>
      </c>
      <c r="F23" s="20">
        <f t="shared" si="0"/>
        <v>1962</v>
      </c>
      <c r="G23" s="15">
        <v>5</v>
      </c>
      <c r="H23" s="15">
        <v>13</v>
      </c>
      <c r="I23" s="15">
        <v>2</v>
      </c>
      <c r="J23" s="15">
        <v>4</v>
      </c>
      <c r="K23" s="15">
        <v>2</v>
      </c>
      <c r="L23" s="15">
        <v>1</v>
      </c>
      <c r="M23" s="15">
        <v>1</v>
      </c>
      <c r="N23" s="25">
        <v>0</v>
      </c>
    </row>
    <row r="24" spans="1:14" ht="17.25">
      <c r="A24" s="3"/>
      <c r="B24" s="4" t="s">
        <v>27</v>
      </c>
      <c r="C24" s="14">
        <v>1208</v>
      </c>
      <c r="D24" s="14">
        <v>1355</v>
      </c>
      <c r="E24" s="14">
        <v>1480</v>
      </c>
      <c r="F24" s="20">
        <f t="shared" si="0"/>
        <v>2835</v>
      </c>
      <c r="G24" s="15">
        <v>22</v>
      </c>
      <c r="H24" s="15">
        <v>18</v>
      </c>
      <c r="I24" s="15">
        <v>5</v>
      </c>
      <c r="J24" s="15">
        <v>4</v>
      </c>
      <c r="K24" s="15">
        <v>0</v>
      </c>
      <c r="L24" s="15">
        <v>1</v>
      </c>
      <c r="M24" s="15">
        <v>1</v>
      </c>
      <c r="N24" s="25">
        <v>1</v>
      </c>
    </row>
    <row r="25" spans="1:14" ht="17.25">
      <c r="A25" s="3"/>
      <c r="B25" s="4" t="s">
        <v>28</v>
      </c>
      <c r="C25" s="14">
        <v>1285</v>
      </c>
      <c r="D25" s="14">
        <v>1444</v>
      </c>
      <c r="E25" s="14">
        <v>1453</v>
      </c>
      <c r="F25" s="20">
        <f t="shared" si="0"/>
        <v>2897</v>
      </c>
      <c r="G25" s="15">
        <v>12</v>
      </c>
      <c r="H25" s="15">
        <v>9</v>
      </c>
      <c r="I25" s="15">
        <v>3</v>
      </c>
      <c r="J25" s="15">
        <v>1</v>
      </c>
      <c r="K25" s="15">
        <v>0</v>
      </c>
      <c r="L25" s="15">
        <v>6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365</v>
      </c>
      <c r="D26" s="14">
        <v>384</v>
      </c>
      <c r="E26" s="14">
        <v>396</v>
      </c>
      <c r="F26" s="20">
        <f t="shared" si="0"/>
        <v>780</v>
      </c>
      <c r="G26" s="15">
        <v>0</v>
      </c>
      <c r="H26" s="15">
        <v>0</v>
      </c>
      <c r="I26" s="15">
        <v>2</v>
      </c>
      <c r="J26" s="15">
        <v>5</v>
      </c>
      <c r="K26" s="15">
        <v>1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426</v>
      </c>
      <c r="D27" s="14">
        <v>521</v>
      </c>
      <c r="E27" s="14">
        <v>494</v>
      </c>
      <c r="F27" s="20">
        <f t="shared" si="0"/>
        <v>1015</v>
      </c>
      <c r="G27" s="15">
        <v>1</v>
      </c>
      <c r="H27" s="15">
        <v>1</v>
      </c>
      <c r="I27" s="15">
        <v>3</v>
      </c>
      <c r="J27" s="15">
        <v>3</v>
      </c>
      <c r="K27" s="15">
        <v>0</v>
      </c>
      <c r="L27" s="15">
        <v>0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362</v>
      </c>
      <c r="D28" s="14">
        <v>417</v>
      </c>
      <c r="E28" s="14">
        <v>376</v>
      </c>
      <c r="F28" s="20">
        <f t="shared" si="0"/>
        <v>793</v>
      </c>
      <c r="G28" s="15">
        <v>3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211</v>
      </c>
      <c r="E29" s="14">
        <v>150</v>
      </c>
      <c r="F29" s="20">
        <f t="shared" si="0"/>
        <v>361</v>
      </c>
      <c r="G29" s="15">
        <v>0</v>
      </c>
      <c r="H29" s="15">
        <v>1</v>
      </c>
      <c r="I29" s="15">
        <v>1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222</v>
      </c>
      <c r="D30" s="14">
        <v>293</v>
      </c>
      <c r="E30" s="14">
        <v>285</v>
      </c>
      <c r="F30" s="20">
        <f t="shared" si="0"/>
        <v>578</v>
      </c>
      <c r="G30" s="15">
        <v>0</v>
      </c>
      <c r="H30" s="15">
        <v>3</v>
      </c>
      <c r="I30" s="15">
        <v>2</v>
      </c>
      <c r="J30" s="15">
        <v>2</v>
      </c>
      <c r="K30" s="15">
        <v>3</v>
      </c>
      <c r="L30" s="15">
        <v>2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287</v>
      </c>
      <c r="E31" s="14">
        <v>264</v>
      </c>
      <c r="F31" s="20">
        <f t="shared" si="0"/>
        <v>551</v>
      </c>
      <c r="G31" s="15">
        <v>0</v>
      </c>
      <c r="H31" s="15">
        <v>0</v>
      </c>
      <c r="I31" s="15">
        <v>1</v>
      </c>
      <c r="J31" s="15">
        <v>1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315</v>
      </c>
      <c r="D32" s="14">
        <v>412</v>
      </c>
      <c r="E32" s="24">
        <v>367</v>
      </c>
      <c r="F32" s="20">
        <f t="shared" si="0"/>
        <v>779</v>
      </c>
      <c r="G32" s="15">
        <v>0</v>
      </c>
      <c r="H32" s="15">
        <v>1</v>
      </c>
      <c r="I32" s="15">
        <v>1</v>
      </c>
      <c r="J32" s="15">
        <v>3</v>
      </c>
      <c r="K32" s="15">
        <v>1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199</v>
      </c>
      <c r="D33" s="28">
        <v>228</v>
      </c>
      <c r="E33" s="28">
        <v>205</v>
      </c>
      <c r="F33" s="20">
        <f t="shared" si="0"/>
        <v>433</v>
      </c>
      <c r="G33" s="30">
        <v>1</v>
      </c>
      <c r="H33" s="30">
        <v>0</v>
      </c>
      <c r="I33" s="30">
        <v>1</v>
      </c>
      <c r="J33" s="30">
        <v>1</v>
      </c>
      <c r="K33" s="30">
        <v>0</v>
      </c>
      <c r="L33" s="30">
        <v>1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280</v>
      </c>
      <c r="D34" s="14">
        <v>340</v>
      </c>
      <c r="E34" s="14">
        <v>289</v>
      </c>
      <c r="F34" s="20">
        <f t="shared" si="0"/>
        <v>629</v>
      </c>
      <c r="G34" s="15">
        <v>0</v>
      </c>
      <c r="H34" s="15">
        <v>5</v>
      </c>
      <c r="I34" s="15">
        <v>2</v>
      </c>
      <c r="J34" s="15">
        <v>2</v>
      </c>
      <c r="K34" s="15">
        <v>0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419</v>
      </c>
      <c r="D35" s="29">
        <v>480</v>
      </c>
      <c r="E35" s="29">
        <v>460</v>
      </c>
      <c r="F35" s="20">
        <f t="shared" si="0"/>
        <v>940</v>
      </c>
      <c r="G35" s="31">
        <v>4</v>
      </c>
      <c r="H35" s="31">
        <v>3</v>
      </c>
      <c r="I35" s="31">
        <v>3</v>
      </c>
      <c r="J35" s="31">
        <v>1</v>
      </c>
      <c r="K35" s="31">
        <v>1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741</v>
      </c>
      <c r="D36" s="14">
        <v>721</v>
      </c>
      <c r="E36" s="14">
        <v>684</v>
      </c>
      <c r="F36" s="20">
        <f t="shared" si="0"/>
        <v>1405</v>
      </c>
      <c r="G36" s="15">
        <v>4</v>
      </c>
      <c r="H36" s="15">
        <v>13</v>
      </c>
      <c r="I36" s="15">
        <v>10</v>
      </c>
      <c r="J36" s="15">
        <v>9</v>
      </c>
      <c r="K36" s="15">
        <v>0</v>
      </c>
      <c r="L36" s="15">
        <v>1</v>
      </c>
      <c r="M36" s="15">
        <v>0</v>
      </c>
      <c r="N36" s="25">
        <v>2</v>
      </c>
    </row>
    <row r="37" spans="1:14" ht="17.25">
      <c r="A37" s="3"/>
      <c r="B37" s="4" t="s">
        <v>40</v>
      </c>
      <c r="C37" s="14">
        <v>467</v>
      </c>
      <c r="D37" s="14">
        <v>561</v>
      </c>
      <c r="E37" s="14">
        <v>524</v>
      </c>
      <c r="F37" s="20">
        <f t="shared" si="0"/>
        <v>1085</v>
      </c>
      <c r="G37" s="15">
        <v>2</v>
      </c>
      <c r="H37" s="15">
        <v>8</v>
      </c>
      <c r="I37" s="15">
        <v>1</v>
      </c>
      <c r="J37" s="15">
        <v>3</v>
      </c>
      <c r="K37" s="15">
        <v>0</v>
      </c>
      <c r="L37" s="15">
        <v>0</v>
      </c>
      <c r="M37" s="15">
        <v>0</v>
      </c>
      <c r="N37" s="25">
        <v>1</v>
      </c>
    </row>
    <row r="38" spans="1:14" ht="17.25">
      <c r="A38" s="3"/>
      <c r="B38" s="4" t="s">
        <v>41</v>
      </c>
      <c r="C38" s="14">
        <v>2763</v>
      </c>
      <c r="D38" s="14">
        <v>2971</v>
      </c>
      <c r="E38" s="14">
        <v>3300</v>
      </c>
      <c r="F38" s="20">
        <f t="shared" si="0"/>
        <v>6271</v>
      </c>
      <c r="G38" s="15">
        <v>28</v>
      </c>
      <c r="H38" s="15">
        <v>9</v>
      </c>
      <c r="I38" s="15">
        <v>13</v>
      </c>
      <c r="J38" s="15">
        <v>18</v>
      </c>
      <c r="K38" s="15">
        <v>0</v>
      </c>
      <c r="L38" s="15">
        <v>5</v>
      </c>
      <c r="M38" s="15">
        <v>0</v>
      </c>
      <c r="N38" s="25">
        <v>1</v>
      </c>
    </row>
    <row r="39" spans="1:14" ht="17.25">
      <c r="A39" s="3"/>
      <c r="B39" s="4" t="s">
        <v>42</v>
      </c>
      <c r="C39" s="14">
        <v>1783</v>
      </c>
      <c r="D39" s="14">
        <v>1812</v>
      </c>
      <c r="E39" s="14">
        <v>1955</v>
      </c>
      <c r="F39" s="20">
        <f t="shared" si="0"/>
        <v>3767</v>
      </c>
      <c r="G39" s="15">
        <v>28</v>
      </c>
      <c r="H39" s="15">
        <v>28</v>
      </c>
      <c r="I39" s="15">
        <v>13</v>
      </c>
      <c r="J39" s="15">
        <v>11</v>
      </c>
      <c r="K39" s="15">
        <v>2</v>
      </c>
      <c r="L39" s="15">
        <v>1</v>
      </c>
      <c r="M39" s="15">
        <v>0</v>
      </c>
      <c r="N39" s="25">
        <v>1</v>
      </c>
    </row>
    <row r="40" spans="1:14" ht="17.25">
      <c r="A40" s="3"/>
      <c r="B40" s="4" t="s">
        <v>43</v>
      </c>
      <c r="C40" s="14">
        <v>188</v>
      </c>
      <c r="D40" s="14">
        <v>214</v>
      </c>
      <c r="E40" s="14">
        <v>192</v>
      </c>
      <c r="F40" s="20">
        <f t="shared" si="0"/>
        <v>406</v>
      </c>
      <c r="G40" s="15">
        <v>5</v>
      </c>
      <c r="H40" s="15">
        <v>4</v>
      </c>
      <c r="I40" s="15">
        <v>3</v>
      </c>
      <c r="J40" s="15">
        <v>1</v>
      </c>
      <c r="K40" s="15">
        <v>1</v>
      </c>
      <c r="L40" s="15">
        <v>1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1522</v>
      </c>
      <c r="D41" s="14">
        <v>1372</v>
      </c>
      <c r="E41" s="14">
        <v>1597</v>
      </c>
      <c r="F41" s="20">
        <f t="shared" si="0"/>
        <v>2969</v>
      </c>
      <c r="G41" s="15">
        <v>14</v>
      </c>
      <c r="H41" s="15">
        <v>19</v>
      </c>
      <c r="I41" s="15">
        <v>8</v>
      </c>
      <c r="J41" s="15">
        <v>5</v>
      </c>
      <c r="K41" s="15">
        <v>4</v>
      </c>
      <c r="L41" s="15">
        <v>3</v>
      </c>
      <c r="M41" s="15">
        <v>1</v>
      </c>
      <c r="N41" s="25">
        <v>0</v>
      </c>
    </row>
    <row r="42" spans="1:14" ht="17.25">
      <c r="A42" s="3"/>
      <c r="B42" s="4" t="s">
        <v>45</v>
      </c>
      <c r="C42" s="14">
        <v>773</v>
      </c>
      <c r="D42" s="14">
        <v>748</v>
      </c>
      <c r="E42" s="14">
        <v>856</v>
      </c>
      <c r="F42" s="20">
        <f t="shared" si="0"/>
        <v>1604</v>
      </c>
      <c r="G42" s="15">
        <v>5</v>
      </c>
      <c r="H42" s="15">
        <v>3</v>
      </c>
      <c r="I42" s="15">
        <v>2</v>
      </c>
      <c r="J42" s="15">
        <v>3</v>
      </c>
      <c r="K42" s="15">
        <v>0</v>
      </c>
      <c r="L42" s="15">
        <v>2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832</v>
      </c>
      <c r="D43" s="14">
        <v>821</v>
      </c>
      <c r="E43" s="14">
        <v>894</v>
      </c>
      <c r="F43" s="20">
        <f t="shared" si="0"/>
        <v>1715</v>
      </c>
      <c r="G43" s="15">
        <v>7</v>
      </c>
      <c r="H43" s="15">
        <v>6</v>
      </c>
      <c r="I43" s="15">
        <v>5</v>
      </c>
      <c r="J43" s="15">
        <v>4</v>
      </c>
      <c r="K43" s="15">
        <v>0</v>
      </c>
      <c r="L43" s="15">
        <v>4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6763</v>
      </c>
      <c r="D44" s="14">
        <v>7491</v>
      </c>
      <c r="E44" s="14">
        <v>8632</v>
      </c>
      <c r="F44" s="20">
        <f t="shared" si="0"/>
        <v>16123</v>
      </c>
      <c r="G44" s="15">
        <v>61</v>
      </c>
      <c r="H44" s="15">
        <v>91</v>
      </c>
      <c r="I44" s="15">
        <v>16</v>
      </c>
      <c r="J44" s="15">
        <v>19</v>
      </c>
      <c r="K44" s="15">
        <v>10</v>
      </c>
      <c r="L44" s="15">
        <v>11</v>
      </c>
      <c r="M44" s="15">
        <v>2</v>
      </c>
      <c r="N44" s="25">
        <v>4</v>
      </c>
    </row>
    <row r="45" spans="1:14" ht="17.25">
      <c r="A45" s="3"/>
      <c r="B45" s="4" t="s">
        <v>48</v>
      </c>
      <c r="C45" s="14">
        <v>12249</v>
      </c>
      <c r="D45" s="14">
        <v>14176</v>
      </c>
      <c r="E45" s="14">
        <v>16134</v>
      </c>
      <c r="F45" s="20">
        <f t="shared" si="0"/>
        <v>30310</v>
      </c>
      <c r="G45" s="15">
        <v>176</v>
      </c>
      <c r="H45" s="15">
        <v>201</v>
      </c>
      <c r="I45" s="15">
        <v>45</v>
      </c>
      <c r="J45" s="15">
        <v>53</v>
      </c>
      <c r="K45" s="15">
        <v>12</v>
      </c>
      <c r="L45" s="15">
        <v>12</v>
      </c>
      <c r="M45" s="15">
        <v>5</v>
      </c>
      <c r="N45" s="25">
        <v>3</v>
      </c>
    </row>
    <row r="46" spans="1:14" ht="17.25">
      <c r="A46" s="3"/>
      <c r="B46" s="4" t="s">
        <v>49</v>
      </c>
      <c r="C46" s="14">
        <v>2040</v>
      </c>
      <c r="D46" s="14">
        <v>2849</v>
      </c>
      <c r="E46" s="14">
        <v>2892</v>
      </c>
      <c r="F46" s="20">
        <f t="shared" si="0"/>
        <v>5741</v>
      </c>
      <c r="G46" s="15">
        <v>22</v>
      </c>
      <c r="H46" s="15">
        <v>22</v>
      </c>
      <c r="I46" s="15">
        <v>8</v>
      </c>
      <c r="J46" s="15">
        <v>9</v>
      </c>
      <c r="K46" s="15">
        <v>0</v>
      </c>
      <c r="L46" s="15">
        <v>1</v>
      </c>
      <c r="M46" s="15">
        <v>2</v>
      </c>
      <c r="N46" s="25">
        <v>3</v>
      </c>
    </row>
    <row r="47" spans="1:14" ht="17.25">
      <c r="A47" s="3"/>
      <c r="B47" s="4" t="s">
        <v>50</v>
      </c>
      <c r="C47" s="14">
        <v>6396</v>
      </c>
      <c r="D47" s="14">
        <v>7892</v>
      </c>
      <c r="E47" s="14">
        <v>8864</v>
      </c>
      <c r="F47" s="20">
        <f t="shared" si="0"/>
        <v>16756</v>
      </c>
      <c r="G47" s="15">
        <v>89</v>
      </c>
      <c r="H47" s="15">
        <v>79</v>
      </c>
      <c r="I47" s="15">
        <v>44</v>
      </c>
      <c r="J47" s="15">
        <v>42</v>
      </c>
      <c r="K47" s="15">
        <v>2</v>
      </c>
      <c r="L47" s="15">
        <v>9</v>
      </c>
      <c r="M47" s="15">
        <v>4</v>
      </c>
      <c r="N47" s="25">
        <v>4</v>
      </c>
    </row>
    <row r="48" spans="1:14" ht="17.25">
      <c r="A48" s="3"/>
      <c r="B48" s="4" t="s">
        <v>51</v>
      </c>
      <c r="C48" s="14">
        <v>13411</v>
      </c>
      <c r="D48" s="14">
        <v>16769</v>
      </c>
      <c r="E48" s="14">
        <v>18423</v>
      </c>
      <c r="F48" s="20">
        <f t="shared" si="0"/>
        <v>35192</v>
      </c>
      <c r="G48" s="15">
        <v>132</v>
      </c>
      <c r="H48" s="15">
        <v>172</v>
      </c>
      <c r="I48" s="15">
        <v>65</v>
      </c>
      <c r="J48" s="15">
        <v>76</v>
      </c>
      <c r="K48" s="15">
        <v>16</v>
      </c>
      <c r="L48" s="15">
        <v>16</v>
      </c>
      <c r="M48" s="15">
        <v>7</v>
      </c>
      <c r="N48" s="25">
        <v>8</v>
      </c>
    </row>
    <row r="49" spans="1:14" ht="17.25">
      <c r="A49" s="3"/>
      <c r="B49" s="4" t="s">
        <v>52</v>
      </c>
      <c r="C49" s="14">
        <v>17289</v>
      </c>
      <c r="D49" s="14">
        <v>21057</v>
      </c>
      <c r="E49" s="14">
        <v>23594</v>
      </c>
      <c r="F49" s="20">
        <f t="shared" si="0"/>
        <v>44651</v>
      </c>
      <c r="G49" s="15">
        <v>220</v>
      </c>
      <c r="H49" s="15">
        <v>256</v>
      </c>
      <c r="I49" s="15">
        <v>132</v>
      </c>
      <c r="J49" s="15">
        <v>122</v>
      </c>
      <c r="K49" s="15">
        <v>26</v>
      </c>
      <c r="L49" s="15">
        <v>14</v>
      </c>
      <c r="M49" s="15">
        <v>6</v>
      </c>
      <c r="N49" s="25">
        <v>6</v>
      </c>
    </row>
    <row r="50" spans="1:14" ht="17.25">
      <c r="B50" s="7" t="s">
        <v>4</v>
      </c>
      <c r="C50" s="8">
        <f t="shared" ref="C50:N50" si="1">SUM(C11:C49)</f>
        <v>80661</v>
      </c>
      <c r="D50" s="8">
        <f t="shared" si="1"/>
        <v>94516</v>
      </c>
      <c r="E50" s="8">
        <f t="shared" si="1"/>
        <v>103085</v>
      </c>
      <c r="F50" s="9">
        <f t="shared" si="1"/>
        <v>197601</v>
      </c>
      <c r="G50" s="10">
        <f t="shared" si="1"/>
        <v>888</v>
      </c>
      <c r="H50" s="11">
        <f t="shared" si="1"/>
        <v>1029</v>
      </c>
      <c r="I50" s="12">
        <f t="shared" si="1"/>
        <v>437</v>
      </c>
      <c r="J50" s="12">
        <f t="shared" si="1"/>
        <v>437</v>
      </c>
      <c r="K50" s="22">
        <f t="shared" si="1"/>
        <v>88</v>
      </c>
      <c r="L50" s="22">
        <f t="shared" si="1"/>
        <v>107</v>
      </c>
      <c r="M50" s="22">
        <f t="shared" si="1"/>
        <v>35</v>
      </c>
      <c r="N50" s="22">
        <f t="shared" si="1"/>
        <v>37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39"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72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5" t="s">
        <v>57</v>
      </c>
      <c r="C3" s="65"/>
      <c r="D3" s="42" t="str">
        <f>C50&amp; "戶"</f>
        <v>80840戶</v>
      </c>
      <c r="E3" s="42"/>
      <c r="F3" s="65" t="s">
        <v>58</v>
      </c>
      <c r="G3" s="65"/>
      <c r="H3" s="42" t="str">
        <f>F50&amp; "人"</f>
        <v>197496人</v>
      </c>
      <c r="I3" s="42"/>
      <c r="J3" s="35"/>
      <c r="K3" s="36"/>
      <c r="L3" s="36"/>
      <c r="M3" s="36"/>
      <c r="N3" s="36"/>
    </row>
    <row r="4" spans="1:14" ht="22.9" customHeight="1">
      <c r="B4" s="67" t="s">
        <v>108</v>
      </c>
      <c r="C4" s="68"/>
      <c r="D4" s="68"/>
      <c r="E4" s="68"/>
      <c r="F4" s="68"/>
      <c r="G4" s="68"/>
      <c r="H4" s="68"/>
      <c r="I4" s="68"/>
      <c r="J4" s="68"/>
      <c r="K4" s="60"/>
      <c r="L4" s="60"/>
      <c r="M4" s="60"/>
      <c r="N4" s="60"/>
    </row>
    <row r="5" spans="1:14" ht="22.9" customHeight="1">
      <c r="B5" s="66" t="s">
        <v>59</v>
      </c>
      <c r="C5" s="66"/>
      <c r="D5" s="44" t="str">
        <f>K50&amp; "人"</f>
        <v>94人</v>
      </c>
      <c r="E5" s="66" t="s">
        <v>109</v>
      </c>
      <c r="F5" s="66"/>
      <c r="G5" s="66"/>
      <c r="H5" s="66"/>
      <c r="I5" s="66"/>
      <c r="J5" s="66"/>
      <c r="K5" s="66"/>
      <c r="L5" s="66"/>
      <c r="M5" s="66"/>
      <c r="N5" s="43"/>
    </row>
    <row r="6" spans="1:14" ht="22.9" customHeight="1">
      <c r="B6" s="67" t="s">
        <v>60</v>
      </c>
      <c r="C6" s="67"/>
      <c r="D6" s="41" t="str">
        <f>L50&amp; "人"</f>
        <v>105人</v>
      </c>
      <c r="E6" s="67"/>
      <c r="F6" s="67"/>
      <c r="G6" s="67"/>
      <c r="H6" s="67"/>
      <c r="I6" s="67"/>
      <c r="J6" s="67"/>
      <c r="K6" s="67"/>
      <c r="L6" s="67"/>
      <c r="M6" s="67"/>
      <c r="N6" s="36"/>
    </row>
    <row r="7" spans="1:14" ht="22.9" customHeight="1">
      <c r="B7" s="39" t="s">
        <v>61</v>
      </c>
      <c r="C7" s="39"/>
      <c r="D7" s="39" t="str">
        <f>M50&amp; "對"</f>
        <v>59對</v>
      </c>
      <c r="E7" s="59" t="s">
        <v>110</v>
      </c>
      <c r="F7" s="60"/>
      <c r="G7" s="60"/>
      <c r="H7" s="60"/>
      <c r="I7" s="60"/>
      <c r="J7" s="60"/>
      <c r="K7" s="60"/>
      <c r="L7" s="60"/>
      <c r="M7" s="60"/>
      <c r="N7" s="43"/>
    </row>
    <row r="8" spans="1:14" ht="22.9" customHeight="1">
      <c r="B8" s="61" t="s">
        <v>62</v>
      </c>
      <c r="C8" s="62"/>
      <c r="D8" s="40" t="str">
        <f>N50&amp; "對"</f>
        <v>45對</v>
      </c>
      <c r="E8" s="63" t="s">
        <v>79</v>
      </c>
      <c r="F8" s="64"/>
      <c r="G8" s="64"/>
      <c r="H8" s="64"/>
      <c r="I8" s="64"/>
      <c r="J8" s="64"/>
      <c r="K8" s="64"/>
      <c r="L8" s="64"/>
      <c r="M8" s="64"/>
      <c r="N8" s="43"/>
    </row>
    <row r="9" spans="1:14" ht="21" customHeight="1">
      <c r="B9" s="53" t="s">
        <v>13</v>
      </c>
      <c r="C9" s="53"/>
      <c r="D9" s="53"/>
      <c r="E9" s="56" t="str">
        <f>G50&amp; "人"</f>
        <v>966人</v>
      </c>
      <c r="F9" s="57"/>
      <c r="G9" s="58" t="s">
        <v>0</v>
      </c>
      <c r="H9" s="58"/>
      <c r="I9" s="26" t="str">
        <f>H50&amp; "人"</f>
        <v>1060人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1720</v>
      </c>
      <c r="D11" s="14">
        <v>1571</v>
      </c>
      <c r="E11" s="14">
        <v>1212</v>
      </c>
      <c r="F11" s="20">
        <f>D11+E11</f>
        <v>2783</v>
      </c>
      <c r="G11" s="15">
        <v>1</v>
      </c>
      <c r="H11" s="15">
        <v>20</v>
      </c>
      <c r="I11" s="15">
        <v>21</v>
      </c>
      <c r="J11" s="15">
        <v>11</v>
      </c>
      <c r="K11" s="15">
        <v>0</v>
      </c>
      <c r="L11" s="15">
        <v>4</v>
      </c>
      <c r="M11" s="15">
        <v>0</v>
      </c>
      <c r="N11" s="25">
        <v>2</v>
      </c>
    </row>
    <row r="12" spans="1:14" ht="17.25">
      <c r="A12" s="3"/>
      <c r="B12" s="5" t="s">
        <v>15</v>
      </c>
      <c r="C12" s="14">
        <v>457</v>
      </c>
      <c r="D12" s="14">
        <v>546</v>
      </c>
      <c r="E12" s="14">
        <v>542</v>
      </c>
      <c r="F12" s="20">
        <f t="shared" ref="F12:F49" si="0">D12+E12</f>
        <v>1088</v>
      </c>
      <c r="G12" s="15">
        <v>1</v>
      </c>
      <c r="H12" s="15">
        <v>6</v>
      </c>
      <c r="I12" s="15">
        <v>14</v>
      </c>
      <c r="J12" s="15">
        <v>8</v>
      </c>
      <c r="K12" s="15">
        <v>1</v>
      </c>
      <c r="L12" s="15">
        <v>2</v>
      </c>
      <c r="M12" s="15">
        <v>0</v>
      </c>
      <c r="N12" s="25">
        <v>1</v>
      </c>
    </row>
    <row r="13" spans="1:14" ht="17.25">
      <c r="A13" s="3"/>
      <c r="B13" s="4" t="s">
        <v>16</v>
      </c>
      <c r="C13" s="14">
        <v>260</v>
      </c>
      <c r="D13" s="14">
        <v>281</v>
      </c>
      <c r="E13" s="14">
        <v>285</v>
      </c>
      <c r="F13" s="20">
        <f t="shared" si="0"/>
        <v>566</v>
      </c>
      <c r="G13" s="15">
        <v>4</v>
      </c>
      <c r="H13" s="15">
        <v>0</v>
      </c>
      <c r="I13" s="15">
        <v>5</v>
      </c>
      <c r="J13" s="15">
        <v>2</v>
      </c>
      <c r="K13" s="15">
        <v>0</v>
      </c>
      <c r="L13" s="15">
        <v>3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287</v>
      </c>
      <c r="D14" s="14">
        <v>341</v>
      </c>
      <c r="E14" s="14">
        <v>334</v>
      </c>
      <c r="F14" s="20">
        <f t="shared" si="0"/>
        <v>675</v>
      </c>
      <c r="G14" s="14">
        <v>1</v>
      </c>
      <c r="H14" s="15">
        <v>1</v>
      </c>
      <c r="I14" s="15">
        <v>1</v>
      </c>
      <c r="J14" s="15">
        <v>3</v>
      </c>
      <c r="K14" s="15">
        <v>0</v>
      </c>
      <c r="L14" s="15">
        <v>2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246</v>
      </c>
      <c r="D15" s="14">
        <v>305</v>
      </c>
      <c r="E15" s="14">
        <v>239</v>
      </c>
      <c r="F15" s="20">
        <f t="shared" si="0"/>
        <v>544</v>
      </c>
      <c r="G15" s="15">
        <v>5</v>
      </c>
      <c r="H15" s="15">
        <v>0</v>
      </c>
      <c r="I15" s="15">
        <v>0</v>
      </c>
      <c r="J15" s="15">
        <v>2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362</v>
      </c>
      <c r="D16" s="14">
        <v>465</v>
      </c>
      <c r="E16" s="14">
        <v>431</v>
      </c>
      <c r="F16" s="20">
        <f t="shared" si="0"/>
        <v>896</v>
      </c>
      <c r="G16" s="15">
        <v>1</v>
      </c>
      <c r="H16" s="15">
        <v>3</v>
      </c>
      <c r="I16" s="15">
        <v>1</v>
      </c>
      <c r="J16" s="15">
        <v>3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424</v>
      </c>
      <c r="D17" s="14">
        <v>479</v>
      </c>
      <c r="E17" s="14">
        <v>438</v>
      </c>
      <c r="F17" s="20">
        <f t="shared" si="0"/>
        <v>917</v>
      </c>
      <c r="G17" s="15">
        <v>4</v>
      </c>
      <c r="H17" s="15">
        <v>0</v>
      </c>
      <c r="I17" s="15">
        <v>4</v>
      </c>
      <c r="J17" s="15">
        <v>11</v>
      </c>
      <c r="K17" s="15">
        <v>0</v>
      </c>
      <c r="L17" s="15">
        <v>1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363</v>
      </c>
      <c r="D18" s="14">
        <v>396</v>
      </c>
      <c r="E18" s="14">
        <v>401</v>
      </c>
      <c r="F18" s="20">
        <f t="shared" si="0"/>
        <v>797</v>
      </c>
      <c r="G18" s="15">
        <v>3</v>
      </c>
      <c r="H18" s="15">
        <v>3</v>
      </c>
      <c r="I18" s="15">
        <v>2</v>
      </c>
      <c r="J18" s="15">
        <v>3</v>
      </c>
      <c r="K18" s="15">
        <v>0</v>
      </c>
      <c r="L18" s="15">
        <v>0</v>
      </c>
      <c r="M18" s="15">
        <v>0</v>
      </c>
      <c r="N18" s="25">
        <v>2</v>
      </c>
    </row>
    <row r="19" spans="1:14" ht="17.25">
      <c r="A19" s="3"/>
      <c r="B19" s="5" t="s">
        <v>22</v>
      </c>
      <c r="C19" s="14">
        <v>1621</v>
      </c>
      <c r="D19" s="14">
        <v>1856</v>
      </c>
      <c r="E19" s="14">
        <v>1815</v>
      </c>
      <c r="F19" s="20">
        <f t="shared" si="0"/>
        <v>3671</v>
      </c>
      <c r="G19" s="15">
        <v>20</v>
      </c>
      <c r="H19" s="15">
        <v>17</v>
      </c>
      <c r="I19" s="15">
        <v>8</v>
      </c>
      <c r="J19" s="15">
        <v>11</v>
      </c>
      <c r="K19" s="15">
        <v>3</v>
      </c>
      <c r="L19" s="15">
        <v>3</v>
      </c>
      <c r="M19" s="15">
        <v>0</v>
      </c>
      <c r="N19" s="25">
        <v>0</v>
      </c>
    </row>
    <row r="20" spans="1:14" ht="17.25">
      <c r="A20" s="3"/>
      <c r="B20" s="6" t="s">
        <v>23</v>
      </c>
      <c r="C20" s="23">
        <v>875</v>
      </c>
      <c r="D20" s="14">
        <v>786</v>
      </c>
      <c r="E20" s="14">
        <v>919</v>
      </c>
      <c r="F20" s="20">
        <f t="shared" si="0"/>
        <v>1705</v>
      </c>
      <c r="G20" s="15">
        <v>2</v>
      </c>
      <c r="H20" s="15">
        <v>8</v>
      </c>
      <c r="I20" s="15">
        <v>12</v>
      </c>
      <c r="J20" s="15">
        <v>6</v>
      </c>
      <c r="K20" s="15">
        <v>1</v>
      </c>
      <c r="L20" s="15">
        <v>2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188</v>
      </c>
      <c r="D21" s="14">
        <v>177</v>
      </c>
      <c r="E21" s="14">
        <v>201</v>
      </c>
      <c r="F21" s="20">
        <f t="shared" si="0"/>
        <v>378</v>
      </c>
      <c r="G21" s="15">
        <v>0</v>
      </c>
      <c r="H21" s="15">
        <v>3</v>
      </c>
      <c r="I21" s="15">
        <v>4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374</v>
      </c>
      <c r="D22" s="14">
        <v>504</v>
      </c>
      <c r="E22" s="14">
        <v>487</v>
      </c>
      <c r="F22" s="20">
        <f t="shared" si="0"/>
        <v>991</v>
      </c>
      <c r="G22" s="23">
        <v>2</v>
      </c>
      <c r="H22" s="15">
        <v>24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25">
        <v>0</v>
      </c>
    </row>
    <row r="23" spans="1:14" ht="17.25">
      <c r="A23" s="3"/>
      <c r="B23" s="4" t="s">
        <v>26</v>
      </c>
      <c r="C23" s="14">
        <v>786</v>
      </c>
      <c r="D23" s="14">
        <v>964</v>
      </c>
      <c r="E23" s="14">
        <v>993</v>
      </c>
      <c r="F23" s="20">
        <f t="shared" si="0"/>
        <v>1957</v>
      </c>
      <c r="G23" s="15">
        <v>7</v>
      </c>
      <c r="H23" s="15">
        <v>9</v>
      </c>
      <c r="I23" s="15">
        <v>1</v>
      </c>
      <c r="J23" s="15">
        <v>2</v>
      </c>
      <c r="K23" s="15">
        <v>1</v>
      </c>
      <c r="L23" s="15">
        <v>3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1213</v>
      </c>
      <c r="D24" s="14">
        <v>1358</v>
      </c>
      <c r="E24" s="14">
        <v>1477</v>
      </c>
      <c r="F24" s="20">
        <f t="shared" si="0"/>
        <v>2835</v>
      </c>
      <c r="G24" s="15">
        <v>10</v>
      </c>
      <c r="H24" s="15">
        <v>12</v>
      </c>
      <c r="I24" s="15">
        <v>8</v>
      </c>
      <c r="J24" s="15">
        <v>4</v>
      </c>
      <c r="K24" s="15">
        <v>0</v>
      </c>
      <c r="L24" s="15">
        <v>2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1286</v>
      </c>
      <c r="D25" s="14">
        <v>1437</v>
      </c>
      <c r="E25" s="14">
        <v>1446</v>
      </c>
      <c r="F25" s="20">
        <f t="shared" si="0"/>
        <v>2883</v>
      </c>
      <c r="G25" s="15">
        <v>10</v>
      </c>
      <c r="H25" s="15">
        <v>13</v>
      </c>
      <c r="I25" s="15">
        <v>1</v>
      </c>
      <c r="J25" s="15">
        <v>7</v>
      </c>
      <c r="K25" s="15">
        <v>2</v>
      </c>
      <c r="L25" s="15">
        <v>7</v>
      </c>
      <c r="M25" s="15">
        <v>1</v>
      </c>
      <c r="N25" s="25">
        <v>1</v>
      </c>
    </row>
    <row r="26" spans="1:14" ht="17.25">
      <c r="A26" s="3"/>
      <c r="B26" s="4" t="s">
        <v>29</v>
      </c>
      <c r="C26" s="14">
        <v>364</v>
      </c>
      <c r="D26" s="14">
        <v>384</v>
      </c>
      <c r="E26" s="14">
        <v>391</v>
      </c>
      <c r="F26" s="20">
        <f t="shared" si="0"/>
        <v>775</v>
      </c>
      <c r="G26" s="15">
        <v>2</v>
      </c>
      <c r="H26" s="15">
        <v>3</v>
      </c>
      <c r="I26" s="15">
        <v>0</v>
      </c>
      <c r="J26" s="15">
        <v>4</v>
      </c>
      <c r="K26" s="15">
        <v>0</v>
      </c>
      <c r="L26" s="15">
        <v>0</v>
      </c>
      <c r="M26" s="15">
        <v>0</v>
      </c>
      <c r="N26" s="25">
        <v>1</v>
      </c>
    </row>
    <row r="27" spans="1:14" ht="17.25">
      <c r="A27" s="3"/>
      <c r="B27" s="4" t="s">
        <v>30</v>
      </c>
      <c r="C27" s="14">
        <v>430</v>
      </c>
      <c r="D27" s="14">
        <v>523</v>
      </c>
      <c r="E27" s="14">
        <v>492</v>
      </c>
      <c r="F27" s="20">
        <f t="shared" si="0"/>
        <v>1015</v>
      </c>
      <c r="G27" s="15">
        <v>1</v>
      </c>
      <c r="H27" s="15">
        <v>6</v>
      </c>
      <c r="I27" s="15">
        <v>5</v>
      </c>
      <c r="J27" s="15">
        <v>1</v>
      </c>
      <c r="K27" s="15">
        <v>2</v>
      </c>
      <c r="L27" s="15">
        <v>1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363</v>
      </c>
      <c r="D28" s="14">
        <v>416</v>
      </c>
      <c r="E28" s="14">
        <v>376</v>
      </c>
      <c r="F28" s="20">
        <f t="shared" si="0"/>
        <v>792</v>
      </c>
      <c r="G28" s="15">
        <v>0</v>
      </c>
      <c r="H28" s="15">
        <v>2</v>
      </c>
      <c r="I28" s="15">
        <v>4</v>
      </c>
      <c r="J28" s="15">
        <v>4</v>
      </c>
      <c r="K28" s="15">
        <v>1</v>
      </c>
      <c r="L28" s="15">
        <v>0</v>
      </c>
      <c r="M28" s="15">
        <v>0</v>
      </c>
      <c r="N28" s="25">
        <v>1</v>
      </c>
    </row>
    <row r="29" spans="1:14" ht="17.25">
      <c r="A29" s="3"/>
      <c r="B29" s="4" t="s">
        <v>32</v>
      </c>
      <c r="C29" s="14">
        <v>169</v>
      </c>
      <c r="D29" s="14">
        <v>209</v>
      </c>
      <c r="E29" s="14">
        <v>149</v>
      </c>
      <c r="F29" s="20">
        <f t="shared" si="0"/>
        <v>358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2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223</v>
      </c>
      <c r="D30" s="14">
        <v>292</v>
      </c>
      <c r="E30" s="14">
        <v>286</v>
      </c>
      <c r="F30" s="20">
        <f t="shared" si="0"/>
        <v>578</v>
      </c>
      <c r="G30" s="15">
        <v>1</v>
      </c>
      <c r="H30" s="15">
        <v>2</v>
      </c>
      <c r="I30" s="15">
        <v>2</v>
      </c>
      <c r="J30" s="15">
        <v>1</v>
      </c>
      <c r="K30" s="15">
        <v>0</v>
      </c>
      <c r="L30" s="15">
        <v>0</v>
      </c>
      <c r="M30" s="15">
        <v>1</v>
      </c>
      <c r="N30" s="25">
        <v>1</v>
      </c>
    </row>
    <row r="31" spans="1:14" ht="17.25">
      <c r="A31" s="3"/>
      <c r="B31" s="4" t="s">
        <v>34</v>
      </c>
      <c r="C31" s="14">
        <v>232</v>
      </c>
      <c r="D31" s="14">
        <v>288</v>
      </c>
      <c r="E31" s="14">
        <v>260</v>
      </c>
      <c r="F31" s="20">
        <f t="shared" si="0"/>
        <v>548</v>
      </c>
      <c r="G31" s="15">
        <v>1</v>
      </c>
      <c r="H31" s="15">
        <v>2</v>
      </c>
      <c r="I31" s="15">
        <v>0</v>
      </c>
      <c r="J31" s="15">
        <v>1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315</v>
      </c>
      <c r="D32" s="14">
        <v>409</v>
      </c>
      <c r="E32" s="24">
        <v>366</v>
      </c>
      <c r="F32" s="20">
        <f t="shared" si="0"/>
        <v>775</v>
      </c>
      <c r="G32" s="15">
        <v>0</v>
      </c>
      <c r="H32" s="15">
        <v>6</v>
      </c>
      <c r="I32" s="15">
        <v>1</v>
      </c>
      <c r="J32" s="15">
        <v>0</v>
      </c>
      <c r="K32" s="15">
        <v>1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200</v>
      </c>
      <c r="D33" s="28">
        <v>229</v>
      </c>
      <c r="E33" s="28">
        <v>211</v>
      </c>
      <c r="F33" s="20">
        <f t="shared" si="0"/>
        <v>440</v>
      </c>
      <c r="G33" s="30">
        <v>2</v>
      </c>
      <c r="H33" s="30">
        <v>1</v>
      </c>
      <c r="I33" s="30">
        <v>6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282</v>
      </c>
      <c r="D34" s="14">
        <v>340</v>
      </c>
      <c r="E34" s="14">
        <v>290</v>
      </c>
      <c r="F34" s="20">
        <f t="shared" si="0"/>
        <v>630</v>
      </c>
      <c r="G34" s="15">
        <v>4</v>
      </c>
      <c r="H34" s="15">
        <v>2</v>
      </c>
      <c r="I34" s="15">
        <v>0</v>
      </c>
      <c r="J34" s="15">
        <v>2</v>
      </c>
      <c r="K34" s="15">
        <v>1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415</v>
      </c>
      <c r="D35" s="29">
        <v>475</v>
      </c>
      <c r="E35" s="29">
        <v>450</v>
      </c>
      <c r="F35" s="20">
        <f t="shared" si="0"/>
        <v>925</v>
      </c>
      <c r="G35" s="31">
        <v>0</v>
      </c>
      <c r="H35" s="31">
        <v>14</v>
      </c>
      <c r="I35" s="31">
        <v>2</v>
      </c>
      <c r="J35" s="31">
        <v>2</v>
      </c>
      <c r="K35" s="31">
        <v>0</v>
      </c>
      <c r="L35" s="31">
        <v>1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742</v>
      </c>
      <c r="D36" s="14">
        <v>720</v>
      </c>
      <c r="E36" s="14">
        <v>681</v>
      </c>
      <c r="F36" s="20">
        <f t="shared" si="0"/>
        <v>1401</v>
      </c>
      <c r="G36" s="15">
        <v>3</v>
      </c>
      <c r="H36" s="15">
        <v>4</v>
      </c>
      <c r="I36" s="15">
        <v>2</v>
      </c>
      <c r="J36" s="15">
        <v>4</v>
      </c>
      <c r="K36" s="15">
        <v>0</v>
      </c>
      <c r="L36" s="15">
        <v>1</v>
      </c>
      <c r="M36" s="15">
        <v>0</v>
      </c>
      <c r="N36" s="25">
        <v>1</v>
      </c>
    </row>
    <row r="37" spans="1:14" ht="17.25">
      <c r="A37" s="3"/>
      <c r="B37" s="4" t="s">
        <v>40</v>
      </c>
      <c r="C37" s="14">
        <v>466</v>
      </c>
      <c r="D37" s="14">
        <v>559</v>
      </c>
      <c r="E37" s="14">
        <v>520</v>
      </c>
      <c r="F37" s="20">
        <f t="shared" si="0"/>
        <v>1079</v>
      </c>
      <c r="G37" s="15">
        <v>3</v>
      </c>
      <c r="H37" s="15">
        <v>9</v>
      </c>
      <c r="I37" s="15">
        <v>1</v>
      </c>
      <c r="J37" s="15">
        <v>2</v>
      </c>
      <c r="K37" s="15">
        <v>1</v>
      </c>
      <c r="L37" s="15">
        <v>0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2765</v>
      </c>
      <c r="D38" s="14">
        <v>2967</v>
      </c>
      <c r="E38" s="14">
        <v>3300</v>
      </c>
      <c r="F38" s="20">
        <f t="shared" si="0"/>
        <v>6267</v>
      </c>
      <c r="G38" s="15">
        <v>33</v>
      </c>
      <c r="H38" s="15">
        <v>35</v>
      </c>
      <c r="I38" s="15">
        <v>9</v>
      </c>
      <c r="J38" s="15">
        <v>5</v>
      </c>
      <c r="K38" s="15">
        <v>1</v>
      </c>
      <c r="L38" s="15">
        <v>7</v>
      </c>
      <c r="M38" s="15">
        <v>2</v>
      </c>
      <c r="N38" s="25">
        <v>1</v>
      </c>
    </row>
    <row r="39" spans="1:14" ht="17.25">
      <c r="A39" s="3"/>
      <c r="B39" s="4" t="s">
        <v>42</v>
      </c>
      <c r="C39" s="14">
        <v>1782</v>
      </c>
      <c r="D39" s="14">
        <v>1813</v>
      </c>
      <c r="E39" s="14">
        <v>1952</v>
      </c>
      <c r="F39" s="20">
        <f t="shared" si="0"/>
        <v>3765</v>
      </c>
      <c r="G39" s="15">
        <v>20</v>
      </c>
      <c r="H39" s="15">
        <v>21</v>
      </c>
      <c r="I39" s="15">
        <v>10</v>
      </c>
      <c r="J39" s="15">
        <v>11</v>
      </c>
      <c r="K39" s="15">
        <v>1</v>
      </c>
      <c r="L39" s="15">
        <v>1</v>
      </c>
      <c r="M39" s="15">
        <v>0</v>
      </c>
      <c r="N39" s="25">
        <v>2</v>
      </c>
    </row>
    <row r="40" spans="1:14" ht="17.25">
      <c r="A40" s="3"/>
      <c r="B40" s="4" t="s">
        <v>43</v>
      </c>
      <c r="C40" s="14">
        <v>191</v>
      </c>
      <c r="D40" s="14">
        <v>217</v>
      </c>
      <c r="E40" s="14">
        <v>195</v>
      </c>
      <c r="F40" s="20">
        <f t="shared" si="0"/>
        <v>412</v>
      </c>
      <c r="G40" s="15">
        <v>6</v>
      </c>
      <c r="H40" s="15">
        <v>0</v>
      </c>
      <c r="I40" s="15">
        <v>1</v>
      </c>
      <c r="J40" s="15">
        <v>1</v>
      </c>
      <c r="K40" s="15">
        <v>0</v>
      </c>
      <c r="L40" s="15">
        <v>0</v>
      </c>
      <c r="M40" s="15">
        <v>0</v>
      </c>
      <c r="N40" s="25">
        <v>1</v>
      </c>
    </row>
    <row r="41" spans="1:14" ht="17.25">
      <c r="A41" s="3"/>
      <c r="B41" s="4" t="s">
        <v>44</v>
      </c>
      <c r="C41" s="14">
        <v>1523</v>
      </c>
      <c r="D41" s="14">
        <v>1375</v>
      </c>
      <c r="E41" s="14">
        <v>1595</v>
      </c>
      <c r="F41" s="20">
        <f t="shared" si="0"/>
        <v>2970</v>
      </c>
      <c r="G41" s="15">
        <v>10</v>
      </c>
      <c r="H41" s="15">
        <v>8</v>
      </c>
      <c r="I41" s="15">
        <v>4</v>
      </c>
      <c r="J41" s="15">
        <v>4</v>
      </c>
      <c r="K41" s="15">
        <v>4</v>
      </c>
      <c r="L41" s="15">
        <v>5</v>
      </c>
      <c r="M41" s="15">
        <v>0</v>
      </c>
      <c r="N41" s="25">
        <v>0</v>
      </c>
    </row>
    <row r="42" spans="1:14" ht="17.25">
      <c r="A42" s="3"/>
      <c r="B42" s="4" t="s">
        <v>45</v>
      </c>
      <c r="C42" s="14">
        <v>773</v>
      </c>
      <c r="D42" s="14">
        <v>747</v>
      </c>
      <c r="E42" s="14">
        <v>850</v>
      </c>
      <c r="F42" s="20">
        <f t="shared" si="0"/>
        <v>1597</v>
      </c>
      <c r="G42" s="15">
        <v>3</v>
      </c>
      <c r="H42" s="15">
        <v>6</v>
      </c>
      <c r="I42" s="15">
        <v>6</v>
      </c>
      <c r="J42" s="15">
        <v>8</v>
      </c>
      <c r="K42" s="15">
        <v>0</v>
      </c>
      <c r="L42" s="15">
        <v>2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835</v>
      </c>
      <c r="D43" s="14">
        <v>824</v>
      </c>
      <c r="E43" s="14">
        <v>892</v>
      </c>
      <c r="F43" s="20">
        <f t="shared" si="0"/>
        <v>1716</v>
      </c>
      <c r="G43" s="15">
        <v>8</v>
      </c>
      <c r="H43" s="15">
        <v>7</v>
      </c>
      <c r="I43" s="15">
        <v>3</v>
      </c>
      <c r="J43" s="15">
        <v>1</v>
      </c>
      <c r="K43" s="15">
        <v>0</v>
      </c>
      <c r="L43" s="15">
        <v>2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6778</v>
      </c>
      <c r="D44" s="14">
        <v>7483</v>
      </c>
      <c r="E44" s="14">
        <v>8631</v>
      </c>
      <c r="F44" s="20">
        <f t="shared" si="0"/>
        <v>16114</v>
      </c>
      <c r="G44" s="15">
        <v>87</v>
      </c>
      <c r="H44" s="15">
        <v>98</v>
      </c>
      <c r="I44" s="15">
        <v>48</v>
      </c>
      <c r="J44" s="15">
        <v>49</v>
      </c>
      <c r="K44" s="15">
        <v>10</v>
      </c>
      <c r="L44" s="15">
        <v>7</v>
      </c>
      <c r="M44" s="15">
        <v>10</v>
      </c>
      <c r="N44" s="25">
        <v>3</v>
      </c>
    </row>
    <row r="45" spans="1:14" ht="17.25">
      <c r="A45" s="3"/>
      <c r="B45" s="4" t="s">
        <v>48</v>
      </c>
      <c r="C45" s="14">
        <v>12286</v>
      </c>
      <c r="D45" s="14">
        <v>14139</v>
      </c>
      <c r="E45" s="14">
        <v>16159</v>
      </c>
      <c r="F45" s="20">
        <f t="shared" si="0"/>
        <v>30298</v>
      </c>
      <c r="G45" s="15">
        <v>195</v>
      </c>
      <c r="H45" s="15">
        <v>193</v>
      </c>
      <c r="I45" s="15">
        <v>44</v>
      </c>
      <c r="J45" s="15">
        <v>59</v>
      </c>
      <c r="K45" s="15">
        <v>10</v>
      </c>
      <c r="L45" s="15">
        <v>9</v>
      </c>
      <c r="M45" s="15">
        <v>9</v>
      </c>
      <c r="N45" s="25">
        <v>6</v>
      </c>
    </row>
    <row r="46" spans="1:14" ht="17.25">
      <c r="A46" s="3"/>
      <c r="B46" s="4" t="s">
        <v>49</v>
      </c>
      <c r="C46" s="14">
        <v>2041</v>
      </c>
      <c r="D46" s="14">
        <v>2843</v>
      </c>
      <c r="E46" s="14">
        <v>2880</v>
      </c>
      <c r="F46" s="20">
        <f t="shared" si="0"/>
        <v>5723</v>
      </c>
      <c r="G46" s="15">
        <v>18</v>
      </c>
      <c r="H46" s="15">
        <v>27</v>
      </c>
      <c r="I46" s="15">
        <v>2</v>
      </c>
      <c r="J46" s="15">
        <v>8</v>
      </c>
      <c r="K46" s="15">
        <v>1</v>
      </c>
      <c r="L46" s="15">
        <v>4</v>
      </c>
      <c r="M46" s="15">
        <v>1</v>
      </c>
      <c r="N46" s="25">
        <v>0</v>
      </c>
    </row>
    <row r="47" spans="1:14" ht="17.25">
      <c r="A47" s="3"/>
      <c r="B47" s="4" t="s">
        <v>50</v>
      </c>
      <c r="C47" s="14">
        <v>6415</v>
      </c>
      <c r="D47" s="14">
        <v>7891</v>
      </c>
      <c r="E47" s="14">
        <v>8865</v>
      </c>
      <c r="F47" s="20">
        <f t="shared" si="0"/>
        <v>16756</v>
      </c>
      <c r="G47" s="15">
        <v>88</v>
      </c>
      <c r="H47" s="15">
        <v>80</v>
      </c>
      <c r="I47" s="15">
        <v>54</v>
      </c>
      <c r="J47" s="15">
        <v>62</v>
      </c>
      <c r="K47" s="15">
        <v>10</v>
      </c>
      <c r="L47" s="15">
        <v>10</v>
      </c>
      <c r="M47" s="15">
        <v>7</v>
      </c>
      <c r="N47" s="25">
        <v>5</v>
      </c>
    </row>
    <row r="48" spans="1:14" ht="17.25">
      <c r="A48" s="3"/>
      <c r="B48" s="4" t="s">
        <v>51</v>
      </c>
      <c r="C48" s="14">
        <v>13443</v>
      </c>
      <c r="D48" s="14">
        <v>16773</v>
      </c>
      <c r="E48" s="14">
        <v>18423</v>
      </c>
      <c r="F48" s="20">
        <f t="shared" si="0"/>
        <v>35196</v>
      </c>
      <c r="G48" s="15">
        <v>153</v>
      </c>
      <c r="H48" s="15">
        <v>174</v>
      </c>
      <c r="I48" s="15">
        <v>94</v>
      </c>
      <c r="J48" s="15">
        <v>75</v>
      </c>
      <c r="K48" s="15">
        <v>15</v>
      </c>
      <c r="L48" s="15">
        <v>9</v>
      </c>
      <c r="M48" s="15">
        <v>8</v>
      </c>
      <c r="N48" s="25">
        <v>7</v>
      </c>
    </row>
    <row r="49" spans="1:14" ht="17.25">
      <c r="A49" s="3"/>
      <c r="B49" s="4" t="s">
        <v>52</v>
      </c>
      <c r="C49" s="14">
        <v>17345</v>
      </c>
      <c r="D49" s="14">
        <v>21076</v>
      </c>
      <c r="E49" s="14">
        <v>23604</v>
      </c>
      <c r="F49" s="20">
        <f t="shared" si="0"/>
        <v>44680</v>
      </c>
      <c r="G49" s="15">
        <v>257</v>
      </c>
      <c r="H49" s="15">
        <v>240</v>
      </c>
      <c r="I49" s="15">
        <v>106</v>
      </c>
      <c r="J49" s="15">
        <v>109</v>
      </c>
      <c r="K49" s="15">
        <v>28</v>
      </c>
      <c r="L49" s="15">
        <v>13</v>
      </c>
      <c r="M49" s="15">
        <v>16</v>
      </c>
      <c r="N49" s="25">
        <v>10</v>
      </c>
    </row>
    <row r="50" spans="1:14" ht="17.25">
      <c r="B50" s="7" t="s">
        <v>4</v>
      </c>
      <c r="C50" s="8">
        <f t="shared" ref="C50:N50" si="1">SUM(C11:C49)</f>
        <v>80840</v>
      </c>
      <c r="D50" s="8">
        <f t="shared" si="1"/>
        <v>94458</v>
      </c>
      <c r="E50" s="8">
        <f t="shared" si="1"/>
        <v>103038</v>
      </c>
      <c r="F50" s="9">
        <f t="shared" si="1"/>
        <v>197496</v>
      </c>
      <c r="G50" s="10">
        <f t="shared" si="1"/>
        <v>966</v>
      </c>
      <c r="H50" s="11">
        <f t="shared" si="1"/>
        <v>1060</v>
      </c>
      <c r="I50" s="12">
        <f t="shared" si="1"/>
        <v>486</v>
      </c>
      <c r="J50" s="12">
        <f t="shared" si="1"/>
        <v>486</v>
      </c>
      <c r="K50" s="22">
        <f t="shared" si="1"/>
        <v>94</v>
      </c>
      <c r="L50" s="22">
        <f t="shared" si="1"/>
        <v>105</v>
      </c>
      <c r="M50" s="22">
        <f t="shared" si="1"/>
        <v>59</v>
      </c>
      <c r="N50" s="22">
        <f t="shared" si="1"/>
        <v>45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zuo030102</cp:lastModifiedBy>
  <cp:lastPrinted>2014-01-24T05:36:39Z</cp:lastPrinted>
  <dcterms:created xsi:type="dcterms:W3CDTF">2012-02-01T01:00:31Z</dcterms:created>
  <dcterms:modified xsi:type="dcterms:W3CDTF">2021-01-04T03:16:54Z</dcterms:modified>
</cp:coreProperties>
</file>