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2月人口概況統計表\"/>
    </mc:Choice>
  </mc:AlternateContent>
  <bookViews>
    <workbookView xWindow="390" yWindow="990" windowWidth="11415" windowHeight="8520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 iterateDelta="1E-4"/>
</workbook>
</file>

<file path=xl/calcChain.xml><?xml version="1.0" encoding="utf-8"?>
<calcChain xmlns="http://schemas.openxmlformats.org/spreadsheetml/2006/main">
  <c r="N50" i="11" l="1"/>
  <c r="M50" i="11"/>
  <c r="L50" i="11"/>
  <c r="D6" i="11" s="1"/>
  <c r="K50" i="11"/>
  <c r="D5" i="11" s="1"/>
  <c r="J50" i="11"/>
  <c r="I50" i="11"/>
  <c r="H50" i="11"/>
  <c r="G50" i="11"/>
  <c r="E9" i="11" s="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I9" i="11"/>
  <c r="D8" i="11"/>
  <c r="D7" i="11"/>
  <c r="N50" i="10"/>
  <c r="D8" i="10" s="1"/>
  <c r="M50" i="10"/>
  <c r="D7" i="10" s="1"/>
  <c r="L50" i="10"/>
  <c r="D6" i="10" s="1"/>
  <c r="K50" i="10"/>
  <c r="D5" i="10" s="1"/>
  <c r="J50" i="10"/>
  <c r="I50" i="10"/>
  <c r="H50" i="10"/>
  <c r="I9" i="10" s="1"/>
  <c r="G50" i="10"/>
  <c r="E9" i="10" s="1"/>
  <c r="E50" i="10"/>
  <c r="D50" i="10"/>
  <c r="C50" i="10"/>
  <c r="D3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N50" i="9"/>
  <c r="M50" i="9"/>
  <c r="L50" i="9"/>
  <c r="D6" i="9" s="1"/>
  <c r="K50" i="9"/>
  <c r="D5" i="9" s="1"/>
  <c r="J50" i="9"/>
  <c r="I50" i="9"/>
  <c r="H50" i="9"/>
  <c r="G50" i="9"/>
  <c r="E9" i="9" s="1"/>
  <c r="E50" i="9"/>
  <c r="D50" i="9"/>
  <c r="C50" i="9"/>
  <c r="D3" i="9" s="1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D8" i="9"/>
  <c r="D7" i="9"/>
  <c r="N50" i="8"/>
  <c r="D8" i="8" s="1"/>
  <c r="M50" i="8"/>
  <c r="D7" i="8" s="1"/>
  <c r="L50" i="8"/>
  <c r="K50" i="8"/>
  <c r="D5" i="8" s="1"/>
  <c r="J50" i="8"/>
  <c r="I50" i="8"/>
  <c r="H50" i="8"/>
  <c r="I9" i="8" s="1"/>
  <c r="G50" i="8"/>
  <c r="E9" i="8" s="1"/>
  <c r="E50" i="8"/>
  <c r="D50" i="8"/>
  <c r="C50" i="8"/>
  <c r="D3" i="8" s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6" i="8"/>
  <c r="N50" i="7"/>
  <c r="D8" i="7" s="1"/>
  <c r="M50" i="7"/>
  <c r="D7" i="7" s="1"/>
  <c r="L50" i="7"/>
  <c r="D6" i="7" s="1"/>
  <c r="K50" i="7"/>
  <c r="D5" i="7" s="1"/>
  <c r="J50" i="7"/>
  <c r="I50" i="7"/>
  <c r="H50" i="7"/>
  <c r="I9" i="7" s="1"/>
  <c r="G50" i="7"/>
  <c r="E9" i="7" s="1"/>
  <c r="E50" i="7"/>
  <c r="D50" i="7"/>
  <c r="C50" i="7"/>
  <c r="D3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N50" i="6"/>
  <c r="M50" i="6"/>
  <c r="L50" i="6"/>
  <c r="D6" i="6" s="1"/>
  <c r="K50" i="6"/>
  <c r="D5" i="6" s="1"/>
  <c r="J50" i="6"/>
  <c r="I50" i="6"/>
  <c r="H50" i="6"/>
  <c r="I9" i="6" s="1"/>
  <c r="G50" i="6"/>
  <c r="E9" i="6" s="1"/>
  <c r="E50" i="6"/>
  <c r="D50" i="6"/>
  <c r="C50" i="6"/>
  <c r="D3" i="6" s="1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D8" i="6"/>
  <c r="D7" i="6"/>
  <c r="N50" i="5"/>
  <c r="D8" i="5" s="1"/>
  <c r="M50" i="5"/>
  <c r="D7" i="5" s="1"/>
  <c r="L50" i="5"/>
  <c r="D6" i="5" s="1"/>
  <c r="K50" i="5"/>
  <c r="D5" i="5" s="1"/>
  <c r="J50" i="5"/>
  <c r="I50" i="5"/>
  <c r="H50" i="5"/>
  <c r="G50" i="5"/>
  <c r="E9" i="5" s="1"/>
  <c r="E50" i="5"/>
  <c r="D50" i="5"/>
  <c r="C50" i="5"/>
  <c r="D3" i="5" s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9" i="5"/>
  <c r="N50" i="4"/>
  <c r="D8" i="4" s="1"/>
  <c r="M50" i="4"/>
  <c r="L50" i="4"/>
  <c r="D6" i="4" s="1"/>
  <c r="K50" i="4"/>
  <c r="D5" i="4" s="1"/>
  <c r="J50" i="4"/>
  <c r="I50" i="4"/>
  <c r="H50" i="4"/>
  <c r="I9" i="4" s="1"/>
  <c r="G50" i="4"/>
  <c r="E9" i="4" s="1"/>
  <c r="E50" i="4"/>
  <c r="D50" i="4"/>
  <c r="C50" i="4"/>
  <c r="D3" i="4" s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D7" i="4"/>
  <c r="N50" i="3"/>
  <c r="D8" i="3" s="1"/>
  <c r="M50" i="3"/>
  <c r="L50" i="3"/>
  <c r="D6" i="3" s="1"/>
  <c r="K50" i="3"/>
  <c r="J50" i="3"/>
  <c r="I50" i="3"/>
  <c r="H50" i="3"/>
  <c r="G50" i="3"/>
  <c r="E9" i="3" s="1"/>
  <c r="E50" i="3"/>
  <c r="D50" i="3"/>
  <c r="C50" i="3"/>
  <c r="D3" i="3" s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I9" i="3"/>
  <c r="D7" i="3"/>
  <c r="D5" i="3"/>
  <c r="N50" i="2"/>
  <c r="D8" i="2" s="1"/>
  <c r="M50" i="2"/>
  <c r="D7" i="2" s="1"/>
  <c r="L50" i="2"/>
  <c r="D6" i="2" s="1"/>
  <c r="K50" i="2"/>
  <c r="J50" i="2"/>
  <c r="I50" i="2"/>
  <c r="H50" i="2"/>
  <c r="I9" i="2" s="1"/>
  <c r="G50" i="2"/>
  <c r="E9" i="2" s="1"/>
  <c r="E50" i="2"/>
  <c r="D50" i="2"/>
  <c r="C50" i="2"/>
  <c r="D3" i="2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D5" i="2"/>
  <c r="N50" i="1"/>
  <c r="M50" i="1"/>
  <c r="D7" i="1" s="1"/>
  <c r="L50" i="1"/>
  <c r="D6" i="1" s="1"/>
  <c r="K50" i="1"/>
  <c r="D5" i="1" s="1"/>
  <c r="J50" i="1"/>
  <c r="I50" i="1"/>
  <c r="H50" i="1"/>
  <c r="I9" i="1" s="1"/>
  <c r="G50" i="1"/>
  <c r="E9" i="1" s="1"/>
  <c r="E50" i="1"/>
  <c r="D50" i="1"/>
  <c r="C50" i="1"/>
  <c r="D3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8" i="1"/>
  <c r="F50" i="10" l="1"/>
  <c r="H3" i="10" s="1"/>
  <c r="F50" i="2"/>
  <c r="H3" i="2" s="1"/>
  <c r="F50" i="1"/>
  <c r="H3" i="1" s="1"/>
  <c r="F50" i="11"/>
  <c r="H3" i="11" s="1"/>
  <c r="F50" i="9"/>
  <c r="H3" i="9" s="1"/>
  <c r="F50" i="8"/>
  <c r="H3" i="8" s="1"/>
  <c r="F50" i="7"/>
  <c r="H3" i="7" s="1"/>
  <c r="F50" i="6"/>
  <c r="H3" i="6" s="1"/>
  <c r="F50" i="5"/>
  <c r="H3" i="5" s="1"/>
  <c r="F50" i="4"/>
  <c r="H3" i="4" s="1"/>
  <c r="F50" i="3"/>
  <c r="H3" i="3" s="1"/>
  <c r="N50" i="12"/>
  <c r="D8" i="12" s="1"/>
  <c r="M50" i="12"/>
  <c r="D7" i="12" s="1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50" i="12" l="1"/>
  <c r="H3" i="12" s="1"/>
</calcChain>
</file>

<file path=xl/sharedStrings.xml><?xml version="1.0" encoding="utf-8"?>
<sst xmlns="http://schemas.openxmlformats.org/spreadsheetml/2006/main" count="816" uniqueCount="124">
  <si>
    <t>遷出人數：</t>
    <phoneticPr fontId="2" type="noConversion"/>
  </si>
  <si>
    <t>村別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</si>
  <si>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</si>
  <si>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</si>
  <si>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</si>
  <si>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</si>
  <si>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</si>
  <si>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</si>
  <si>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</si>
  <si>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</si>
  <si>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</si>
  <si>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</si>
  <si>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高雄市左營區戶政事務所人口概況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</si>
  <si>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</si>
  <si>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</si>
  <si>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</si>
  <si>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</si>
  <si>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</si>
  <si>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</si>
  <si>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</si>
  <si>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</si>
  <si>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</si>
  <si>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</si>
  <si>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</si>
  <si>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</si>
  <si>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</si>
  <si>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</si>
  <si>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</si>
  <si>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</si>
  <si>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</si>
  <si>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</si>
  <si>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</si>
  <si>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</si>
  <si>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</si>
  <si>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</si>
  <si>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</si>
  <si>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</si>
  <si>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</si>
  <si>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</si>
  <si>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</si>
  <si>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</si>
  <si>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</si>
  <si>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</si>
  <si>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</si>
  <si>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</si>
  <si>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</si>
  <si>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</si>
  <si>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</si>
  <si>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</si>
  <si>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</si>
  <si>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</si>
  <si>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</si>
  <si>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</si>
  <si>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</si>
  <si>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</si>
  <si>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</si>
  <si>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</si>
  <si>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全區總戶數：</t>
    <phoneticPr fontId="2" type="noConversion"/>
  </si>
  <si>
    <t>全區總人口數：</t>
    <phoneticPr fontId="2" type="noConversion"/>
  </si>
  <si>
    <t>出生人數：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</si>
  <si>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</si>
  <si>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</si>
  <si>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</si>
  <si>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本月遷入本區人數：</t>
    <phoneticPr fontId="2" type="noConversion"/>
  </si>
  <si>
    <t>中華民國108年1月</t>
    <phoneticPr fontId="2" type="noConversion"/>
  </si>
  <si>
    <t>中華民國108年2月</t>
    <phoneticPr fontId="2" type="noConversion"/>
  </si>
  <si>
    <t>中華民國108年3月</t>
    <phoneticPr fontId="2" type="noConversion"/>
  </si>
  <si>
    <t>中華民國108年4月</t>
    <phoneticPr fontId="2" type="noConversion"/>
  </si>
  <si>
    <t>中華民國108年5月</t>
    <phoneticPr fontId="2" type="noConversion"/>
  </si>
  <si>
    <t>中華民國108年6月</t>
    <phoneticPr fontId="2" type="noConversion"/>
  </si>
  <si>
    <t>中華民國108年7月</t>
    <phoneticPr fontId="2" type="noConversion"/>
  </si>
  <si>
    <t>中華民國108年8月</t>
    <phoneticPr fontId="2" type="noConversion"/>
  </si>
  <si>
    <t>中華民國108年9月</t>
    <phoneticPr fontId="2" type="noConversion"/>
  </si>
  <si>
    <t>中華民國108年10月</t>
    <phoneticPr fontId="2" type="noConversion"/>
  </si>
  <si>
    <t>中華民國108年11月</t>
    <phoneticPr fontId="2" type="noConversion"/>
  </si>
  <si>
    <t>中華民國108年12月</t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</si>
  <si>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2191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955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1236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</si>
  <si>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</si>
  <si>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12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</si>
  <si>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6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</si>
  <si>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2184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947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1237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</si>
  <si>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00FF"/>
        <rFont val="標楷體"/>
        <family val="4"/>
        <charset val="136"/>
      </rPr>
      <t>4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4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</si>
  <si>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B050"/>
        <rFont val="標楷體"/>
        <family val="4"/>
        <charset val="136"/>
      </rPr>
      <t xml:space="preserve">2 </t>
    </r>
    <r>
      <rPr>
        <b/>
        <sz val="14"/>
        <color rgb="FF00B050"/>
        <rFont val="標楷體"/>
        <family val="4"/>
        <charset val="136"/>
      </rPr>
      <t xml:space="preserve">人；外國 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</si>
  <si>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3  </t>
    </r>
    <r>
      <rPr>
        <b/>
        <sz val="14"/>
        <color rgb="FFFFC000"/>
        <rFont val="標楷體"/>
        <family val="4"/>
        <charset val="136"/>
      </rPr>
      <t xml:space="preserve">人 ；外國 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 xml:space="preserve"> 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</si>
  <si>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2169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934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1235</t>
    </r>
    <r>
      <rPr>
        <b/>
        <sz val="14"/>
        <rFont val="標楷體"/>
        <family val="4"/>
        <charset val="136"/>
      </rPr>
      <t xml:space="preserve"> 人）</t>
    </r>
    <phoneticPr fontId="2" type="noConversion"/>
  </si>
  <si>
    <r>
      <t xml:space="preserve">（配偶國籍：大陸港澳地區 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</si>
  <si>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4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</si>
  <si>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9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</si>
  <si>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</si>
  <si>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4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</si>
  <si>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2173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939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1234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</si>
  <si>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10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</si>
  <si>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2174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943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1231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</si>
  <si>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>3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4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</si>
  <si>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>4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>3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</si>
  <si>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>3</t>
    </r>
    <r>
      <rPr>
        <b/>
        <sz val="14"/>
        <color rgb="FFFFC000"/>
        <rFont val="標楷體"/>
        <family val="4"/>
        <charset val="136"/>
      </rPr>
      <t>人 ；外國3人）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</si>
  <si>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2188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944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1244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</si>
  <si>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7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</si>
  <si>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4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</si>
  <si>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4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</si>
  <si>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2175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933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1242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</si>
  <si>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</si>
  <si>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</si>
  <si>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 xml:space="preserve">人 ；外國 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 xml:space="preserve"> 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</si>
  <si>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2172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932 </t>
    </r>
    <r>
      <rPr>
        <b/>
        <sz val="14"/>
        <rFont val="標楷體"/>
        <family val="4"/>
        <charset val="136"/>
      </rPr>
      <t>人；山地原住民：1240人）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</si>
  <si>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9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</si>
  <si>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</si>
  <si>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</si>
  <si>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2173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938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1235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</si>
  <si>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</si>
  <si>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2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</si>
  <si>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</si>
  <si>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2188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944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1244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</si>
  <si>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>4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>1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</si>
  <si>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>8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3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</si>
  <si>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>3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>1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</si>
  <si>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2186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943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1243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</si>
  <si>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</si>
  <si>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8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</si>
  <si>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</si>
  <si>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944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1245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</si>
  <si>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 xml:space="preserve">3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3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</si>
  <si>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10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</si>
  <si>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4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</si>
</sst>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u/>
      <sz val="14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1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3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64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79412戶</v>
      </c>
      <c r="E3" s="42"/>
      <c r="F3" s="61" t="s">
        <v>58</v>
      </c>
      <c r="G3" s="61"/>
      <c r="H3" s="42" t="str">
        <f>F50&amp; "人"</f>
        <v>196974人</v>
      </c>
      <c r="I3" s="42"/>
      <c r="J3" s="35"/>
      <c r="K3" s="36"/>
      <c r="L3" s="36"/>
      <c r="M3" s="36"/>
      <c r="N3" s="36"/>
    </row>
    <row r="4" spans="1:14" ht="22.9" customHeight="1">
      <c r="B4" s="63" t="s">
        <v>76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126人</v>
      </c>
      <c r="E5" s="62" t="s">
        <v>79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131人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87對</v>
      </c>
      <c r="E7" s="55" t="s">
        <v>78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48對</v>
      </c>
      <c r="E8" s="59" t="s">
        <v>77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988人</v>
      </c>
      <c r="F9" s="53"/>
      <c r="G9" s="54" t="s">
        <v>0</v>
      </c>
      <c r="H9" s="54"/>
      <c r="I9" s="26" t="str">
        <f>H50&amp; "人"</f>
        <v>881人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1690</v>
      </c>
      <c r="D11" s="14">
        <v>1557</v>
      </c>
      <c r="E11" s="14">
        <v>1192</v>
      </c>
      <c r="F11" s="20">
        <f>D11+E11</f>
        <v>2749</v>
      </c>
      <c r="G11" s="15">
        <v>3</v>
      </c>
      <c r="H11" s="15">
        <v>24</v>
      </c>
      <c r="I11" s="15">
        <v>34</v>
      </c>
      <c r="J11" s="15">
        <v>6</v>
      </c>
      <c r="K11" s="15">
        <v>0</v>
      </c>
      <c r="L11" s="15">
        <v>4</v>
      </c>
      <c r="M11" s="15">
        <v>2</v>
      </c>
      <c r="N11" s="25">
        <v>0</v>
      </c>
    </row>
    <row r="12" spans="1:14" ht="17.25">
      <c r="A12" s="3"/>
      <c r="B12" s="5" t="s">
        <v>15</v>
      </c>
      <c r="C12" s="14">
        <v>471</v>
      </c>
      <c r="D12" s="14">
        <v>573</v>
      </c>
      <c r="E12" s="14">
        <v>561</v>
      </c>
      <c r="F12" s="20">
        <f t="shared" ref="F12:F49" si="0">D12+E12</f>
        <v>1134</v>
      </c>
      <c r="G12" s="15">
        <v>1</v>
      </c>
      <c r="H12" s="15">
        <v>2</v>
      </c>
      <c r="I12" s="15">
        <v>2</v>
      </c>
      <c r="J12" s="15">
        <v>7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267</v>
      </c>
      <c r="D13" s="14">
        <v>296</v>
      </c>
      <c r="E13" s="14">
        <v>296</v>
      </c>
      <c r="F13" s="20">
        <f t="shared" si="0"/>
        <v>592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282</v>
      </c>
      <c r="D14" s="14">
        <v>350</v>
      </c>
      <c r="E14" s="14">
        <v>344</v>
      </c>
      <c r="F14" s="20">
        <f t="shared" si="0"/>
        <v>694</v>
      </c>
      <c r="G14" s="14">
        <v>2</v>
      </c>
      <c r="H14" s="15">
        <v>0</v>
      </c>
      <c r="I14" s="15">
        <v>1</v>
      </c>
      <c r="J14" s="15">
        <v>4</v>
      </c>
      <c r="K14" s="15">
        <v>0</v>
      </c>
      <c r="L14" s="15">
        <v>3</v>
      </c>
      <c r="M14" s="15">
        <v>1</v>
      </c>
      <c r="N14" s="25">
        <v>0</v>
      </c>
    </row>
    <row r="15" spans="1:14" ht="17.25">
      <c r="A15" s="3"/>
      <c r="B15" s="4" t="s">
        <v>18</v>
      </c>
      <c r="C15" s="14">
        <v>247</v>
      </c>
      <c r="D15" s="14">
        <v>318</v>
      </c>
      <c r="E15" s="14">
        <v>244</v>
      </c>
      <c r="F15" s="20">
        <f t="shared" si="0"/>
        <v>562</v>
      </c>
      <c r="G15" s="15">
        <v>2</v>
      </c>
      <c r="H15" s="15">
        <v>2</v>
      </c>
      <c r="I15" s="15">
        <v>5</v>
      </c>
      <c r="J15" s="15">
        <v>5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474</v>
      </c>
      <c r="E16" s="14">
        <v>427</v>
      </c>
      <c r="F16" s="20">
        <f t="shared" si="0"/>
        <v>901</v>
      </c>
      <c r="G16" s="15">
        <v>0</v>
      </c>
      <c r="H16" s="15">
        <v>0</v>
      </c>
      <c r="I16" s="15">
        <v>1</v>
      </c>
      <c r="J16" s="15">
        <v>3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432</v>
      </c>
      <c r="D17" s="14">
        <v>493</v>
      </c>
      <c r="E17" s="14">
        <v>470</v>
      </c>
      <c r="F17" s="20">
        <f t="shared" si="0"/>
        <v>963</v>
      </c>
      <c r="G17" s="15">
        <v>2</v>
      </c>
      <c r="H17" s="15">
        <v>11</v>
      </c>
      <c r="I17" s="15">
        <v>2</v>
      </c>
      <c r="J17" s="15">
        <v>7</v>
      </c>
      <c r="K17" s="15">
        <v>2</v>
      </c>
      <c r="L17" s="15">
        <v>2</v>
      </c>
      <c r="M17" s="15">
        <v>1</v>
      </c>
      <c r="N17" s="25">
        <v>1</v>
      </c>
    </row>
    <row r="18" spans="1:14" ht="17.25">
      <c r="A18" s="3"/>
      <c r="B18" s="4" t="s">
        <v>21</v>
      </c>
      <c r="C18" s="14">
        <v>362</v>
      </c>
      <c r="D18" s="14">
        <v>407</v>
      </c>
      <c r="E18" s="14">
        <v>404</v>
      </c>
      <c r="F18" s="20">
        <f t="shared" si="0"/>
        <v>811</v>
      </c>
      <c r="G18" s="15">
        <v>2</v>
      </c>
      <c r="H18" s="15">
        <v>2</v>
      </c>
      <c r="I18" s="15">
        <v>2</v>
      </c>
      <c r="J18" s="15">
        <v>0</v>
      </c>
      <c r="K18" s="15">
        <v>0</v>
      </c>
      <c r="L18" s="15">
        <v>3</v>
      </c>
      <c r="M18" s="15">
        <v>1</v>
      </c>
      <c r="N18" s="25">
        <v>0</v>
      </c>
    </row>
    <row r="19" spans="1:14" ht="17.25">
      <c r="A19" s="3"/>
      <c r="B19" s="5" t="s">
        <v>22</v>
      </c>
      <c r="C19" s="14">
        <v>1598</v>
      </c>
      <c r="D19" s="14">
        <v>1872</v>
      </c>
      <c r="E19" s="14">
        <v>1828</v>
      </c>
      <c r="F19" s="20">
        <f t="shared" si="0"/>
        <v>3700</v>
      </c>
      <c r="G19" s="15">
        <v>9</v>
      </c>
      <c r="H19" s="15">
        <v>7</v>
      </c>
      <c r="I19" s="15">
        <v>3</v>
      </c>
      <c r="J19" s="15">
        <v>10</v>
      </c>
      <c r="K19" s="15">
        <v>2</v>
      </c>
      <c r="L19" s="15">
        <v>1</v>
      </c>
      <c r="M19" s="15">
        <v>2</v>
      </c>
      <c r="N19" s="25">
        <v>1</v>
      </c>
    </row>
    <row r="20" spans="1:14" ht="17.25">
      <c r="A20" s="3"/>
      <c r="B20" s="6" t="s">
        <v>23</v>
      </c>
      <c r="C20" s="23">
        <v>882</v>
      </c>
      <c r="D20" s="14">
        <v>820</v>
      </c>
      <c r="E20" s="14">
        <v>931</v>
      </c>
      <c r="F20" s="20">
        <f t="shared" si="0"/>
        <v>1751</v>
      </c>
      <c r="G20" s="15">
        <v>10</v>
      </c>
      <c r="H20" s="15">
        <v>9</v>
      </c>
      <c r="I20" s="15">
        <v>7</v>
      </c>
      <c r="J20" s="15">
        <v>6</v>
      </c>
      <c r="K20" s="15">
        <v>2</v>
      </c>
      <c r="L20" s="15">
        <v>2</v>
      </c>
      <c r="M20" s="15">
        <v>0</v>
      </c>
      <c r="N20" s="25">
        <v>2</v>
      </c>
    </row>
    <row r="21" spans="1:14" ht="17.25">
      <c r="A21" s="3"/>
      <c r="B21" s="4" t="s">
        <v>24</v>
      </c>
      <c r="C21" s="14">
        <v>205</v>
      </c>
      <c r="D21" s="14">
        <v>184</v>
      </c>
      <c r="E21" s="14">
        <v>213</v>
      </c>
      <c r="F21" s="20">
        <f t="shared" si="0"/>
        <v>397</v>
      </c>
      <c r="G21" s="15">
        <v>2</v>
      </c>
      <c r="H21" s="15">
        <v>0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366</v>
      </c>
      <c r="D22" s="14">
        <v>491</v>
      </c>
      <c r="E22" s="14">
        <v>486</v>
      </c>
      <c r="F22" s="20">
        <f t="shared" si="0"/>
        <v>977</v>
      </c>
      <c r="G22" s="23">
        <v>10</v>
      </c>
      <c r="H22" s="15">
        <v>20</v>
      </c>
      <c r="I22" s="15">
        <v>3</v>
      </c>
      <c r="J22" s="15">
        <v>7</v>
      </c>
      <c r="K22" s="15">
        <v>1</v>
      </c>
      <c r="L22" s="15">
        <v>1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784</v>
      </c>
      <c r="D23" s="14">
        <v>980</v>
      </c>
      <c r="E23" s="14">
        <v>1007</v>
      </c>
      <c r="F23" s="20">
        <f t="shared" si="0"/>
        <v>1987</v>
      </c>
      <c r="G23" s="15">
        <v>5</v>
      </c>
      <c r="H23" s="15">
        <v>9</v>
      </c>
      <c r="I23" s="15">
        <v>8</v>
      </c>
      <c r="J23" s="15">
        <v>6</v>
      </c>
      <c r="K23" s="15">
        <v>0</v>
      </c>
      <c r="L23" s="15">
        <v>2</v>
      </c>
      <c r="M23" s="15">
        <v>3</v>
      </c>
      <c r="N23" s="25">
        <v>0</v>
      </c>
    </row>
    <row r="24" spans="1:14" ht="17.25">
      <c r="A24" s="3"/>
      <c r="B24" s="4" t="s">
        <v>27</v>
      </c>
      <c r="C24" s="14">
        <v>1210</v>
      </c>
      <c r="D24" s="14">
        <v>1383</v>
      </c>
      <c r="E24" s="14">
        <v>1485</v>
      </c>
      <c r="F24" s="20">
        <f t="shared" si="0"/>
        <v>2868</v>
      </c>
      <c r="G24" s="15">
        <v>22</v>
      </c>
      <c r="H24" s="15">
        <v>12</v>
      </c>
      <c r="I24" s="15">
        <v>7</v>
      </c>
      <c r="J24" s="15">
        <v>8</v>
      </c>
      <c r="K24" s="15">
        <v>1</v>
      </c>
      <c r="L24" s="15">
        <v>3</v>
      </c>
      <c r="M24" s="15">
        <v>2</v>
      </c>
      <c r="N24" s="25">
        <v>0</v>
      </c>
    </row>
    <row r="25" spans="1:14" ht="17.25">
      <c r="A25" s="3"/>
      <c r="B25" s="4" t="s">
        <v>28</v>
      </c>
      <c r="C25" s="14">
        <v>1291</v>
      </c>
      <c r="D25" s="14">
        <v>1485</v>
      </c>
      <c r="E25" s="14">
        <v>1428</v>
      </c>
      <c r="F25" s="20">
        <f t="shared" si="0"/>
        <v>2913</v>
      </c>
      <c r="G25" s="15">
        <v>17</v>
      </c>
      <c r="H25" s="15">
        <v>21</v>
      </c>
      <c r="I25" s="15">
        <v>3</v>
      </c>
      <c r="J25" s="15">
        <v>2</v>
      </c>
      <c r="K25" s="15">
        <v>3</v>
      </c>
      <c r="L25" s="15">
        <v>4</v>
      </c>
      <c r="M25" s="15">
        <v>3</v>
      </c>
      <c r="N25" s="25">
        <v>1</v>
      </c>
    </row>
    <row r="26" spans="1:14" ht="17.25">
      <c r="A26" s="3"/>
      <c r="B26" s="4" t="s">
        <v>29</v>
      </c>
      <c r="C26" s="14">
        <v>371</v>
      </c>
      <c r="D26" s="14">
        <v>382</v>
      </c>
      <c r="E26" s="14">
        <v>410</v>
      </c>
      <c r="F26" s="20">
        <f t="shared" si="0"/>
        <v>792</v>
      </c>
      <c r="G26" s="15">
        <v>10</v>
      </c>
      <c r="H26" s="15">
        <v>9</v>
      </c>
      <c r="I26" s="15">
        <v>2</v>
      </c>
      <c r="J26" s="15">
        <v>2</v>
      </c>
      <c r="K26" s="15">
        <v>2</v>
      </c>
      <c r="L26" s="15">
        <v>1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431</v>
      </c>
      <c r="D27" s="14">
        <v>540</v>
      </c>
      <c r="E27" s="14">
        <v>507</v>
      </c>
      <c r="F27" s="20">
        <f t="shared" si="0"/>
        <v>1047</v>
      </c>
      <c r="G27" s="15">
        <v>5</v>
      </c>
      <c r="H27" s="15">
        <v>5</v>
      </c>
      <c r="I27" s="15">
        <v>0</v>
      </c>
      <c r="J27" s="15">
        <v>2</v>
      </c>
      <c r="K27" s="15">
        <v>0</v>
      </c>
      <c r="L27" s="15">
        <v>0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358</v>
      </c>
      <c r="D28" s="14">
        <v>431</v>
      </c>
      <c r="E28" s="14">
        <v>376</v>
      </c>
      <c r="F28" s="20">
        <f t="shared" si="0"/>
        <v>807</v>
      </c>
      <c r="G28" s="15">
        <v>2</v>
      </c>
      <c r="H28" s="15">
        <v>1</v>
      </c>
      <c r="I28" s="15">
        <v>2</v>
      </c>
      <c r="J28" s="15">
        <v>5</v>
      </c>
      <c r="K28" s="15">
        <v>1</v>
      </c>
      <c r="L28" s="15">
        <v>3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171</v>
      </c>
      <c r="D29" s="14">
        <v>214</v>
      </c>
      <c r="E29" s="14">
        <v>152</v>
      </c>
      <c r="F29" s="20">
        <f t="shared" si="0"/>
        <v>366</v>
      </c>
      <c r="G29" s="15">
        <v>2</v>
      </c>
      <c r="H29" s="15">
        <v>1</v>
      </c>
      <c r="I29" s="15">
        <v>4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214</v>
      </c>
      <c r="D30" s="14">
        <v>297</v>
      </c>
      <c r="E30" s="14">
        <v>296</v>
      </c>
      <c r="F30" s="20">
        <f t="shared" si="0"/>
        <v>593</v>
      </c>
      <c r="G30" s="15">
        <v>3</v>
      </c>
      <c r="H30" s="15">
        <v>1</v>
      </c>
      <c r="I30" s="15">
        <v>0</v>
      </c>
      <c r="J30" s="15">
        <v>3</v>
      </c>
      <c r="K30" s="15">
        <v>0</v>
      </c>
      <c r="L30" s="15">
        <v>1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230</v>
      </c>
      <c r="D31" s="14">
        <v>293</v>
      </c>
      <c r="E31" s="14">
        <v>272</v>
      </c>
      <c r="F31" s="20">
        <f t="shared" si="0"/>
        <v>565</v>
      </c>
      <c r="G31" s="15">
        <v>1</v>
      </c>
      <c r="H31" s="15">
        <v>0</v>
      </c>
      <c r="I31" s="15">
        <v>3</v>
      </c>
      <c r="J31" s="15">
        <v>3</v>
      </c>
      <c r="K31" s="15">
        <v>0</v>
      </c>
      <c r="L31" s="15">
        <v>0</v>
      </c>
      <c r="M31" s="15">
        <v>2</v>
      </c>
      <c r="N31" s="25">
        <v>0</v>
      </c>
    </row>
    <row r="32" spans="1:14" ht="17.25">
      <c r="A32" s="3"/>
      <c r="B32" s="4" t="s">
        <v>35</v>
      </c>
      <c r="C32" s="14">
        <v>319</v>
      </c>
      <c r="D32" s="14">
        <v>428</v>
      </c>
      <c r="E32" s="24">
        <v>380</v>
      </c>
      <c r="F32" s="20">
        <f t="shared" si="0"/>
        <v>808</v>
      </c>
      <c r="G32" s="15">
        <v>4</v>
      </c>
      <c r="H32" s="15">
        <v>0</v>
      </c>
      <c r="I32" s="15">
        <v>0</v>
      </c>
      <c r="J32" s="15">
        <v>0</v>
      </c>
      <c r="K32" s="15">
        <v>0</v>
      </c>
      <c r="L32" s="15">
        <v>2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201</v>
      </c>
      <c r="D33" s="14">
        <v>246</v>
      </c>
      <c r="E33" s="14">
        <v>215</v>
      </c>
      <c r="F33" s="20">
        <f t="shared" si="0"/>
        <v>461</v>
      </c>
      <c r="G33" s="15">
        <v>0</v>
      </c>
      <c r="H33" s="15">
        <v>3</v>
      </c>
      <c r="I33" s="15">
        <v>2</v>
      </c>
      <c r="J33" s="15">
        <v>0</v>
      </c>
      <c r="K33" s="30">
        <v>1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288</v>
      </c>
      <c r="D34" s="14">
        <v>357</v>
      </c>
      <c r="E34" s="14">
        <v>297</v>
      </c>
      <c r="F34" s="20">
        <f t="shared" si="0"/>
        <v>654</v>
      </c>
      <c r="G34" s="15">
        <v>1</v>
      </c>
      <c r="H34" s="15">
        <v>1</v>
      </c>
      <c r="I34" s="15">
        <v>1</v>
      </c>
      <c r="J34" s="15">
        <v>1</v>
      </c>
      <c r="K34" s="15">
        <v>0</v>
      </c>
      <c r="L34" s="15">
        <v>1</v>
      </c>
      <c r="M34" s="15">
        <v>1</v>
      </c>
      <c r="N34" s="25">
        <v>1</v>
      </c>
    </row>
    <row r="35" spans="1:14" ht="17.25">
      <c r="A35" s="3"/>
      <c r="B35" s="4" t="s">
        <v>38</v>
      </c>
      <c r="C35" s="14">
        <v>423</v>
      </c>
      <c r="D35" s="14">
        <v>492</v>
      </c>
      <c r="E35" s="14">
        <v>461</v>
      </c>
      <c r="F35" s="20">
        <f t="shared" si="0"/>
        <v>953</v>
      </c>
      <c r="G35" s="15">
        <v>0</v>
      </c>
      <c r="H35" s="15">
        <v>4</v>
      </c>
      <c r="I35" s="15">
        <v>1</v>
      </c>
      <c r="J35" s="15">
        <v>6</v>
      </c>
      <c r="K35" s="31">
        <v>0</v>
      </c>
      <c r="L35" s="31">
        <v>3</v>
      </c>
      <c r="M35" s="31">
        <v>1</v>
      </c>
      <c r="N35" s="33">
        <v>0</v>
      </c>
    </row>
    <row r="36" spans="1:14" ht="17.25">
      <c r="A36" s="3"/>
      <c r="B36" s="4" t="s">
        <v>39</v>
      </c>
      <c r="C36" s="14">
        <v>748</v>
      </c>
      <c r="D36" s="14">
        <v>744</v>
      </c>
      <c r="E36" s="14">
        <v>701</v>
      </c>
      <c r="F36" s="20">
        <f t="shared" si="0"/>
        <v>1445</v>
      </c>
      <c r="G36" s="15">
        <v>8</v>
      </c>
      <c r="H36" s="15">
        <v>5</v>
      </c>
      <c r="I36" s="15">
        <v>9</v>
      </c>
      <c r="J36" s="15">
        <v>4</v>
      </c>
      <c r="K36" s="15">
        <v>0</v>
      </c>
      <c r="L36" s="15">
        <v>2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501</v>
      </c>
      <c r="D37" s="14">
        <v>589</v>
      </c>
      <c r="E37" s="14">
        <v>544</v>
      </c>
      <c r="F37" s="20">
        <f t="shared" si="0"/>
        <v>1133</v>
      </c>
      <c r="G37" s="15">
        <v>3</v>
      </c>
      <c r="H37" s="15">
        <v>6</v>
      </c>
      <c r="I37" s="15">
        <v>0</v>
      </c>
      <c r="J37" s="15">
        <v>1</v>
      </c>
      <c r="K37" s="15">
        <v>0</v>
      </c>
      <c r="L37" s="15">
        <v>2</v>
      </c>
      <c r="M37" s="15">
        <v>1</v>
      </c>
      <c r="N37" s="25">
        <v>0</v>
      </c>
    </row>
    <row r="38" spans="1:14" ht="17.25">
      <c r="A38" s="3"/>
      <c r="B38" s="4" t="s">
        <v>41</v>
      </c>
      <c r="C38" s="14">
        <v>2794</v>
      </c>
      <c r="D38" s="14">
        <v>3056</v>
      </c>
      <c r="E38" s="14">
        <v>3358</v>
      </c>
      <c r="F38" s="20">
        <f t="shared" si="0"/>
        <v>6414</v>
      </c>
      <c r="G38" s="15">
        <v>14</v>
      </c>
      <c r="H38" s="15">
        <v>14</v>
      </c>
      <c r="I38" s="15">
        <v>11</v>
      </c>
      <c r="J38" s="15">
        <v>10</v>
      </c>
      <c r="K38" s="15">
        <v>4</v>
      </c>
      <c r="L38" s="15">
        <v>13</v>
      </c>
      <c r="M38" s="15">
        <v>3</v>
      </c>
      <c r="N38" s="25">
        <v>0</v>
      </c>
    </row>
    <row r="39" spans="1:14" ht="17.25">
      <c r="A39" s="3"/>
      <c r="B39" s="4" t="s">
        <v>42</v>
      </c>
      <c r="C39" s="14">
        <v>1778</v>
      </c>
      <c r="D39" s="14">
        <v>1786</v>
      </c>
      <c r="E39" s="14">
        <v>1924</v>
      </c>
      <c r="F39" s="20">
        <f t="shared" si="0"/>
        <v>3710</v>
      </c>
      <c r="G39" s="15">
        <v>30</v>
      </c>
      <c r="H39" s="15">
        <v>23</v>
      </c>
      <c r="I39" s="15">
        <v>8</v>
      </c>
      <c r="J39" s="15">
        <v>3</v>
      </c>
      <c r="K39" s="15">
        <v>6</v>
      </c>
      <c r="L39" s="15">
        <v>0</v>
      </c>
      <c r="M39" s="15">
        <v>4</v>
      </c>
      <c r="N39" s="25">
        <v>3</v>
      </c>
    </row>
    <row r="40" spans="1:14" ht="17.25">
      <c r="A40" s="3"/>
      <c r="B40" s="4" t="s">
        <v>43</v>
      </c>
      <c r="C40" s="14">
        <v>183</v>
      </c>
      <c r="D40" s="14">
        <v>215</v>
      </c>
      <c r="E40" s="14">
        <v>195</v>
      </c>
      <c r="F40" s="20">
        <f t="shared" si="0"/>
        <v>410</v>
      </c>
      <c r="G40" s="15">
        <v>1</v>
      </c>
      <c r="H40" s="15">
        <v>1</v>
      </c>
      <c r="I40" s="15">
        <v>0</v>
      </c>
      <c r="J40" s="15">
        <v>1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1495</v>
      </c>
      <c r="D41" s="14">
        <v>1378</v>
      </c>
      <c r="E41" s="14">
        <v>1593</v>
      </c>
      <c r="F41" s="20">
        <f t="shared" si="0"/>
        <v>2971</v>
      </c>
      <c r="G41" s="15">
        <v>13</v>
      </c>
      <c r="H41" s="15">
        <v>12</v>
      </c>
      <c r="I41" s="15">
        <v>3</v>
      </c>
      <c r="J41" s="15">
        <v>7</v>
      </c>
      <c r="K41" s="15">
        <v>1</v>
      </c>
      <c r="L41" s="15">
        <v>0</v>
      </c>
      <c r="M41" s="15">
        <v>1</v>
      </c>
      <c r="N41" s="25">
        <v>1</v>
      </c>
    </row>
    <row r="42" spans="1:14" ht="17.25">
      <c r="A42" s="3"/>
      <c r="B42" s="4" t="s">
        <v>45</v>
      </c>
      <c r="C42" s="14">
        <v>770</v>
      </c>
      <c r="D42" s="14">
        <v>753</v>
      </c>
      <c r="E42" s="14">
        <v>852</v>
      </c>
      <c r="F42" s="20">
        <f t="shared" si="0"/>
        <v>1605</v>
      </c>
      <c r="G42" s="15">
        <v>5</v>
      </c>
      <c r="H42" s="15">
        <v>10</v>
      </c>
      <c r="I42" s="15">
        <v>8</v>
      </c>
      <c r="J42" s="15">
        <v>2</v>
      </c>
      <c r="K42" s="15">
        <v>2</v>
      </c>
      <c r="L42" s="15">
        <v>3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835</v>
      </c>
      <c r="D43" s="14">
        <v>841</v>
      </c>
      <c r="E43" s="14">
        <v>938</v>
      </c>
      <c r="F43" s="20">
        <f t="shared" si="0"/>
        <v>1779</v>
      </c>
      <c r="G43" s="15">
        <v>5</v>
      </c>
      <c r="H43" s="15">
        <v>4</v>
      </c>
      <c r="I43" s="15">
        <v>0</v>
      </c>
      <c r="J43" s="15">
        <v>1</v>
      </c>
      <c r="K43" s="15">
        <v>1</v>
      </c>
      <c r="L43" s="15">
        <v>1</v>
      </c>
      <c r="M43" s="15">
        <v>0</v>
      </c>
      <c r="N43" s="25">
        <v>1</v>
      </c>
    </row>
    <row r="44" spans="1:14" ht="17.25">
      <c r="A44" s="3"/>
      <c r="B44" s="4" t="s">
        <v>47</v>
      </c>
      <c r="C44" s="14">
        <v>6502</v>
      </c>
      <c r="D44" s="14">
        <v>7337</v>
      </c>
      <c r="E44" s="14">
        <v>8375</v>
      </c>
      <c r="F44" s="20">
        <f t="shared" si="0"/>
        <v>15712</v>
      </c>
      <c r="G44" s="15">
        <v>110</v>
      </c>
      <c r="H44" s="15">
        <v>74</v>
      </c>
      <c r="I44" s="15">
        <v>21</v>
      </c>
      <c r="J44" s="15">
        <v>34</v>
      </c>
      <c r="K44" s="15">
        <v>3</v>
      </c>
      <c r="L44" s="15">
        <v>7</v>
      </c>
      <c r="M44" s="15">
        <v>11</v>
      </c>
      <c r="N44" s="25">
        <v>4</v>
      </c>
    </row>
    <row r="45" spans="1:14" ht="17.25">
      <c r="A45" s="3"/>
      <c r="B45" s="4" t="s">
        <v>48</v>
      </c>
      <c r="C45" s="14">
        <v>12147</v>
      </c>
      <c r="D45" s="14">
        <v>14287</v>
      </c>
      <c r="E45" s="14">
        <v>16134</v>
      </c>
      <c r="F45" s="20">
        <f t="shared" si="0"/>
        <v>30421</v>
      </c>
      <c r="G45" s="15">
        <v>156</v>
      </c>
      <c r="H45" s="15">
        <v>164</v>
      </c>
      <c r="I45" s="15">
        <v>62</v>
      </c>
      <c r="J45" s="15">
        <v>58</v>
      </c>
      <c r="K45" s="15">
        <v>17</v>
      </c>
      <c r="L45" s="15">
        <v>10</v>
      </c>
      <c r="M45" s="15">
        <v>7</v>
      </c>
      <c r="N45" s="25">
        <v>6</v>
      </c>
    </row>
    <row r="46" spans="1:14" ht="17.25">
      <c r="A46" s="3"/>
      <c r="B46" s="4" t="s">
        <v>49</v>
      </c>
      <c r="C46" s="14">
        <v>2027</v>
      </c>
      <c r="D46" s="14">
        <v>2912</v>
      </c>
      <c r="E46" s="14">
        <v>2917</v>
      </c>
      <c r="F46" s="20">
        <f t="shared" si="0"/>
        <v>5829</v>
      </c>
      <c r="G46" s="15">
        <v>18</v>
      </c>
      <c r="H46" s="15">
        <v>13</v>
      </c>
      <c r="I46" s="15">
        <v>6</v>
      </c>
      <c r="J46" s="15">
        <v>12</v>
      </c>
      <c r="K46" s="15">
        <v>7</v>
      </c>
      <c r="L46" s="15">
        <v>3</v>
      </c>
      <c r="M46" s="15">
        <v>2</v>
      </c>
      <c r="N46" s="25">
        <v>1</v>
      </c>
    </row>
    <row r="47" spans="1:14" ht="17.25">
      <c r="A47" s="3"/>
      <c r="B47" s="4" t="s">
        <v>50</v>
      </c>
      <c r="C47" s="14">
        <v>6231</v>
      </c>
      <c r="D47" s="14">
        <v>7844</v>
      </c>
      <c r="E47" s="14">
        <v>8708</v>
      </c>
      <c r="F47" s="20">
        <f t="shared" si="0"/>
        <v>16552</v>
      </c>
      <c r="G47" s="15">
        <v>88</v>
      </c>
      <c r="H47" s="15">
        <v>66</v>
      </c>
      <c r="I47" s="15">
        <v>50</v>
      </c>
      <c r="J47" s="15">
        <v>54</v>
      </c>
      <c r="K47" s="15">
        <v>11</v>
      </c>
      <c r="L47" s="15">
        <v>12</v>
      </c>
      <c r="M47" s="15">
        <v>1</v>
      </c>
      <c r="N47" s="25">
        <v>1</v>
      </c>
    </row>
    <row r="48" spans="1:14" ht="17.25">
      <c r="A48" s="3"/>
      <c r="B48" s="4" t="s">
        <v>51</v>
      </c>
      <c r="C48" s="14">
        <v>13228</v>
      </c>
      <c r="D48" s="14">
        <v>16748</v>
      </c>
      <c r="E48" s="14">
        <v>18444</v>
      </c>
      <c r="F48" s="20">
        <f t="shared" si="0"/>
        <v>35192</v>
      </c>
      <c r="G48" s="15">
        <v>177</v>
      </c>
      <c r="H48" s="15">
        <v>136</v>
      </c>
      <c r="I48" s="15">
        <v>87</v>
      </c>
      <c r="J48" s="15">
        <v>75</v>
      </c>
      <c r="K48" s="15">
        <v>28</v>
      </c>
      <c r="L48" s="15">
        <v>22</v>
      </c>
      <c r="M48" s="15">
        <v>17</v>
      </c>
      <c r="N48" s="25">
        <v>12</v>
      </c>
    </row>
    <row r="49" spans="1:14" ht="17.25">
      <c r="A49" s="3"/>
      <c r="B49" s="4" t="s">
        <v>52</v>
      </c>
      <c r="C49" s="14">
        <v>16711</v>
      </c>
      <c r="D49" s="14">
        <v>20692</v>
      </c>
      <c r="E49" s="14">
        <v>23064</v>
      </c>
      <c r="F49" s="20">
        <f t="shared" si="0"/>
        <v>43756</v>
      </c>
      <c r="G49" s="15">
        <v>244</v>
      </c>
      <c r="H49" s="15">
        <v>209</v>
      </c>
      <c r="I49" s="15">
        <v>105</v>
      </c>
      <c r="J49" s="15">
        <v>113</v>
      </c>
      <c r="K49" s="15">
        <v>31</v>
      </c>
      <c r="L49" s="15">
        <v>15</v>
      </c>
      <c r="M49" s="15">
        <v>19</v>
      </c>
      <c r="N49" s="25">
        <v>13</v>
      </c>
    </row>
    <row r="50" spans="1:14" ht="17.25">
      <c r="B50" s="7" t="s">
        <v>4</v>
      </c>
      <c r="C50" s="8">
        <f t="shared" ref="C50:N50" si="1">SUM(C11:C49)</f>
        <v>79412</v>
      </c>
      <c r="D50" s="8">
        <f t="shared" si="1"/>
        <v>94545</v>
      </c>
      <c r="E50" s="8">
        <f t="shared" si="1"/>
        <v>102429</v>
      </c>
      <c r="F50" s="9">
        <f t="shared" si="1"/>
        <v>196974</v>
      </c>
      <c r="G50" s="10">
        <f t="shared" si="1"/>
        <v>988</v>
      </c>
      <c r="H50" s="11">
        <f t="shared" si="1"/>
        <v>881</v>
      </c>
      <c r="I50" s="12">
        <f t="shared" si="1"/>
        <v>468</v>
      </c>
      <c r="J50" s="12">
        <f t="shared" si="1"/>
        <v>468</v>
      </c>
      <c r="K50" s="22">
        <f t="shared" si="1"/>
        <v>126</v>
      </c>
      <c r="L50" s="22">
        <f t="shared" si="1"/>
        <v>131</v>
      </c>
      <c r="M50" s="22">
        <f t="shared" si="1"/>
        <v>87</v>
      </c>
      <c r="N50" s="22">
        <f t="shared" si="1"/>
        <v>48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E5:M5"/>
    <mergeCell ref="B6:C6"/>
    <mergeCell ref="E6:M6"/>
    <mergeCell ref="B4:N4"/>
    <mergeCell ref="B1:J1"/>
    <mergeCell ref="D57:J57"/>
    <mergeCell ref="B53:J53"/>
    <mergeCell ref="B54:J54"/>
    <mergeCell ref="B55:J55"/>
    <mergeCell ref="B56:J56"/>
    <mergeCell ref="B9:D9"/>
    <mergeCell ref="B2:J2"/>
    <mergeCell ref="E9:F9"/>
    <mergeCell ref="G9:H9"/>
    <mergeCell ref="E7:M7"/>
    <mergeCell ref="B8:C8"/>
    <mergeCell ref="E8:M8"/>
    <mergeCell ref="B3:C3"/>
    <mergeCell ref="F3:G3"/>
    <mergeCell ref="B5:C5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11" sqref="G11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73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80185戶</v>
      </c>
      <c r="E3" s="42"/>
      <c r="F3" s="61" t="s">
        <v>58</v>
      </c>
      <c r="G3" s="61"/>
      <c r="H3" s="42" t="str">
        <f>F50&amp; "人"</f>
        <v>197559人</v>
      </c>
      <c r="I3" s="42"/>
      <c r="J3" s="35"/>
      <c r="K3" s="36"/>
      <c r="L3" s="36"/>
      <c r="M3" s="36"/>
      <c r="N3" s="36"/>
    </row>
    <row r="4" spans="1:14" ht="22.9" customHeight="1">
      <c r="B4" s="63" t="s">
        <v>112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127人</v>
      </c>
      <c r="E5" s="62" t="s">
        <v>113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112人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88對</v>
      </c>
      <c r="E7" s="55" t="s">
        <v>114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34對</v>
      </c>
      <c r="E8" s="59" t="s">
        <v>115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689人</v>
      </c>
      <c r="F9" s="53"/>
      <c r="G9" s="54" t="s">
        <v>0</v>
      </c>
      <c r="H9" s="54"/>
      <c r="I9" s="26" t="str">
        <f>H50&amp; "人"</f>
        <v>667人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1693</v>
      </c>
      <c r="D11" s="14">
        <v>1560</v>
      </c>
      <c r="E11" s="14">
        <v>1188</v>
      </c>
      <c r="F11" s="20">
        <f>D11+E11</f>
        <v>2748</v>
      </c>
      <c r="G11" s="15">
        <v>0</v>
      </c>
      <c r="H11" s="15">
        <v>17</v>
      </c>
      <c r="I11" s="15">
        <v>29</v>
      </c>
      <c r="J11" s="15">
        <v>9</v>
      </c>
      <c r="K11" s="15">
        <v>0</v>
      </c>
      <c r="L11" s="15">
        <v>7</v>
      </c>
      <c r="M11" s="15">
        <v>0</v>
      </c>
      <c r="N11" s="25">
        <v>0</v>
      </c>
    </row>
    <row r="12" spans="1:14" ht="17.25">
      <c r="A12" s="3"/>
      <c r="B12" s="5" t="s">
        <v>15</v>
      </c>
      <c r="C12" s="14">
        <v>469</v>
      </c>
      <c r="D12" s="14">
        <v>562</v>
      </c>
      <c r="E12" s="14">
        <v>563</v>
      </c>
      <c r="F12" s="20">
        <f t="shared" ref="F12:F49" si="0">D12+E12</f>
        <v>1125</v>
      </c>
      <c r="G12" s="15">
        <v>0</v>
      </c>
      <c r="H12" s="15">
        <v>3</v>
      </c>
      <c r="I12" s="15">
        <v>4</v>
      </c>
      <c r="J12" s="15">
        <v>2</v>
      </c>
      <c r="K12" s="15">
        <v>0</v>
      </c>
      <c r="L12" s="15">
        <v>0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265</v>
      </c>
      <c r="D13" s="14">
        <v>284</v>
      </c>
      <c r="E13" s="14">
        <v>292</v>
      </c>
      <c r="F13" s="20">
        <f t="shared" si="0"/>
        <v>576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286</v>
      </c>
      <c r="D14" s="14">
        <v>347</v>
      </c>
      <c r="E14" s="14">
        <v>345</v>
      </c>
      <c r="F14" s="20">
        <f t="shared" si="0"/>
        <v>692</v>
      </c>
      <c r="G14" s="14">
        <v>0</v>
      </c>
      <c r="H14" s="15">
        <v>6</v>
      </c>
      <c r="I14" s="15">
        <v>1</v>
      </c>
      <c r="J14" s="15">
        <v>2</v>
      </c>
      <c r="K14" s="15">
        <v>0</v>
      </c>
      <c r="L14" s="15">
        <v>0</v>
      </c>
      <c r="M14" s="15">
        <v>0</v>
      </c>
      <c r="N14" s="25">
        <v>1</v>
      </c>
    </row>
    <row r="15" spans="1:14" ht="17.25">
      <c r="A15" s="3"/>
      <c r="B15" s="4" t="s">
        <v>18</v>
      </c>
      <c r="C15" s="14">
        <v>243</v>
      </c>
      <c r="D15" s="14">
        <v>307</v>
      </c>
      <c r="E15" s="14">
        <v>235</v>
      </c>
      <c r="F15" s="20">
        <f t="shared" si="0"/>
        <v>542</v>
      </c>
      <c r="G15" s="15">
        <v>0</v>
      </c>
      <c r="H15" s="15">
        <v>3</v>
      </c>
      <c r="I15" s="15">
        <v>1</v>
      </c>
      <c r="J15" s="15">
        <v>1</v>
      </c>
      <c r="K15" s="15">
        <v>0</v>
      </c>
      <c r="L15" s="15">
        <v>0</v>
      </c>
      <c r="M15" s="15">
        <v>1</v>
      </c>
      <c r="N15" s="25">
        <v>0</v>
      </c>
    </row>
    <row r="16" spans="1:14" ht="17.25">
      <c r="A16" s="3"/>
      <c r="B16" s="5" t="s">
        <v>19</v>
      </c>
      <c r="C16" s="14">
        <v>364</v>
      </c>
      <c r="D16" s="14">
        <v>463</v>
      </c>
      <c r="E16" s="14">
        <v>427</v>
      </c>
      <c r="F16" s="20">
        <f t="shared" si="0"/>
        <v>890</v>
      </c>
      <c r="G16" s="15">
        <v>1</v>
      </c>
      <c r="H16" s="15">
        <v>2</v>
      </c>
      <c r="I16" s="15">
        <v>2</v>
      </c>
      <c r="J16" s="15">
        <v>1</v>
      </c>
      <c r="K16" s="15">
        <v>0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430</v>
      </c>
      <c r="D17" s="14">
        <v>498</v>
      </c>
      <c r="E17" s="14">
        <v>468</v>
      </c>
      <c r="F17" s="20">
        <f t="shared" si="0"/>
        <v>966</v>
      </c>
      <c r="G17" s="15">
        <v>1</v>
      </c>
      <c r="H17" s="15">
        <v>1</v>
      </c>
      <c r="I17" s="15">
        <v>3</v>
      </c>
      <c r="J17" s="15">
        <v>2</v>
      </c>
      <c r="K17" s="15">
        <v>1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364</v>
      </c>
      <c r="D18" s="14">
        <v>409</v>
      </c>
      <c r="E18" s="14">
        <v>402</v>
      </c>
      <c r="F18" s="20">
        <f t="shared" si="0"/>
        <v>811</v>
      </c>
      <c r="G18" s="15">
        <v>4</v>
      </c>
      <c r="H18" s="15">
        <v>3</v>
      </c>
      <c r="I18" s="15">
        <v>0</v>
      </c>
      <c r="J18" s="15">
        <v>0</v>
      </c>
      <c r="K18" s="15">
        <v>1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1609</v>
      </c>
      <c r="D19" s="14">
        <v>1876</v>
      </c>
      <c r="E19" s="14">
        <v>1823</v>
      </c>
      <c r="F19" s="20">
        <f t="shared" si="0"/>
        <v>3699</v>
      </c>
      <c r="G19" s="15">
        <v>15</v>
      </c>
      <c r="H19" s="15">
        <v>17</v>
      </c>
      <c r="I19" s="15">
        <v>6</v>
      </c>
      <c r="J19" s="15">
        <v>9</v>
      </c>
      <c r="K19" s="15">
        <v>4</v>
      </c>
      <c r="L19" s="15">
        <v>4</v>
      </c>
      <c r="M19" s="15">
        <v>0</v>
      </c>
      <c r="N19" s="25">
        <v>1</v>
      </c>
    </row>
    <row r="20" spans="1:14" ht="17.25">
      <c r="A20" s="3"/>
      <c r="B20" s="6" t="s">
        <v>23</v>
      </c>
      <c r="C20" s="23">
        <v>878</v>
      </c>
      <c r="D20" s="14">
        <v>800</v>
      </c>
      <c r="E20" s="14">
        <v>922</v>
      </c>
      <c r="F20" s="20">
        <f t="shared" si="0"/>
        <v>1722</v>
      </c>
      <c r="G20" s="15">
        <v>6</v>
      </c>
      <c r="H20" s="15">
        <v>6</v>
      </c>
      <c r="I20" s="15">
        <v>10</v>
      </c>
      <c r="J20" s="15">
        <v>10</v>
      </c>
      <c r="K20" s="15">
        <v>1</v>
      </c>
      <c r="L20" s="15">
        <v>3</v>
      </c>
      <c r="M20" s="15">
        <v>1</v>
      </c>
      <c r="N20" s="25">
        <v>0</v>
      </c>
    </row>
    <row r="21" spans="1:14" ht="17.25">
      <c r="A21" s="3"/>
      <c r="B21" s="4" t="s">
        <v>24</v>
      </c>
      <c r="C21" s="14">
        <v>197</v>
      </c>
      <c r="D21" s="14">
        <v>178</v>
      </c>
      <c r="E21" s="14">
        <v>209</v>
      </c>
      <c r="F21" s="20">
        <f t="shared" si="0"/>
        <v>387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371</v>
      </c>
      <c r="D22" s="14">
        <v>499</v>
      </c>
      <c r="E22" s="14">
        <v>488</v>
      </c>
      <c r="F22" s="20">
        <f t="shared" si="0"/>
        <v>987</v>
      </c>
      <c r="G22" s="23">
        <v>24</v>
      </c>
      <c r="H22" s="15">
        <v>13</v>
      </c>
      <c r="I22" s="15">
        <v>23</v>
      </c>
      <c r="J22" s="15">
        <v>27</v>
      </c>
      <c r="K22" s="15">
        <v>0</v>
      </c>
      <c r="L22" s="15">
        <v>0</v>
      </c>
      <c r="M22" s="15">
        <v>0</v>
      </c>
      <c r="N22" s="25">
        <v>2</v>
      </c>
    </row>
    <row r="23" spans="1:14" ht="17.25">
      <c r="A23" s="3"/>
      <c r="B23" s="4" t="s">
        <v>26</v>
      </c>
      <c r="C23" s="14">
        <v>788</v>
      </c>
      <c r="D23" s="14">
        <v>983</v>
      </c>
      <c r="E23" s="14">
        <v>1027</v>
      </c>
      <c r="F23" s="20">
        <f t="shared" si="0"/>
        <v>2010</v>
      </c>
      <c r="G23" s="15">
        <v>8</v>
      </c>
      <c r="H23" s="15">
        <v>3</v>
      </c>
      <c r="I23" s="15">
        <v>4</v>
      </c>
      <c r="J23" s="15">
        <v>2</v>
      </c>
      <c r="K23" s="15">
        <v>3</v>
      </c>
      <c r="L23" s="15">
        <v>3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1221</v>
      </c>
      <c r="D24" s="14">
        <v>1356</v>
      </c>
      <c r="E24" s="14">
        <v>1490</v>
      </c>
      <c r="F24" s="20">
        <f t="shared" si="0"/>
        <v>2846</v>
      </c>
      <c r="G24" s="15">
        <v>15</v>
      </c>
      <c r="H24" s="15">
        <v>11</v>
      </c>
      <c r="I24" s="15">
        <v>1</v>
      </c>
      <c r="J24" s="15">
        <v>5</v>
      </c>
      <c r="K24" s="15">
        <v>3</v>
      </c>
      <c r="L24" s="15">
        <v>1</v>
      </c>
      <c r="M24" s="15">
        <v>1</v>
      </c>
      <c r="N24" s="25">
        <v>0</v>
      </c>
    </row>
    <row r="25" spans="1:14" ht="17.25">
      <c r="A25" s="3"/>
      <c r="B25" s="4" t="s">
        <v>28</v>
      </c>
      <c r="C25" s="14">
        <v>1286</v>
      </c>
      <c r="D25" s="14">
        <v>1463</v>
      </c>
      <c r="E25" s="14">
        <v>1428</v>
      </c>
      <c r="F25" s="20">
        <f t="shared" si="0"/>
        <v>2891</v>
      </c>
      <c r="G25" s="15">
        <v>11</v>
      </c>
      <c r="H25" s="15">
        <v>13</v>
      </c>
      <c r="I25" s="15">
        <v>9</v>
      </c>
      <c r="J25" s="15">
        <v>9</v>
      </c>
      <c r="K25" s="15">
        <v>1</v>
      </c>
      <c r="L25" s="15">
        <v>7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369</v>
      </c>
      <c r="D26" s="14">
        <v>381</v>
      </c>
      <c r="E26" s="14">
        <v>420</v>
      </c>
      <c r="F26" s="20">
        <f t="shared" si="0"/>
        <v>801</v>
      </c>
      <c r="G26" s="15">
        <v>4</v>
      </c>
      <c r="H26" s="15">
        <v>5</v>
      </c>
      <c r="I26" s="15">
        <v>1</v>
      </c>
      <c r="J26" s="15">
        <v>1</v>
      </c>
      <c r="K26" s="15">
        <v>0</v>
      </c>
      <c r="L26" s="15">
        <v>1</v>
      </c>
      <c r="M26" s="15">
        <v>1</v>
      </c>
      <c r="N26" s="25">
        <v>0</v>
      </c>
    </row>
    <row r="27" spans="1:14" ht="17.25">
      <c r="A27" s="3"/>
      <c r="B27" s="4" t="s">
        <v>30</v>
      </c>
      <c r="C27" s="14">
        <v>434</v>
      </c>
      <c r="D27" s="14">
        <v>532</v>
      </c>
      <c r="E27" s="14">
        <v>500</v>
      </c>
      <c r="F27" s="20">
        <f t="shared" si="0"/>
        <v>1032</v>
      </c>
      <c r="G27" s="15">
        <v>3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364</v>
      </c>
      <c r="D28" s="14">
        <v>426</v>
      </c>
      <c r="E28" s="14">
        <v>376</v>
      </c>
      <c r="F28" s="20">
        <f t="shared" si="0"/>
        <v>802</v>
      </c>
      <c r="G28" s="15">
        <v>1</v>
      </c>
      <c r="H28" s="15">
        <v>0</v>
      </c>
      <c r="I28" s="15">
        <v>2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167</v>
      </c>
      <c r="D29" s="14">
        <v>211</v>
      </c>
      <c r="E29" s="14">
        <v>149</v>
      </c>
      <c r="F29" s="20">
        <f t="shared" si="0"/>
        <v>360</v>
      </c>
      <c r="G29" s="15">
        <v>0</v>
      </c>
      <c r="H29" s="15">
        <v>0</v>
      </c>
      <c r="I29" s="15">
        <v>0</v>
      </c>
      <c r="J29" s="15">
        <v>3</v>
      </c>
      <c r="K29" s="15">
        <v>1</v>
      </c>
      <c r="L29" s="15">
        <v>1</v>
      </c>
      <c r="M29" s="15">
        <v>1</v>
      </c>
      <c r="N29" s="25">
        <v>0</v>
      </c>
    </row>
    <row r="30" spans="1:14" ht="17.25">
      <c r="A30" s="3"/>
      <c r="B30" s="4" t="s">
        <v>33</v>
      </c>
      <c r="C30" s="14">
        <v>219</v>
      </c>
      <c r="D30" s="14">
        <v>293</v>
      </c>
      <c r="E30" s="14">
        <v>289</v>
      </c>
      <c r="F30" s="20">
        <f t="shared" si="0"/>
        <v>582</v>
      </c>
      <c r="G30" s="15">
        <v>2</v>
      </c>
      <c r="H30" s="15">
        <v>2</v>
      </c>
      <c r="I30" s="15">
        <v>1</v>
      </c>
      <c r="J30" s="15">
        <v>2</v>
      </c>
      <c r="K30" s="15">
        <v>1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287</v>
      </c>
      <c r="E31" s="14">
        <v>276</v>
      </c>
      <c r="F31" s="20">
        <f t="shared" si="0"/>
        <v>563</v>
      </c>
      <c r="G31" s="15">
        <v>2</v>
      </c>
      <c r="H31" s="15">
        <v>1</v>
      </c>
      <c r="I31" s="15">
        <v>3</v>
      </c>
      <c r="J31" s="15">
        <v>3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318</v>
      </c>
      <c r="D32" s="14">
        <v>417</v>
      </c>
      <c r="E32" s="24">
        <v>374</v>
      </c>
      <c r="F32" s="20">
        <f t="shared" si="0"/>
        <v>791</v>
      </c>
      <c r="G32" s="15">
        <v>1</v>
      </c>
      <c r="H32" s="15">
        <v>3</v>
      </c>
      <c r="I32" s="15">
        <v>1</v>
      </c>
      <c r="J32" s="15">
        <v>1</v>
      </c>
      <c r="K32" s="15">
        <v>0</v>
      </c>
      <c r="L32" s="15">
        <v>2</v>
      </c>
      <c r="M32" s="15">
        <v>1</v>
      </c>
      <c r="N32" s="25">
        <v>1</v>
      </c>
    </row>
    <row r="33" spans="1:14" ht="17.25">
      <c r="A33" s="3"/>
      <c r="B33" s="4" t="s">
        <v>36</v>
      </c>
      <c r="C33" s="28">
        <v>199</v>
      </c>
      <c r="D33" s="28">
        <v>235</v>
      </c>
      <c r="E33" s="28">
        <v>212</v>
      </c>
      <c r="F33" s="20">
        <f t="shared" si="0"/>
        <v>447</v>
      </c>
      <c r="G33" s="30">
        <v>1</v>
      </c>
      <c r="H33" s="30">
        <v>4</v>
      </c>
      <c r="I33" s="30">
        <v>0</v>
      </c>
      <c r="J33" s="30">
        <v>0</v>
      </c>
      <c r="K33" s="30">
        <v>1</v>
      </c>
      <c r="L33" s="30">
        <v>0</v>
      </c>
      <c r="M33" s="30">
        <v>1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346</v>
      </c>
      <c r="E34" s="14">
        <v>298</v>
      </c>
      <c r="F34" s="20">
        <f t="shared" si="0"/>
        <v>644</v>
      </c>
      <c r="G34" s="15">
        <v>3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426</v>
      </c>
      <c r="D35" s="29">
        <v>496</v>
      </c>
      <c r="E35" s="29">
        <v>469</v>
      </c>
      <c r="F35" s="20">
        <f t="shared" si="0"/>
        <v>965</v>
      </c>
      <c r="G35" s="31">
        <v>3</v>
      </c>
      <c r="H35" s="31">
        <v>3</v>
      </c>
      <c r="I35" s="31">
        <v>0</v>
      </c>
      <c r="J35" s="31">
        <v>2</v>
      </c>
      <c r="K35" s="31">
        <v>2</v>
      </c>
      <c r="L35" s="31">
        <v>0</v>
      </c>
      <c r="M35" s="31">
        <v>2</v>
      </c>
      <c r="N35" s="33">
        <v>0</v>
      </c>
    </row>
    <row r="36" spans="1:14" ht="17.25">
      <c r="A36" s="3"/>
      <c r="B36" s="4" t="s">
        <v>39</v>
      </c>
      <c r="C36" s="14">
        <v>742</v>
      </c>
      <c r="D36" s="14">
        <v>739</v>
      </c>
      <c r="E36" s="14">
        <v>690</v>
      </c>
      <c r="F36" s="20">
        <f t="shared" si="0"/>
        <v>1429</v>
      </c>
      <c r="G36" s="15">
        <v>1</v>
      </c>
      <c r="H36" s="15">
        <v>4</v>
      </c>
      <c r="I36" s="15">
        <v>6</v>
      </c>
      <c r="J36" s="15">
        <v>6</v>
      </c>
      <c r="K36" s="15">
        <v>0</v>
      </c>
      <c r="L36" s="15">
        <v>1</v>
      </c>
      <c r="M36" s="15">
        <v>1</v>
      </c>
      <c r="N36" s="25">
        <v>2</v>
      </c>
    </row>
    <row r="37" spans="1:14" ht="17.25">
      <c r="A37" s="3"/>
      <c r="B37" s="4" t="s">
        <v>40</v>
      </c>
      <c r="C37" s="14">
        <v>489</v>
      </c>
      <c r="D37" s="14">
        <v>578</v>
      </c>
      <c r="E37" s="14">
        <v>538</v>
      </c>
      <c r="F37" s="20">
        <f t="shared" si="0"/>
        <v>1116</v>
      </c>
      <c r="G37" s="15">
        <v>0</v>
      </c>
      <c r="H37" s="15">
        <v>5</v>
      </c>
      <c r="I37" s="15">
        <v>1</v>
      </c>
      <c r="J37" s="15">
        <v>0</v>
      </c>
      <c r="K37" s="15">
        <v>0</v>
      </c>
      <c r="L37" s="15">
        <v>0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2766</v>
      </c>
      <c r="D38" s="14">
        <v>3016</v>
      </c>
      <c r="E38" s="14">
        <v>3339</v>
      </c>
      <c r="F38" s="20">
        <f t="shared" si="0"/>
        <v>6355</v>
      </c>
      <c r="G38" s="15">
        <v>14</v>
      </c>
      <c r="H38" s="15">
        <v>18</v>
      </c>
      <c r="I38" s="15">
        <v>9</v>
      </c>
      <c r="J38" s="15">
        <v>8</v>
      </c>
      <c r="K38" s="15">
        <v>3</v>
      </c>
      <c r="L38" s="15">
        <v>8</v>
      </c>
      <c r="M38" s="15">
        <v>1</v>
      </c>
      <c r="N38" s="25">
        <v>2</v>
      </c>
    </row>
    <row r="39" spans="1:14" ht="17.25">
      <c r="A39" s="3"/>
      <c r="B39" s="4" t="s">
        <v>42</v>
      </c>
      <c r="C39" s="14">
        <v>1792</v>
      </c>
      <c r="D39" s="14">
        <v>1795</v>
      </c>
      <c r="E39" s="14">
        <v>1965</v>
      </c>
      <c r="F39" s="20">
        <f t="shared" si="0"/>
        <v>3760</v>
      </c>
      <c r="G39" s="15">
        <v>11</v>
      </c>
      <c r="H39" s="15">
        <v>20</v>
      </c>
      <c r="I39" s="15">
        <v>9</v>
      </c>
      <c r="J39" s="15">
        <v>3</v>
      </c>
      <c r="K39" s="15">
        <v>6</v>
      </c>
      <c r="L39" s="15">
        <v>6</v>
      </c>
      <c r="M39" s="15">
        <v>2</v>
      </c>
      <c r="N39" s="25">
        <v>4</v>
      </c>
    </row>
    <row r="40" spans="1:14" ht="17.25">
      <c r="A40" s="3"/>
      <c r="B40" s="4" t="s">
        <v>43</v>
      </c>
      <c r="C40" s="14">
        <v>190</v>
      </c>
      <c r="D40" s="14">
        <v>222</v>
      </c>
      <c r="E40" s="14">
        <v>200</v>
      </c>
      <c r="F40" s="20">
        <f t="shared" si="0"/>
        <v>422</v>
      </c>
      <c r="G40" s="15">
        <v>3</v>
      </c>
      <c r="H40" s="15">
        <v>1</v>
      </c>
      <c r="I40" s="15">
        <v>0</v>
      </c>
      <c r="J40" s="15">
        <v>2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1512</v>
      </c>
      <c r="D41" s="14">
        <v>1364</v>
      </c>
      <c r="E41" s="14">
        <v>1612</v>
      </c>
      <c r="F41" s="20">
        <f t="shared" si="0"/>
        <v>2976</v>
      </c>
      <c r="G41" s="15">
        <v>12</v>
      </c>
      <c r="H41" s="15">
        <v>7</v>
      </c>
      <c r="I41" s="15">
        <v>10</v>
      </c>
      <c r="J41" s="15">
        <v>4</v>
      </c>
      <c r="K41" s="15">
        <v>0</v>
      </c>
      <c r="L41" s="15">
        <v>0</v>
      </c>
      <c r="M41" s="15">
        <v>2</v>
      </c>
      <c r="N41" s="25">
        <v>1</v>
      </c>
    </row>
    <row r="42" spans="1:14" ht="17.25">
      <c r="A42" s="3"/>
      <c r="B42" s="4" t="s">
        <v>45</v>
      </c>
      <c r="C42" s="14">
        <v>773</v>
      </c>
      <c r="D42" s="14">
        <v>754</v>
      </c>
      <c r="E42" s="14">
        <v>854</v>
      </c>
      <c r="F42" s="20">
        <f t="shared" si="0"/>
        <v>1608</v>
      </c>
      <c r="G42" s="15">
        <v>12</v>
      </c>
      <c r="H42" s="15">
        <v>1</v>
      </c>
      <c r="I42" s="15">
        <v>0</v>
      </c>
      <c r="J42" s="15">
        <v>0</v>
      </c>
      <c r="K42" s="15">
        <v>0</v>
      </c>
      <c r="L42" s="15">
        <v>2</v>
      </c>
      <c r="M42" s="15">
        <v>0</v>
      </c>
      <c r="N42" s="25">
        <v>0</v>
      </c>
    </row>
    <row r="43" spans="1:14" ht="17.25">
      <c r="A43" s="3"/>
      <c r="B43" s="4" t="s">
        <v>46</v>
      </c>
      <c r="C43" s="14">
        <v>838</v>
      </c>
      <c r="D43" s="14">
        <v>821</v>
      </c>
      <c r="E43" s="14">
        <v>917</v>
      </c>
      <c r="F43" s="20">
        <f t="shared" si="0"/>
        <v>1738</v>
      </c>
      <c r="G43" s="15">
        <v>19</v>
      </c>
      <c r="H43" s="15">
        <v>9</v>
      </c>
      <c r="I43" s="15">
        <v>0</v>
      </c>
      <c r="J43" s="15">
        <v>7</v>
      </c>
      <c r="K43" s="15">
        <v>2</v>
      </c>
      <c r="L43" s="15">
        <v>2</v>
      </c>
      <c r="M43" s="15">
        <v>2</v>
      </c>
      <c r="N43" s="25">
        <v>0</v>
      </c>
    </row>
    <row r="44" spans="1:14" ht="17.25">
      <c r="A44" s="3"/>
      <c r="B44" s="4" t="s">
        <v>47</v>
      </c>
      <c r="C44" s="14">
        <v>6646</v>
      </c>
      <c r="D44" s="14">
        <v>7413</v>
      </c>
      <c r="E44" s="14">
        <v>8466</v>
      </c>
      <c r="F44" s="20">
        <f t="shared" si="0"/>
        <v>15879</v>
      </c>
      <c r="G44" s="15">
        <v>77</v>
      </c>
      <c r="H44" s="15">
        <v>59</v>
      </c>
      <c r="I44" s="15">
        <v>13</v>
      </c>
      <c r="J44" s="15">
        <v>15</v>
      </c>
      <c r="K44" s="15">
        <v>7</v>
      </c>
      <c r="L44" s="15">
        <v>5</v>
      </c>
      <c r="M44" s="15">
        <v>7</v>
      </c>
      <c r="N44" s="25">
        <v>3</v>
      </c>
    </row>
    <row r="45" spans="1:14" ht="17.25">
      <c r="A45" s="3"/>
      <c r="B45" s="4" t="s">
        <v>48</v>
      </c>
      <c r="C45" s="14">
        <v>12212</v>
      </c>
      <c r="D45" s="14">
        <v>14248</v>
      </c>
      <c r="E45" s="14">
        <v>16182</v>
      </c>
      <c r="F45" s="20">
        <f t="shared" si="0"/>
        <v>30430</v>
      </c>
      <c r="G45" s="15">
        <v>100</v>
      </c>
      <c r="H45" s="15">
        <v>89</v>
      </c>
      <c r="I45" s="15">
        <v>31</v>
      </c>
      <c r="J45" s="15">
        <v>38</v>
      </c>
      <c r="K45" s="15">
        <v>11</v>
      </c>
      <c r="L45" s="15">
        <v>15</v>
      </c>
      <c r="M45" s="15">
        <v>11</v>
      </c>
      <c r="N45" s="25">
        <v>5</v>
      </c>
    </row>
    <row r="46" spans="1:14" ht="17.25">
      <c r="A46" s="3"/>
      <c r="B46" s="4" t="s">
        <v>49</v>
      </c>
      <c r="C46" s="14">
        <v>2026</v>
      </c>
      <c r="D46" s="14">
        <v>2877</v>
      </c>
      <c r="E46" s="14">
        <v>2886</v>
      </c>
      <c r="F46" s="20">
        <f t="shared" si="0"/>
        <v>5763</v>
      </c>
      <c r="G46" s="15">
        <v>10</v>
      </c>
      <c r="H46" s="15">
        <v>22</v>
      </c>
      <c r="I46" s="15">
        <v>10</v>
      </c>
      <c r="J46" s="15">
        <v>5</v>
      </c>
      <c r="K46" s="15">
        <v>4</v>
      </c>
      <c r="L46" s="15">
        <v>2</v>
      </c>
      <c r="M46" s="15">
        <v>4</v>
      </c>
      <c r="N46" s="25">
        <v>0</v>
      </c>
    </row>
    <row r="47" spans="1:14" ht="17.25">
      <c r="A47" s="3"/>
      <c r="B47" s="4" t="s">
        <v>50</v>
      </c>
      <c r="C47" s="14">
        <v>6352</v>
      </c>
      <c r="D47" s="14">
        <v>7924</v>
      </c>
      <c r="E47" s="14">
        <v>8792</v>
      </c>
      <c r="F47" s="20">
        <f t="shared" si="0"/>
        <v>16716</v>
      </c>
      <c r="G47" s="15">
        <v>40</v>
      </c>
      <c r="H47" s="15">
        <v>50</v>
      </c>
      <c r="I47" s="15">
        <v>24</v>
      </c>
      <c r="J47" s="15">
        <v>20</v>
      </c>
      <c r="K47" s="15">
        <v>7</v>
      </c>
      <c r="L47" s="15">
        <v>8</v>
      </c>
      <c r="M47" s="15">
        <v>6</v>
      </c>
      <c r="N47" s="25">
        <v>2</v>
      </c>
    </row>
    <row r="48" spans="1:14" ht="17.25">
      <c r="A48" s="3"/>
      <c r="B48" s="4" t="s">
        <v>51</v>
      </c>
      <c r="C48" s="14">
        <v>13374</v>
      </c>
      <c r="D48" s="14">
        <v>16804</v>
      </c>
      <c r="E48" s="14">
        <v>18504</v>
      </c>
      <c r="F48" s="20">
        <f t="shared" si="0"/>
        <v>35308</v>
      </c>
      <c r="G48" s="15">
        <v>130</v>
      </c>
      <c r="H48" s="15">
        <v>102</v>
      </c>
      <c r="I48" s="15">
        <v>43</v>
      </c>
      <c r="J48" s="15">
        <v>35</v>
      </c>
      <c r="K48" s="15">
        <v>33</v>
      </c>
      <c r="L48" s="15">
        <v>16</v>
      </c>
      <c r="M48" s="15">
        <v>27</v>
      </c>
      <c r="N48" s="25">
        <v>4</v>
      </c>
    </row>
    <row r="49" spans="1:14" ht="17.25">
      <c r="A49" s="3"/>
      <c r="B49" s="4" t="s">
        <v>52</v>
      </c>
      <c r="C49" s="14">
        <v>16992</v>
      </c>
      <c r="D49" s="14">
        <v>20867</v>
      </c>
      <c r="E49" s="14">
        <v>23313</v>
      </c>
      <c r="F49" s="20">
        <f t="shared" si="0"/>
        <v>44180</v>
      </c>
      <c r="G49" s="15">
        <v>155</v>
      </c>
      <c r="H49" s="15">
        <v>161</v>
      </c>
      <c r="I49" s="15">
        <v>79</v>
      </c>
      <c r="J49" s="15">
        <v>104</v>
      </c>
      <c r="K49" s="15">
        <v>35</v>
      </c>
      <c r="L49" s="15">
        <v>13</v>
      </c>
      <c r="M49" s="15">
        <v>14</v>
      </c>
      <c r="N49" s="25">
        <v>6</v>
      </c>
    </row>
    <row r="50" spans="1:14" ht="17.25">
      <c r="B50" s="7" t="s">
        <v>4</v>
      </c>
      <c r="C50" s="8">
        <f t="shared" ref="C50:N50" si="1">SUM(C11:C49)</f>
        <v>80185</v>
      </c>
      <c r="D50" s="8">
        <f t="shared" si="1"/>
        <v>94631</v>
      </c>
      <c r="E50" s="8">
        <f t="shared" si="1"/>
        <v>102928</v>
      </c>
      <c r="F50" s="9">
        <f t="shared" si="1"/>
        <v>197559</v>
      </c>
      <c r="G50" s="10">
        <f t="shared" si="1"/>
        <v>689</v>
      </c>
      <c r="H50" s="11">
        <f t="shared" si="1"/>
        <v>667</v>
      </c>
      <c r="I50" s="12">
        <f t="shared" si="1"/>
        <v>338</v>
      </c>
      <c r="J50" s="12">
        <f t="shared" si="1"/>
        <v>338</v>
      </c>
      <c r="K50" s="22">
        <f t="shared" si="1"/>
        <v>127</v>
      </c>
      <c r="L50" s="22">
        <f t="shared" si="1"/>
        <v>112</v>
      </c>
      <c r="M50" s="22">
        <f t="shared" si="1"/>
        <v>88</v>
      </c>
      <c r="N50" s="22">
        <f t="shared" si="1"/>
        <v>34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74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80191戶</v>
      </c>
      <c r="E3" s="42"/>
      <c r="F3" s="61" t="s">
        <v>58</v>
      </c>
      <c r="G3" s="61"/>
      <c r="H3" s="42" t="str">
        <f>F50&amp; "人"</f>
        <v>197602人</v>
      </c>
      <c r="I3" s="42"/>
      <c r="J3" s="35"/>
      <c r="K3" s="36"/>
      <c r="L3" s="36"/>
      <c r="M3" s="36"/>
      <c r="N3" s="36"/>
    </row>
    <row r="4" spans="1:14" ht="22.9" customHeight="1">
      <c r="B4" s="63" t="s">
        <v>116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103人</v>
      </c>
      <c r="E5" s="62" t="s">
        <v>121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121人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92對</v>
      </c>
      <c r="E7" s="55" t="s">
        <v>117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41對</v>
      </c>
      <c r="E8" s="59" t="s">
        <v>118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633人</v>
      </c>
      <c r="F9" s="53"/>
      <c r="G9" s="54" t="s">
        <v>0</v>
      </c>
      <c r="H9" s="54"/>
      <c r="I9" s="26" t="str">
        <f>H50&amp; "人"</f>
        <v>572人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1697</v>
      </c>
      <c r="D11" s="14">
        <v>1562</v>
      </c>
      <c r="E11" s="14">
        <v>1196</v>
      </c>
      <c r="F11" s="20">
        <f>D11+E11</f>
        <v>2758</v>
      </c>
      <c r="G11" s="15">
        <v>2</v>
      </c>
      <c r="H11" s="15">
        <v>8</v>
      </c>
      <c r="I11" s="15">
        <v>23</v>
      </c>
      <c r="J11" s="15">
        <v>3</v>
      </c>
      <c r="K11" s="15">
        <v>0</v>
      </c>
      <c r="L11" s="15">
        <v>4</v>
      </c>
      <c r="M11" s="15">
        <v>1</v>
      </c>
      <c r="N11" s="25">
        <v>0</v>
      </c>
    </row>
    <row r="12" spans="1:14" ht="17.25">
      <c r="A12" s="3"/>
      <c r="B12" s="5" t="s">
        <v>15</v>
      </c>
      <c r="C12" s="14">
        <v>468</v>
      </c>
      <c r="D12" s="14">
        <v>561</v>
      </c>
      <c r="E12" s="14">
        <v>559</v>
      </c>
      <c r="F12" s="20">
        <f t="shared" ref="F12:F49" si="0">D12+E12</f>
        <v>1120</v>
      </c>
      <c r="G12" s="15">
        <v>0</v>
      </c>
      <c r="H12" s="15">
        <v>2</v>
      </c>
      <c r="I12" s="15">
        <v>0</v>
      </c>
      <c r="J12" s="15">
        <v>1</v>
      </c>
      <c r="K12" s="15">
        <v>0</v>
      </c>
      <c r="L12" s="15">
        <v>2</v>
      </c>
      <c r="M12" s="15">
        <v>1</v>
      </c>
      <c r="N12" s="25">
        <v>1</v>
      </c>
    </row>
    <row r="13" spans="1:14" ht="17.25">
      <c r="A13" s="3"/>
      <c r="B13" s="4" t="s">
        <v>16</v>
      </c>
      <c r="C13" s="14">
        <v>262</v>
      </c>
      <c r="D13" s="14">
        <v>284</v>
      </c>
      <c r="E13" s="14">
        <v>286</v>
      </c>
      <c r="F13" s="20">
        <f t="shared" si="0"/>
        <v>570</v>
      </c>
      <c r="G13" s="15">
        <v>0</v>
      </c>
      <c r="H13" s="15">
        <v>2</v>
      </c>
      <c r="I13" s="15">
        <v>1</v>
      </c>
      <c r="J13" s="15">
        <v>5</v>
      </c>
      <c r="K13" s="15">
        <v>0</v>
      </c>
      <c r="L13" s="15">
        <v>0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285</v>
      </c>
      <c r="D14" s="14">
        <v>348</v>
      </c>
      <c r="E14" s="14">
        <v>345</v>
      </c>
      <c r="F14" s="20">
        <f t="shared" si="0"/>
        <v>693</v>
      </c>
      <c r="G14" s="14">
        <v>2</v>
      </c>
      <c r="H14" s="15">
        <v>1</v>
      </c>
      <c r="I14" s="15">
        <v>1</v>
      </c>
      <c r="J14" s="15">
        <v>1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243</v>
      </c>
      <c r="D15" s="14">
        <v>304</v>
      </c>
      <c r="E15" s="14">
        <v>238</v>
      </c>
      <c r="F15" s="20">
        <f t="shared" si="0"/>
        <v>542</v>
      </c>
      <c r="G15" s="15">
        <v>2</v>
      </c>
      <c r="H15" s="15">
        <v>0</v>
      </c>
      <c r="I15" s="15">
        <v>3</v>
      </c>
      <c r="J15" s="15">
        <v>2</v>
      </c>
      <c r="K15" s="15">
        <v>0</v>
      </c>
      <c r="L15" s="15">
        <v>3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363</v>
      </c>
      <c r="D16" s="14">
        <v>462</v>
      </c>
      <c r="E16" s="14">
        <v>430</v>
      </c>
      <c r="F16" s="20">
        <f t="shared" si="0"/>
        <v>892</v>
      </c>
      <c r="G16" s="15">
        <v>5</v>
      </c>
      <c r="H16" s="15">
        <v>3</v>
      </c>
      <c r="I16" s="15">
        <v>1</v>
      </c>
      <c r="J16" s="15">
        <v>0</v>
      </c>
      <c r="K16" s="15">
        <v>1</v>
      </c>
      <c r="L16" s="15">
        <v>2</v>
      </c>
      <c r="M16" s="15">
        <v>0</v>
      </c>
      <c r="N16" s="25">
        <v>1</v>
      </c>
    </row>
    <row r="17" spans="1:14" ht="17.25">
      <c r="A17" s="3"/>
      <c r="B17" s="6" t="s">
        <v>20</v>
      </c>
      <c r="C17" s="14">
        <v>430</v>
      </c>
      <c r="D17" s="14">
        <v>497</v>
      </c>
      <c r="E17" s="14">
        <v>467</v>
      </c>
      <c r="F17" s="20">
        <f t="shared" si="0"/>
        <v>964</v>
      </c>
      <c r="G17" s="15">
        <v>1</v>
      </c>
      <c r="H17" s="15">
        <v>0</v>
      </c>
      <c r="I17" s="15">
        <v>1</v>
      </c>
      <c r="J17" s="15">
        <v>1</v>
      </c>
      <c r="K17" s="15">
        <v>1</v>
      </c>
      <c r="L17" s="15">
        <v>4</v>
      </c>
      <c r="M17" s="15">
        <v>0</v>
      </c>
      <c r="N17" s="25">
        <v>1</v>
      </c>
    </row>
    <row r="18" spans="1:14" ht="17.25">
      <c r="A18" s="3"/>
      <c r="B18" s="4" t="s">
        <v>21</v>
      </c>
      <c r="C18" s="14">
        <v>362</v>
      </c>
      <c r="D18" s="14">
        <v>405</v>
      </c>
      <c r="E18" s="14">
        <v>404</v>
      </c>
      <c r="F18" s="20">
        <f t="shared" si="0"/>
        <v>809</v>
      </c>
      <c r="G18" s="15">
        <v>3</v>
      </c>
      <c r="H18" s="15">
        <v>0</v>
      </c>
      <c r="I18" s="15">
        <v>1</v>
      </c>
      <c r="J18" s="15">
        <v>3</v>
      </c>
      <c r="K18" s="15">
        <v>0</v>
      </c>
      <c r="L18" s="15">
        <v>3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1612</v>
      </c>
      <c r="D19" s="14">
        <v>1871</v>
      </c>
      <c r="E19" s="14">
        <v>1826</v>
      </c>
      <c r="F19" s="20">
        <f t="shared" si="0"/>
        <v>3697</v>
      </c>
      <c r="G19" s="15">
        <v>12</v>
      </c>
      <c r="H19" s="15">
        <v>12</v>
      </c>
      <c r="I19" s="15">
        <v>7</v>
      </c>
      <c r="J19" s="15">
        <v>6</v>
      </c>
      <c r="K19" s="15">
        <v>1</v>
      </c>
      <c r="L19" s="15">
        <v>4</v>
      </c>
      <c r="M19" s="15">
        <v>1</v>
      </c>
      <c r="N19" s="25">
        <v>1</v>
      </c>
    </row>
    <row r="20" spans="1:14" ht="17.25">
      <c r="A20" s="3"/>
      <c r="B20" s="6" t="s">
        <v>23</v>
      </c>
      <c r="C20" s="23">
        <v>878</v>
      </c>
      <c r="D20" s="14">
        <v>796</v>
      </c>
      <c r="E20" s="14">
        <v>924</v>
      </c>
      <c r="F20" s="20">
        <f t="shared" si="0"/>
        <v>1720</v>
      </c>
      <c r="G20" s="15">
        <v>4</v>
      </c>
      <c r="H20" s="15">
        <v>3</v>
      </c>
      <c r="I20" s="15">
        <v>4</v>
      </c>
      <c r="J20" s="15">
        <v>6</v>
      </c>
      <c r="K20" s="15">
        <v>2</v>
      </c>
      <c r="L20" s="15">
        <v>3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197</v>
      </c>
      <c r="D21" s="14">
        <v>181</v>
      </c>
      <c r="E21" s="14">
        <v>210</v>
      </c>
      <c r="F21" s="20">
        <f t="shared" si="0"/>
        <v>391</v>
      </c>
      <c r="G21" s="15">
        <v>1</v>
      </c>
      <c r="H21" s="15">
        <v>0</v>
      </c>
      <c r="I21" s="15">
        <v>4</v>
      </c>
      <c r="J21" s="15">
        <v>1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370</v>
      </c>
      <c r="D22" s="14">
        <v>499</v>
      </c>
      <c r="E22" s="14">
        <v>485</v>
      </c>
      <c r="F22" s="20">
        <f t="shared" si="0"/>
        <v>984</v>
      </c>
      <c r="G22" s="23">
        <v>12</v>
      </c>
      <c r="H22" s="15">
        <v>17</v>
      </c>
      <c r="I22" s="15">
        <v>20</v>
      </c>
      <c r="J22" s="15">
        <v>16</v>
      </c>
      <c r="K22" s="15">
        <v>0</v>
      </c>
      <c r="L22" s="15">
        <v>2</v>
      </c>
      <c r="M22" s="15">
        <v>1</v>
      </c>
      <c r="N22" s="25">
        <v>0</v>
      </c>
    </row>
    <row r="23" spans="1:14" ht="17.25">
      <c r="A23" s="3"/>
      <c r="B23" s="4" t="s">
        <v>26</v>
      </c>
      <c r="C23" s="14">
        <v>785</v>
      </c>
      <c r="D23" s="14">
        <v>978</v>
      </c>
      <c r="E23" s="14">
        <v>1023</v>
      </c>
      <c r="F23" s="20">
        <f t="shared" si="0"/>
        <v>2001</v>
      </c>
      <c r="G23" s="15">
        <v>1</v>
      </c>
      <c r="H23" s="15">
        <v>7</v>
      </c>
      <c r="I23" s="15">
        <v>0</v>
      </c>
      <c r="J23" s="15">
        <v>2</v>
      </c>
      <c r="K23" s="15">
        <v>1</v>
      </c>
      <c r="L23" s="15">
        <v>2</v>
      </c>
      <c r="M23" s="15">
        <v>0</v>
      </c>
      <c r="N23" s="25">
        <v>2</v>
      </c>
    </row>
    <row r="24" spans="1:14" ht="17.25">
      <c r="A24" s="3"/>
      <c r="B24" s="4" t="s">
        <v>27</v>
      </c>
      <c r="C24" s="14">
        <v>1219</v>
      </c>
      <c r="D24" s="14">
        <v>1357</v>
      </c>
      <c r="E24" s="14">
        <v>1492</v>
      </c>
      <c r="F24" s="20">
        <f t="shared" si="0"/>
        <v>2849</v>
      </c>
      <c r="G24" s="15">
        <v>6</v>
      </c>
      <c r="H24" s="15">
        <v>5</v>
      </c>
      <c r="I24" s="15">
        <v>2</v>
      </c>
      <c r="J24" s="15">
        <v>0</v>
      </c>
      <c r="K24" s="15">
        <v>1</v>
      </c>
      <c r="L24" s="15">
        <v>1</v>
      </c>
      <c r="M24" s="15">
        <v>2</v>
      </c>
      <c r="N24" s="25">
        <v>0</v>
      </c>
    </row>
    <row r="25" spans="1:14" ht="17.25">
      <c r="A25" s="3"/>
      <c r="B25" s="4" t="s">
        <v>28</v>
      </c>
      <c r="C25" s="14">
        <v>1286</v>
      </c>
      <c r="D25" s="14">
        <v>1460</v>
      </c>
      <c r="E25" s="14">
        <v>1437</v>
      </c>
      <c r="F25" s="20">
        <f t="shared" si="0"/>
        <v>2897</v>
      </c>
      <c r="G25" s="15">
        <v>11</v>
      </c>
      <c r="H25" s="15">
        <v>9</v>
      </c>
      <c r="I25" s="15">
        <v>9</v>
      </c>
      <c r="J25" s="15">
        <v>5</v>
      </c>
      <c r="K25" s="15">
        <v>2</v>
      </c>
      <c r="L25" s="15">
        <v>2</v>
      </c>
      <c r="M25" s="15">
        <v>2</v>
      </c>
      <c r="N25" s="25">
        <v>1</v>
      </c>
    </row>
    <row r="26" spans="1:14" ht="17.25">
      <c r="A26" s="3"/>
      <c r="B26" s="4" t="s">
        <v>29</v>
      </c>
      <c r="C26" s="14">
        <v>367</v>
      </c>
      <c r="D26" s="14">
        <v>382</v>
      </c>
      <c r="E26" s="14">
        <v>418</v>
      </c>
      <c r="F26" s="20">
        <f t="shared" si="0"/>
        <v>800</v>
      </c>
      <c r="G26" s="15">
        <v>0</v>
      </c>
      <c r="H26" s="15">
        <v>3</v>
      </c>
      <c r="I26" s="15">
        <v>2</v>
      </c>
      <c r="J26" s="15">
        <v>2</v>
      </c>
      <c r="K26" s="15">
        <v>2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433</v>
      </c>
      <c r="D27" s="14">
        <v>530</v>
      </c>
      <c r="E27" s="14">
        <v>500</v>
      </c>
      <c r="F27" s="20">
        <f t="shared" si="0"/>
        <v>1030</v>
      </c>
      <c r="G27" s="15">
        <v>1</v>
      </c>
      <c r="H27" s="15">
        <v>3</v>
      </c>
      <c r="I27" s="15">
        <v>1</v>
      </c>
      <c r="J27" s="15">
        <v>2</v>
      </c>
      <c r="K27" s="15">
        <v>1</v>
      </c>
      <c r="L27" s="15">
        <v>0</v>
      </c>
      <c r="M27" s="15">
        <v>1</v>
      </c>
      <c r="N27" s="25">
        <v>0</v>
      </c>
    </row>
    <row r="28" spans="1:14" ht="17.25">
      <c r="A28" s="3"/>
      <c r="B28" s="4" t="s">
        <v>31</v>
      </c>
      <c r="C28" s="14">
        <v>362</v>
      </c>
      <c r="D28" s="14">
        <v>424</v>
      </c>
      <c r="E28" s="14">
        <v>374</v>
      </c>
      <c r="F28" s="20">
        <f t="shared" si="0"/>
        <v>798</v>
      </c>
      <c r="G28" s="15">
        <v>1</v>
      </c>
      <c r="H28" s="15">
        <v>1</v>
      </c>
      <c r="I28" s="15">
        <v>0</v>
      </c>
      <c r="J28" s="15">
        <v>1</v>
      </c>
      <c r="K28" s="15">
        <v>0</v>
      </c>
      <c r="L28" s="15">
        <v>3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167</v>
      </c>
      <c r="D29" s="14">
        <v>211</v>
      </c>
      <c r="E29" s="14">
        <v>149</v>
      </c>
      <c r="F29" s="20">
        <f t="shared" si="0"/>
        <v>360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1</v>
      </c>
    </row>
    <row r="30" spans="1:14" ht="17.25">
      <c r="A30" s="3"/>
      <c r="B30" s="4" t="s">
        <v>33</v>
      </c>
      <c r="C30" s="14">
        <v>220</v>
      </c>
      <c r="D30" s="14">
        <v>293</v>
      </c>
      <c r="E30" s="14">
        <v>291</v>
      </c>
      <c r="F30" s="20">
        <f t="shared" si="0"/>
        <v>584</v>
      </c>
      <c r="G30" s="15">
        <v>2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286</v>
      </c>
      <c r="E31" s="14">
        <v>271</v>
      </c>
      <c r="F31" s="20">
        <f t="shared" si="0"/>
        <v>557</v>
      </c>
      <c r="G31" s="15">
        <v>0</v>
      </c>
      <c r="H31" s="15">
        <v>2</v>
      </c>
      <c r="I31" s="15">
        <v>0</v>
      </c>
      <c r="J31" s="15">
        <v>4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319</v>
      </c>
      <c r="D32" s="14">
        <v>420</v>
      </c>
      <c r="E32" s="24">
        <v>376</v>
      </c>
      <c r="F32" s="20">
        <f t="shared" si="0"/>
        <v>796</v>
      </c>
      <c r="G32" s="15">
        <v>4</v>
      </c>
      <c r="H32" s="15">
        <v>3</v>
      </c>
      <c r="I32" s="15">
        <v>4</v>
      </c>
      <c r="J32" s="15">
        <v>1</v>
      </c>
      <c r="K32" s="15">
        <v>1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199</v>
      </c>
      <c r="D33" s="28">
        <v>235</v>
      </c>
      <c r="E33" s="28">
        <v>211</v>
      </c>
      <c r="F33" s="20">
        <f t="shared" si="0"/>
        <v>446</v>
      </c>
      <c r="G33" s="30">
        <v>0</v>
      </c>
      <c r="H33" s="30">
        <v>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349</v>
      </c>
      <c r="E34" s="14">
        <v>297</v>
      </c>
      <c r="F34" s="20">
        <f t="shared" si="0"/>
        <v>646</v>
      </c>
      <c r="G34" s="15">
        <v>3</v>
      </c>
      <c r="H34" s="15">
        <v>2</v>
      </c>
      <c r="I34" s="15">
        <v>0</v>
      </c>
      <c r="J34" s="15">
        <v>0</v>
      </c>
      <c r="K34" s="15">
        <v>2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14">
        <v>424</v>
      </c>
      <c r="D35" s="29">
        <v>492</v>
      </c>
      <c r="E35" s="29">
        <v>466</v>
      </c>
      <c r="F35" s="20">
        <f t="shared" si="0"/>
        <v>958</v>
      </c>
      <c r="G35" s="31">
        <v>1</v>
      </c>
      <c r="H35" s="31">
        <v>4</v>
      </c>
      <c r="I35" s="31">
        <v>0</v>
      </c>
      <c r="J35" s="31">
        <v>1</v>
      </c>
      <c r="K35" s="31">
        <v>0</v>
      </c>
      <c r="L35" s="31">
        <v>3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742</v>
      </c>
      <c r="D36" s="14">
        <v>735</v>
      </c>
      <c r="E36" s="14">
        <v>692</v>
      </c>
      <c r="F36" s="20">
        <f t="shared" si="0"/>
        <v>1427</v>
      </c>
      <c r="G36" s="15">
        <v>4</v>
      </c>
      <c r="H36" s="15">
        <v>3</v>
      </c>
      <c r="I36" s="15">
        <v>3</v>
      </c>
      <c r="J36" s="15">
        <v>4</v>
      </c>
      <c r="K36" s="15">
        <v>0</v>
      </c>
      <c r="L36" s="15">
        <v>2</v>
      </c>
      <c r="M36" s="15">
        <v>1</v>
      </c>
      <c r="N36" s="25">
        <v>0</v>
      </c>
    </row>
    <row r="37" spans="1:14" ht="17.25">
      <c r="A37" s="3"/>
      <c r="B37" s="4" t="s">
        <v>40</v>
      </c>
      <c r="C37" s="14">
        <v>490</v>
      </c>
      <c r="D37" s="14">
        <v>582</v>
      </c>
      <c r="E37" s="14">
        <v>540</v>
      </c>
      <c r="F37" s="20">
        <f t="shared" si="0"/>
        <v>1122</v>
      </c>
      <c r="G37" s="15">
        <v>6</v>
      </c>
      <c r="H37" s="15">
        <v>1</v>
      </c>
      <c r="I37" s="15">
        <v>2</v>
      </c>
      <c r="J37" s="15">
        <v>1</v>
      </c>
      <c r="K37" s="15">
        <v>0</v>
      </c>
      <c r="L37" s="15">
        <v>0</v>
      </c>
      <c r="M37" s="15">
        <v>1</v>
      </c>
      <c r="N37" s="25">
        <v>0</v>
      </c>
    </row>
    <row r="38" spans="1:14" ht="17.25">
      <c r="A38" s="3"/>
      <c r="B38" s="4" t="s">
        <v>41</v>
      </c>
      <c r="C38" s="14">
        <v>2767</v>
      </c>
      <c r="D38" s="14">
        <v>3003</v>
      </c>
      <c r="E38" s="14">
        <v>3337</v>
      </c>
      <c r="F38" s="20">
        <f t="shared" si="0"/>
        <v>6340</v>
      </c>
      <c r="G38" s="15">
        <v>12</v>
      </c>
      <c r="H38" s="15">
        <v>19</v>
      </c>
      <c r="I38" s="15">
        <v>5</v>
      </c>
      <c r="J38" s="15">
        <v>3</v>
      </c>
      <c r="K38" s="15">
        <v>1</v>
      </c>
      <c r="L38" s="15">
        <v>11</v>
      </c>
      <c r="M38" s="15">
        <v>3</v>
      </c>
      <c r="N38" s="25">
        <v>1</v>
      </c>
    </row>
    <row r="39" spans="1:14" ht="17.25">
      <c r="A39" s="3"/>
      <c r="B39" s="4" t="s">
        <v>42</v>
      </c>
      <c r="C39" s="14">
        <v>1783</v>
      </c>
      <c r="D39" s="14">
        <v>1797</v>
      </c>
      <c r="E39" s="14">
        <v>1961</v>
      </c>
      <c r="F39" s="20">
        <f t="shared" si="0"/>
        <v>3758</v>
      </c>
      <c r="G39" s="15">
        <v>18</v>
      </c>
      <c r="H39" s="15">
        <v>19</v>
      </c>
      <c r="I39" s="15">
        <v>7</v>
      </c>
      <c r="J39" s="15">
        <v>11</v>
      </c>
      <c r="K39" s="15">
        <v>5</v>
      </c>
      <c r="L39" s="15">
        <v>2</v>
      </c>
      <c r="M39" s="15">
        <v>1</v>
      </c>
      <c r="N39" s="25">
        <v>1</v>
      </c>
    </row>
    <row r="40" spans="1:14" ht="17.25">
      <c r="A40" s="3"/>
      <c r="B40" s="4" t="s">
        <v>43</v>
      </c>
      <c r="C40" s="14">
        <v>190</v>
      </c>
      <c r="D40" s="14">
        <v>223</v>
      </c>
      <c r="E40" s="14">
        <v>201</v>
      </c>
      <c r="F40" s="20">
        <f t="shared" si="0"/>
        <v>424</v>
      </c>
      <c r="G40" s="15">
        <v>0</v>
      </c>
      <c r="H40" s="15">
        <v>0</v>
      </c>
      <c r="I40" s="15">
        <v>2</v>
      </c>
      <c r="J40" s="15">
        <v>0</v>
      </c>
      <c r="K40" s="15">
        <v>0</v>
      </c>
      <c r="L40" s="15">
        <v>0</v>
      </c>
      <c r="M40" s="15">
        <v>1</v>
      </c>
      <c r="N40" s="25">
        <v>0</v>
      </c>
    </row>
    <row r="41" spans="1:14" ht="17.25">
      <c r="A41" s="3"/>
      <c r="B41" s="4" t="s">
        <v>44</v>
      </c>
      <c r="C41" s="14">
        <v>1510</v>
      </c>
      <c r="D41" s="14">
        <v>1369</v>
      </c>
      <c r="E41" s="14">
        <v>1606</v>
      </c>
      <c r="F41" s="20">
        <f t="shared" si="0"/>
        <v>2975</v>
      </c>
      <c r="G41" s="15">
        <v>18</v>
      </c>
      <c r="H41" s="15">
        <v>9</v>
      </c>
      <c r="I41" s="15">
        <v>3</v>
      </c>
      <c r="J41" s="15">
        <v>10</v>
      </c>
      <c r="K41" s="15">
        <v>0</v>
      </c>
      <c r="L41" s="15">
        <v>3</v>
      </c>
      <c r="M41" s="15">
        <v>2</v>
      </c>
      <c r="N41" s="25">
        <v>0</v>
      </c>
    </row>
    <row r="42" spans="1:14" ht="17.25">
      <c r="A42" s="3"/>
      <c r="B42" s="4" t="s">
        <v>45</v>
      </c>
      <c r="C42" s="14">
        <v>770</v>
      </c>
      <c r="D42" s="14">
        <v>755</v>
      </c>
      <c r="E42" s="14">
        <v>853</v>
      </c>
      <c r="F42" s="20">
        <f t="shared" si="0"/>
        <v>1608</v>
      </c>
      <c r="G42" s="15">
        <v>1</v>
      </c>
      <c r="H42" s="15">
        <v>6</v>
      </c>
      <c r="I42" s="15">
        <v>10</v>
      </c>
      <c r="J42" s="15">
        <v>4</v>
      </c>
      <c r="K42" s="15">
        <v>0</v>
      </c>
      <c r="L42" s="15">
        <v>1</v>
      </c>
      <c r="M42" s="15">
        <v>1</v>
      </c>
      <c r="N42" s="25">
        <v>1</v>
      </c>
    </row>
    <row r="43" spans="1:14" ht="17.25">
      <c r="A43" s="3"/>
      <c r="B43" s="4" t="s">
        <v>46</v>
      </c>
      <c r="C43" s="14">
        <v>839</v>
      </c>
      <c r="D43" s="14">
        <v>825</v>
      </c>
      <c r="E43" s="14">
        <v>916</v>
      </c>
      <c r="F43" s="20">
        <f t="shared" si="0"/>
        <v>1741</v>
      </c>
      <c r="G43" s="15">
        <v>8</v>
      </c>
      <c r="H43" s="15">
        <v>3</v>
      </c>
      <c r="I43" s="15">
        <v>3</v>
      </c>
      <c r="J43" s="15">
        <v>0</v>
      </c>
      <c r="K43" s="15">
        <v>0</v>
      </c>
      <c r="L43" s="15">
        <v>5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6663</v>
      </c>
      <c r="D44" s="14">
        <v>7417</v>
      </c>
      <c r="E44" s="14">
        <v>8494</v>
      </c>
      <c r="F44" s="20">
        <f t="shared" si="0"/>
        <v>15911</v>
      </c>
      <c r="G44" s="15">
        <v>62</v>
      </c>
      <c r="H44" s="15">
        <v>43</v>
      </c>
      <c r="I44" s="15">
        <v>33</v>
      </c>
      <c r="J44" s="15">
        <v>18</v>
      </c>
      <c r="K44" s="15">
        <v>8</v>
      </c>
      <c r="L44" s="15">
        <v>10</v>
      </c>
      <c r="M44" s="15">
        <v>10</v>
      </c>
      <c r="N44" s="25">
        <v>2</v>
      </c>
    </row>
    <row r="45" spans="1:14" ht="17.25">
      <c r="A45" s="3"/>
      <c r="B45" s="4" t="s">
        <v>48</v>
      </c>
      <c r="C45" s="14">
        <v>12205</v>
      </c>
      <c r="D45" s="14">
        <v>14251</v>
      </c>
      <c r="E45" s="14">
        <v>16162</v>
      </c>
      <c r="F45" s="20">
        <f t="shared" si="0"/>
        <v>30413</v>
      </c>
      <c r="G45" s="15">
        <v>107</v>
      </c>
      <c r="H45" s="15">
        <v>109</v>
      </c>
      <c r="I45" s="15">
        <v>44</v>
      </c>
      <c r="J45" s="15">
        <v>55</v>
      </c>
      <c r="K45" s="15">
        <v>8</v>
      </c>
      <c r="L45" s="15">
        <v>12</v>
      </c>
      <c r="M45" s="15">
        <v>15</v>
      </c>
      <c r="N45" s="25">
        <v>9</v>
      </c>
    </row>
    <row r="46" spans="1:14" ht="17.25">
      <c r="A46" s="3"/>
      <c r="B46" s="4" t="s">
        <v>49</v>
      </c>
      <c r="C46" s="14">
        <v>2026</v>
      </c>
      <c r="D46" s="14">
        <v>2868</v>
      </c>
      <c r="E46" s="14">
        <v>2877</v>
      </c>
      <c r="F46" s="20">
        <f t="shared" si="0"/>
        <v>5745</v>
      </c>
      <c r="G46" s="15">
        <v>7</v>
      </c>
      <c r="H46" s="15">
        <v>12</v>
      </c>
      <c r="I46" s="15">
        <v>4</v>
      </c>
      <c r="J46" s="15">
        <v>16</v>
      </c>
      <c r="K46" s="15">
        <v>2</v>
      </c>
      <c r="L46" s="15">
        <v>3</v>
      </c>
      <c r="M46" s="15">
        <v>6</v>
      </c>
      <c r="N46" s="25">
        <v>2</v>
      </c>
    </row>
    <row r="47" spans="1:14" ht="17.25">
      <c r="A47" s="3"/>
      <c r="B47" s="4" t="s">
        <v>50</v>
      </c>
      <c r="C47" s="14">
        <v>6347</v>
      </c>
      <c r="D47" s="14">
        <v>7915</v>
      </c>
      <c r="E47" s="14">
        <v>8789</v>
      </c>
      <c r="F47" s="20">
        <f t="shared" si="0"/>
        <v>16704</v>
      </c>
      <c r="G47" s="15">
        <v>46</v>
      </c>
      <c r="H47" s="15">
        <v>49</v>
      </c>
      <c r="I47" s="15">
        <v>20</v>
      </c>
      <c r="J47" s="15">
        <v>32</v>
      </c>
      <c r="K47" s="15">
        <v>10</v>
      </c>
      <c r="L47" s="15">
        <v>7</v>
      </c>
      <c r="M47" s="15">
        <v>7</v>
      </c>
      <c r="N47" s="25">
        <v>4</v>
      </c>
    </row>
    <row r="48" spans="1:14" ht="17.25">
      <c r="A48" s="3"/>
      <c r="B48" s="4" t="s">
        <v>51</v>
      </c>
      <c r="C48" s="14">
        <v>13373</v>
      </c>
      <c r="D48" s="14">
        <v>16809</v>
      </c>
      <c r="E48" s="14">
        <v>18506</v>
      </c>
      <c r="F48" s="20">
        <f t="shared" si="0"/>
        <v>35315</v>
      </c>
      <c r="G48" s="15">
        <v>113</v>
      </c>
      <c r="H48" s="15">
        <v>106</v>
      </c>
      <c r="I48" s="15">
        <v>46</v>
      </c>
      <c r="J48" s="15">
        <v>63</v>
      </c>
      <c r="K48" s="15">
        <v>28</v>
      </c>
      <c r="L48" s="15">
        <v>11</v>
      </c>
      <c r="M48" s="15">
        <v>16</v>
      </c>
      <c r="N48" s="25">
        <v>7</v>
      </c>
    </row>
    <row r="49" spans="1:14" ht="17.25">
      <c r="A49" s="3"/>
      <c r="B49" s="4" t="s">
        <v>52</v>
      </c>
      <c r="C49" s="14">
        <v>17017</v>
      </c>
      <c r="D49" s="14">
        <v>20889</v>
      </c>
      <c r="E49" s="14">
        <v>23368</v>
      </c>
      <c r="F49" s="20">
        <f t="shared" si="0"/>
        <v>44257</v>
      </c>
      <c r="G49" s="15">
        <v>157</v>
      </c>
      <c r="H49" s="15">
        <v>105</v>
      </c>
      <c r="I49" s="15">
        <v>79</v>
      </c>
      <c r="J49" s="15">
        <v>65</v>
      </c>
      <c r="K49" s="15">
        <v>26</v>
      </c>
      <c r="L49" s="15">
        <v>15</v>
      </c>
      <c r="M49" s="15">
        <v>18</v>
      </c>
      <c r="N49" s="25">
        <v>6</v>
      </c>
    </row>
    <row r="50" spans="1:14" ht="17.25">
      <c r="B50" s="7" t="s">
        <v>4</v>
      </c>
      <c r="C50" s="8">
        <f t="shared" ref="C50:N50" si="1">SUM(C11:C49)</f>
        <v>80191</v>
      </c>
      <c r="D50" s="8">
        <f t="shared" si="1"/>
        <v>94625</v>
      </c>
      <c r="E50" s="8">
        <f t="shared" si="1"/>
        <v>102977</v>
      </c>
      <c r="F50" s="9">
        <f t="shared" si="1"/>
        <v>197602</v>
      </c>
      <c r="G50" s="10">
        <f t="shared" si="1"/>
        <v>633</v>
      </c>
      <c r="H50" s="11">
        <f t="shared" si="1"/>
        <v>572</v>
      </c>
      <c r="I50" s="12">
        <f t="shared" si="1"/>
        <v>345</v>
      </c>
      <c r="J50" s="12">
        <f t="shared" si="1"/>
        <v>345</v>
      </c>
      <c r="K50" s="22">
        <f t="shared" si="1"/>
        <v>103</v>
      </c>
      <c r="L50" s="22">
        <f t="shared" si="1"/>
        <v>121</v>
      </c>
      <c r="M50" s="22">
        <f t="shared" si="1"/>
        <v>92</v>
      </c>
      <c r="N50" s="22">
        <f t="shared" si="1"/>
        <v>41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C1" workbookViewId="0">
      <selection activeCell="E8" sqref="E8:M8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75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34" t="str">
        <f>C50&amp; "戶"</f>
        <v>80179戶</v>
      </c>
      <c r="E3" s="34"/>
      <c r="F3" s="61" t="s">
        <v>58</v>
      </c>
      <c r="G3" s="61"/>
      <c r="H3" s="34" t="str">
        <f>F50&amp; "人"</f>
        <v>197728人</v>
      </c>
      <c r="I3" s="34"/>
      <c r="J3" s="35"/>
      <c r="K3" s="36"/>
      <c r="L3" s="36"/>
      <c r="M3" s="36"/>
      <c r="N3" s="36"/>
    </row>
    <row r="4" spans="1:14" ht="22.9" customHeight="1">
      <c r="B4" s="63" t="s">
        <v>120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37" t="str">
        <f>K50&amp; "人"</f>
        <v>111人</v>
      </c>
      <c r="E5" s="62" t="s">
        <v>119</v>
      </c>
      <c r="F5" s="62"/>
      <c r="G5" s="62"/>
      <c r="H5" s="62"/>
      <c r="I5" s="62"/>
      <c r="J5" s="62"/>
      <c r="K5" s="62"/>
      <c r="L5" s="62"/>
      <c r="M5" s="62"/>
      <c r="N5" s="38"/>
    </row>
    <row r="6" spans="1:14" ht="22.9" customHeight="1">
      <c r="B6" s="63" t="s">
        <v>60</v>
      </c>
      <c r="C6" s="63"/>
      <c r="D6" s="27" t="str">
        <f>L50&amp; "人"</f>
        <v>111人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131對</v>
      </c>
      <c r="E7" s="55" t="s">
        <v>122</v>
      </c>
      <c r="F7" s="56"/>
      <c r="G7" s="56"/>
      <c r="H7" s="56"/>
      <c r="I7" s="56"/>
      <c r="J7" s="56"/>
      <c r="K7" s="56"/>
      <c r="L7" s="56"/>
      <c r="M7" s="56"/>
      <c r="N7" s="38"/>
    </row>
    <row r="8" spans="1:14" ht="22.9" customHeight="1">
      <c r="B8" s="57" t="s">
        <v>62</v>
      </c>
      <c r="C8" s="58"/>
      <c r="D8" s="40" t="str">
        <f>N50&amp; "對"</f>
        <v>35對</v>
      </c>
      <c r="E8" s="59" t="s">
        <v>123</v>
      </c>
      <c r="F8" s="60"/>
      <c r="G8" s="60"/>
      <c r="H8" s="60"/>
      <c r="I8" s="60"/>
      <c r="J8" s="60"/>
      <c r="K8" s="60"/>
      <c r="L8" s="60"/>
      <c r="M8" s="60"/>
      <c r="N8" s="38"/>
    </row>
    <row r="9" spans="1:14" ht="21" customHeight="1">
      <c r="B9" s="49" t="s">
        <v>63</v>
      </c>
      <c r="C9" s="49"/>
      <c r="D9" s="49"/>
      <c r="E9" s="52" t="str">
        <f>G50&amp; "人"</f>
        <v>684人</v>
      </c>
      <c r="F9" s="53"/>
      <c r="G9" s="54" t="s">
        <v>0</v>
      </c>
      <c r="H9" s="54"/>
      <c r="I9" s="26" t="str">
        <f>H50&amp; "人"</f>
        <v>558人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1701</v>
      </c>
      <c r="D11" s="14">
        <v>1561</v>
      </c>
      <c r="E11" s="14">
        <v>1195</v>
      </c>
      <c r="F11" s="20">
        <f>D11+E11</f>
        <v>2756</v>
      </c>
      <c r="G11" s="15">
        <v>0</v>
      </c>
      <c r="H11" s="15">
        <v>21</v>
      </c>
      <c r="I11" s="15">
        <v>23</v>
      </c>
      <c r="J11" s="15">
        <v>2</v>
      </c>
      <c r="K11" s="15">
        <v>0</v>
      </c>
      <c r="L11" s="15">
        <v>2</v>
      </c>
      <c r="M11" s="15">
        <v>0</v>
      </c>
      <c r="N11" s="25">
        <v>0</v>
      </c>
    </row>
    <row r="12" spans="1:14" ht="17.25">
      <c r="A12" s="3"/>
      <c r="B12" s="5" t="s">
        <v>15</v>
      </c>
      <c r="C12" s="14">
        <v>468</v>
      </c>
      <c r="D12" s="14">
        <v>558</v>
      </c>
      <c r="E12" s="14">
        <v>557</v>
      </c>
      <c r="F12" s="20">
        <f t="shared" ref="F12:F49" si="0">D12+E12</f>
        <v>1115</v>
      </c>
      <c r="G12" s="15">
        <v>2</v>
      </c>
      <c r="H12" s="15">
        <v>3</v>
      </c>
      <c r="I12" s="15">
        <v>0</v>
      </c>
      <c r="J12" s="15">
        <v>3</v>
      </c>
      <c r="K12" s="15">
        <v>0</v>
      </c>
      <c r="L12" s="15">
        <v>1</v>
      </c>
      <c r="M12" s="15">
        <v>2</v>
      </c>
      <c r="N12" s="25">
        <v>0</v>
      </c>
    </row>
    <row r="13" spans="1:14" ht="17.25">
      <c r="A13" s="3"/>
      <c r="B13" s="4" t="s">
        <v>16</v>
      </c>
      <c r="C13" s="14">
        <v>263</v>
      </c>
      <c r="D13" s="14">
        <v>285</v>
      </c>
      <c r="E13" s="14">
        <v>287</v>
      </c>
      <c r="F13" s="20">
        <f t="shared" si="0"/>
        <v>572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343</v>
      </c>
      <c r="E14" s="14">
        <v>343</v>
      </c>
      <c r="F14" s="20">
        <f t="shared" si="0"/>
        <v>686</v>
      </c>
      <c r="G14" s="14">
        <v>1</v>
      </c>
      <c r="H14" s="15">
        <v>2</v>
      </c>
      <c r="I14" s="15">
        <v>1</v>
      </c>
      <c r="J14" s="15">
        <v>7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244</v>
      </c>
      <c r="D15" s="14">
        <v>307</v>
      </c>
      <c r="E15" s="14">
        <v>239</v>
      </c>
      <c r="F15" s="20">
        <f t="shared" si="0"/>
        <v>546</v>
      </c>
      <c r="G15" s="15">
        <v>1</v>
      </c>
      <c r="H15" s="15">
        <v>2</v>
      </c>
      <c r="I15" s="15">
        <v>5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362</v>
      </c>
      <c r="D16" s="14">
        <v>466</v>
      </c>
      <c r="E16" s="14">
        <v>430</v>
      </c>
      <c r="F16" s="20">
        <f t="shared" si="0"/>
        <v>896</v>
      </c>
      <c r="G16" s="15">
        <v>1</v>
      </c>
      <c r="H16" s="15">
        <v>1</v>
      </c>
      <c r="I16" s="15">
        <v>5</v>
      </c>
      <c r="J16" s="15">
        <v>3</v>
      </c>
      <c r="K16" s="15">
        <v>2</v>
      </c>
      <c r="L16" s="15">
        <v>0</v>
      </c>
      <c r="M16" s="15">
        <v>1</v>
      </c>
      <c r="N16" s="25">
        <v>0</v>
      </c>
    </row>
    <row r="17" spans="1:14" ht="17.25">
      <c r="A17" s="3"/>
      <c r="B17" s="6" t="s">
        <v>20</v>
      </c>
      <c r="C17" s="14">
        <v>431</v>
      </c>
      <c r="D17" s="14">
        <v>497</v>
      </c>
      <c r="E17" s="14">
        <v>464</v>
      </c>
      <c r="F17" s="20">
        <f t="shared" si="0"/>
        <v>961</v>
      </c>
      <c r="G17" s="15">
        <v>1</v>
      </c>
      <c r="H17" s="15">
        <v>3</v>
      </c>
      <c r="I17" s="15">
        <v>3</v>
      </c>
      <c r="J17" s="15">
        <v>1</v>
      </c>
      <c r="K17" s="15">
        <v>0</v>
      </c>
      <c r="L17" s="15">
        <v>3</v>
      </c>
      <c r="M17" s="15">
        <v>1</v>
      </c>
      <c r="N17" s="25">
        <v>1</v>
      </c>
    </row>
    <row r="18" spans="1:14" ht="17.25">
      <c r="A18" s="3"/>
      <c r="B18" s="4" t="s">
        <v>21</v>
      </c>
      <c r="C18" s="14">
        <v>364</v>
      </c>
      <c r="D18" s="14">
        <v>406</v>
      </c>
      <c r="E18" s="14">
        <v>408</v>
      </c>
      <c r="F18" s="20">
        <f t="shared" si="0"/>
        <v>814</v>
      </c>
      <c r="G18" s="15">
        <v>1</v>
      </c>
      <c r="H18" s="15">
        <v>1</v>
      </c>
      <c r="I18" s="15">
        <v>6</v>
      </c>
      <c r="J18" s="15">
        <v>1</v>
      </c>
      <c r="K18" s="15">
        <v>1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1609</v>
      </c>
      <c r="D19" s="14">
        <v>1864</v>
      </c>
      <c r="E19" s="14">
        <v>1825</v>
      </c>
      <c r="F19" s="20">
        <f t="shared" si="0"/>
        <v>3689</v>
      </c>
      <c r="G19" s="15">
        <v>8</v>
      </c>
      <c r="H19" s="15">
        <v>10</v>
      </c>
      <c r="I19" s="15">
        <v>11</v>
      </c>
      <c r="J19" s="15">
        <v>12</v>
      </c>
      <c r="K19" s="15">
        <v>0</v>
      </c>
      <c r="L19" s="15">
        <v>5</v>
      </c>
      <c r="M19" s="15">
        <v>4</v>
      </c>
      <c r="N19" s="25">
        <v>1</v>
      </c>
    </row>
    <row r="20" spans="1:14" ht="17.25">
      <c r="A20" s="3"/>
      <c r="B20" s="6" t="s">
        <v>23</v>
      </c>
      <c r="C20" s="23">
        <v>879</v>
      </c>
      <c r="D20" s="14">
        <v>793</v>
      </c>
      <c r="E20" s="14">
        <v>922</v>
      </c>
      <c r="F20" s="20">
        <f t="shared" si="0"/>
        <v>1715</v>
      </c>
      <c r="G20" s="15">
        <v>2</v>
      </c>
      <c r="H20" s="15">
        <v>5</v>
      </c>
      <c r="I20" s="15">
        <v>3</v>
      </c>
      <c r="J20" s="15">
        <v>6</v>
      </c>
      <c r="K20" s="15">
        <v>1</v>
      </c>
      <c r="L20" s="15">
        <v>0</v>
      </c>
      <c r="M20" s="15">
        <v>2</v>
      </c>
      <c r="N20" s="25">
        <v>0</v>
      </c>
    </row>
    <row r="21" spans="1:14" ht="17.25">
      <c r="A21" s="3"/>
      <c r="B21" s="4" t="s">
        <v>24</v>
      </c>
      <c r="C21" s="14">
        <v>196</v>
      </c>
      <c r="D21" s="14">
        <v>179</v>
      </c>
      <c r="E21" s="14">
        <v>211</v>
      </c>
      <c r="F21" s="20">
        <f t="shared" si="0"/>
        <v>390</v>
      </c>
      <c r="G21" s="15">
        <v>1</v>
      </c>
      <c r="H21" s="15">
        <v>5</v>
      </c>
      <c r="I21" s="15">
        <v>2</v>
      </c>
      <c r="J21" s="15">
        <v>0</v>
      </c>
      <c r="K21" s="15">
        <v>1</v>
      </c>
      <c r="L21" s="15">
        <v>0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369</v>
      </c>
      <c r="D22" s="14">
        <v>500</v>
      </c>
      <c r="E22" s="14">
        <v>483</v>
      </c>
      <c r="F22" s="20">
        <f t="shared" si="0"/>
        <v>983</v>
      </c>
      <c r="G22" s="23">
        <v>8</v>
      </c>
      <c r="H22" s="15">
        <v>6</v>
      </c>
      <c r="I22" s="15">
        <v>40</v>
      </c>
      <c r="J22" s="15">
        <v>42</v>
      </c>
      <c r="K22" s="15">
        <v>1</v>
      </c>
      <c r="L22" s="15">
        <v>2</v>
      </c>
      <c r="M22" s="15">
        <v>1</v>
      </c>
      <c r="N22" s="25">
        <v>0</v>
      </c>
    </row>
    <row r="23" spans="1:14" ht="17.25">
      <c r="A23" s="3"/>
      <c r="B23" s="4" t="s">
        <v>26</v>
      </c>
      <c r="C23" s="14">
        <v>785</v>
      </c>
      <c r="D23" s="14">
        <v>977</v>
      </c>
      <c r="E23" s="14">
        <v>1019</v>
      </c>
      <c r="F23" s="20">
        <f t="shared" si="0"/>
        <v>1996</v>
      </c>
      <c r="G23" s="15">
        <v>3</v>
      </c>
      <c r="H23" s="15">
        <v>7</v>
      </c>
      <c r="I23" s="15">
        <v>2</v>
      </c>
      <c r="J23" s="15">
        <v>2</v>
      </c>
      <c r="K23" s="15">
        <v>0</v>
      </c>
      <c r="L23" s="15">
        <v>1</v>
      </c>
      <c r="M23" s="15">
        <v>1</v>
      </c>
      <c r="N23" s="25">
        <v>1</v>
      </c>
    </row>
    <row r="24" spans="1:14" ht="17.25">
      <c r="A24" s="3"/>
      <c r="B24" s="4" t="s">
        <v>27</v>
      </c>
      <c r="C24" s="14">
        <v>1220</v>
      </c>
      <c r="D24" s="14">
        <v>1358</v>
      </c>
      <c r="E24" s="14">
        <v>1487</v>
      </c>
      <c r="F24" s="20">
        <f t="shared" si="0"/>
        <v>2845</v>
      </c>
      <c r="G24" s="15">
        <v>11</v>
      </c>
      <c r="H24" s="15">
        <v>15</v>
      </c>
      <c r="I24" s="15">
        <v>8</v>
      </c>
      <c r="J24" s="15">
        <v>8</v>
      </c>
      <c r="K24" s="15">
        <v>2</v>
      </c>
      <c r="L24" s="15">
        <v>2</v>
      </c>
      <c r="M24" s="15">
        <v>2</v>
      </c>
      <c r="N24" s="25">
        <v>0</v>
      </c>
    </row>
    <row r="25" spans="1:14" ht="17.25">
      <c r="A25" s="3"/>
      <c r="B25" s="4" t="s">
        <v>28</v>
      </c>
      <c r="C25" s="14">
        <v>1281</v>
      </c>
      <c r="D25" s="14">
        <v>1455</v>
      </c>
      <c r="E25" s="14">
        <v>1428</v>
      </c>
      <c r="F25" s="20">
        <f t="shared" si="0"/>
        <v>2883</v>
      </c>
      <c r="G25" s="15">
        <v>12</v>
      </c>
      <c r="H25" s="15">
        <v>19</v>
      </c>
      <c r="I25" s="15">
        <v>4</v>
      </c>
      <c r="J25" s="15">
        <v>4</v>
      </c>
      <c r="K25" s="15">
        <v>0</v>
      </c>
      <c r="L25" s="15">
        <v>7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368</v>
      </c>
      <c r="D26" s="14">
        <v>383</v>
      </c>
      <c r="E26" s="14">
        <v>416</v>
      </c>
      <c r="F26" s="20">
        <f t="shared" si="0"/>
        <v>799</v>
      </c>
      <c r="G26" s="15">
        <v>3</v>
      </c>
      <c r="H26" s="15">
        <v>2</v>
      </c>
      <c r="I26" s="15">
        <v>0</v>
      </c>
      <c r="J26" s="15">
        <v>3</v>
      </c>
      <c r="K26" s="15">
        <v>1</v>
      </c>
      <c r="L26" s="15">
        <v>0</v>
      </c>
      <c r="M26" s="15">
        <v>2</v>
      </c>
      <c r="N26" s="25">
        <v>0</v>
      </c>
    </row>
    <row r="27" spans="1:14" ht="17.25">
      <c r="A27" s="3"/>
      <c r="B27" s="4" t="s">
        <v>30</v>
      </c>
      <c r="C27" s="14">
        <v>433</v>
      </c>
      <c r="D27" s="14">
        <v>529</v>
      </c>
      <c r="E27" s="14">
        <v>498</v>
      </c>
      <c r="F27" s="20">
        <f t="shared" si="0"/>
        <v>1027</v>
      </c>
      <c r="G27" s="15">
        <v>0</v>
      </c>
      <c r="H27" s="15">
        <v>3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25">
        <v>0</v>
      </c>
    </row>
    <row r="28" spans="1:14" ht="17.25">
      <c r="A28" s="3"/>
      <c r="B28" s="4" t="s">
        <v>31</v>
      </c>
      <c r="C28" s="14">
        <v>362</v>
      </c>
      <c r="D28" s="14">
        <v>423</v>
      </c>
      <c r="E28" s="14">
        <v>376</v>
      </c>
      <c r="F28" s="20">
        <f t="shared" si="0"/>
        <v>799</v>
      </c>
      <c r="G28" s="15">
        <v>1</v>
      </c>
      <c r="H28" s="15">
        <v>0</v>
      </c>
      <c r="I28" s="15">
        <v>1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211</v>
      </c>
      <c r="E29" s="14">
        <v>148</v>
      </c>
      <c r="F29" s="20">
        <f t="shared" si="0"/>
        <v>359</v>
      </c>
      <c r="G29" s="15">
        <v>0</v>
      </c>
      <c r="H29" s="15">
        <v>0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25">
        <v>1</v>
      </c>
    </row>
    <row r="30" spans="1:14" ht="17.25">
      <c r="A30" s="3"/>
      <c r="B30" s="4" t="s">
        <v>33</v>
      </c>
      <c r="C30" s="14">
        <v>221</v>
      </c>
      <c r="D30" s="14">
        <v>294</v>
      </c>
      <c r="E30" s="14">
        <v>290</v>
      </c>
      <c r="F30" s="20">
        <f t="shared" si="0"/>
        <v>584</v>
      </c>
      <c r="G30" s="15">
        <v>1</v>
      </c>
      <c r="H30" s="15">
        <v>0</v>
      </c>
      <c r="I30" s="15">
        <v>0</v>
      </c>
      <c r="J30" s="15">
        <v>0</v>
      </c>
      <c r="K30" s="15">
        <v>1</v>
      </c>
      <c r="L30" s="15">
        <v>2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286</v>
      </c>
      <c r="E31" s="14">
        <v>270</v>
      </c>
      <c r="F31" s="20">
        <f t="shared" si="0"/>
        <v>556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318</v>
      </c>
      <c r="D32" s="14">
        <v>418</v>
      </c>
      <c r="E32" s="24">
        <v>379</v>
      </c>
      <c r="F32" s="20">
        <f t="shared" si="0"/>
        <v>797</v>
      </c>
      <c r="G32" s="15">
        <v>4</v>
      </c>
      <c r="H32" s="15">
        <v>0</v>
      </c>
      <c r="I32" s="15">
        <v>0</v>
      </c>
      <c r="J32" s="15">
        <v>2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200</v>
      </c>
      <c r="D33" s="28">
        <v>233</v>
      </c>
      <c r="E33" s="28">
        <v>212</v>
      </c>
      <c r="F33" s="20">
        <f t="shared" si="0"/>
        <v>445</v>
      </c>
      <c r="G33" s="30">
        <v>1</v>
      </c>
      <c r="H33" s="30">
        <v>1</v>
      </c>
      <c r="I33" s="30">
        <v>1</v>
      </c>
      <c r="J33" s="30">
        <v>2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347</v>
      </c>
      <c r="E34" s="14">
        <v>299</v>
      </c>
      <c r="F34" s="20">
        <f t="shared" si="0"/>
        <v>646</v>
      </c>
      <c r="G34" s="15">
        <v>2</v>
      </c>
      <c r="H34" s="15">
        <v>1</v>
      </c>
      <c r="I34" s="15">
        <v>2</v>
      </c>
      <c r="J34" s="15">
        <v>2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423</v>
      </c>
      <c r="D35" s="29">
        <v>487</v>
      </c>
      <c r="E35" s="29">
        <v>469</v>
      </c>
      <c r="F35" s="20">
        <f t="shared" si="0"/>
        <v>956</v>
      </c>
      <c r="G35" s="31">
        <v>3</v>
      </c>
      <c r="H35" s="31">
        <v>4</v>
      </c>
      <c r="I35" s="31">
        <v>0</v>
      </c>
      <c r="J35" s="31">
        <v>0</v>
      </c>
      <c r="K35" s="31">
        <v>0</v>
      </c>
      <c r="L35" s="31">
        <v>1</v>
      </c>
      <c r="M35" s="31">
        <v>2</v>
      </c>
      <c r="N35" s="33">
        <v>0</v>
      </c>
    </row>
    <row r="36" spans="1:14" ht="17.25">
      <c r="A36" s="3"/>
      <c r="B36" s="4" t="s">
        <v>39</v>
      </c>
      <c r="C36" s="14">
        <v>741</v>
      </c>
      <c r="D36" s="14">
        <v>732</v>
      </c>
      <c r="E36" s="14">
        <v>690</v>
      </c>
      <c r="F36" s="20">
        <f t="shared" si="0"/>
        <v>1422</v>
      </c>
      <c r="G36" s="15">
        <v>1</v>
      </c>
      <c r="H36" s="15">
        <v>5</v>
      </c>
      <c r="I36" s="15">
        <v>6</v>
      </c>
      <c r="J36" s="15">
        <v>5</v>
      </c>
      <c r="K36" s="15">
        <v>0</v>
      </c>
      <c r="L36" s="15">
        <v>2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488</v>
      </c>
      <c r="D37" s="14">
        <v>580</v>
      </c>
      <c r="E37" s="14">
        <v>540</v>
      </c>
      <c r="F37" s="20">
        <f t="shared" si="0"/>
        <v>1120</v>
      </c>
      <c r="G37" s="15">
        <v>1</v>
      </c>
      <c r="H37" s="15">
        <v>1</v>
      </c>
      <c r="I37" s="15">
        <v>1</v>
      </c>
      <c r="J37" s="15">
        <v>1</v>
      </c>
      <c r="K37" s="15">
        <v>0</v>
      </c>
      <c r="L37" s="15">
        <v>2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2768</v>
      </c>
      <c r="D38" s="14">
        <v>3001</v>
      </c>
      <c r="E38" s="14">
        <v>3335</v>
      </c>
      <c r="F38" s="20">
        <f t="shared" si="0"/>
        <v>6336</v>
      </c>
      <c r="G38" s="15">
        <v>12</v>
      </c>
      <c r="H38" s="15">
        <v>12</v>
      </c>
      <c r="I38" s="15">
        <v>6</v>
      </c>
      <c r="J38" s="15">
        <v>6</v>
      </c>
      <c r="K38" s="15">
        <v>5</v>
      </c>
      <c r="L38" s="15">
        <v>9</v>
      </c>
      <c r="M38" s="15">
        <v>5</v>
      </c>
      <c r="N38" s="25">
        <v>0</v>
      </c>
    </row>
    <row r="39" spans="1:14" ht="17.25">
      <c r="A39" s="3"/>
      <c r="B39" s="4" t="s">
        <v>42</v>
      </c>
      <c r="C39" s="14">
        <v>1784</v>
      </c>
      <c r="D39" s="14">
        <v>1803</v>
      </c>
      <c r="E39" s="14">
        <v>1961</v>
      </c>
      <c r="F39" s="20">
        <f t="shared" si="0"/>
        <v>3764</v>
      </c>
      <c r="G39" s="15">
        <v>12</v>
      </c>
      <c r="H39" s="15">
        <v>11</v>
      </c>
      <c r="I39" s="15">
        <v>7</v>
      </c>
      <c r="J39" s="15">
        <v>8</v>
      </c>
      <c r="K39" s="15">
        <v>7</v>
      </c>
      <c r="L39" s="15">
        <v>1</v>
      </c>
      <c r="M39" s="15">
        <v>3</v>
      </c>
      <c r="N39" s="25">
        <v>3</v>
      </c>
    </row>
    <row r="40" spans="1:14" ht="17.25">
      <c r="A40" s="3"/>
      <c r="B40" s="4" t="s">
        <v>43</v>
      </c>
      <c r="C40" s="14">
        <v>190</v>
      </c>
      <c r="D40" s="14">
        <v>223</v>
      </c>
      <c r="E40" s="14">
        <v>202</v>
      </c>
      <c r="F40" s="20">
        <f t="shared" si="0"/>
        <v>425</v>
      </c>
      <c r="G40" s="15">
        <v>1</v>
      </c>
      <c r="H40" s="15">
        <v>0</v>
      </c>
      <c r="I40" s="15">
        <v>0</v>
      </c>
      <c r="J40" s="15">
        <v>0</v>
      </c>
      <c r="K40" s="15">
        <v>1</v>
      </c>
      <c r="L40" s="15">
        <v>1</v>
      </c>
      <c r="M40" s="15">
        <v>1</v>
      </c>
      <c r="N40" s="25">
        <v>0</v>
      </c>
    </row>
    <row r="41" spans="1:14" ht="17.25">
      <c r="A41" s="3"/>
      <c r="B41" s="4" t="s">
        <v>44</v>
      </c>
      <c r="C41" s="14">
        <v>1503</v>
      </c>
      <c r="D41" s="14">
        <v>1369</v>
      </c>
      <c r="E41" s="14">
        <v>1597</v>
      </c>
      <c r="F41" s="20">
        <f t="shared" si="0"/>
        <v>2966</v>
      </c>
      <c r="G41" s="15">
        <v>18</v>
      </c>
      <c r="H41" s="15">
        <v>23</v>
      </c>
      <c r="I41" s="15">
        <v>4</v>
      </c>
      <c r="J41" s="15">
        <v>6</v>
      </c>
      <c r="K41" s="15">
        <v>1</v>
      </c>
      <c r="L41" s="15">
        <v>3</v>
      </c>
      <c r="M41" s="15">
        <v>2</v>
      </c>
      <c r="N41" s="25">
        <v>2</v>
      </c>
    </row>
    <row r="42" spans="1:14" ht="17.25">
      <c r="A42" s="3"/>
      <c r="B42" s="4" t="s">
        <v>45</v>
      </c>
      <c r="C42" s="14">
        <v>768</v>
      </c>
      <c r="D42" s="14">
        <v>753</v>
      </c>
      <c r="E42" s="14">
        <v>852</v>
      </c>
      <c r="F42" s="20">
        <f t="shared" si="0"/>
        <v>1605</v>
      </c>
      <c r="G42" s="15">
        <v>4</v>
      </c>
      <c r="H42" s="15">
        <v>4</v>
      </c>
      <c r="I42" s="15">
        <v>4</v>
      </c>
      <c r="J42" s="15">
        <v>6</v>
      </c>
      <c r="K42" s="15">
        <v>0</v>
      </c>
      <c r="L42" s="15">
        <v>1</v>
      </c>
      <c r="M42" s="15">
        <v>2</v>
      </c>
      <c r="N42" s="25">
        <v>0</v>
      </c>
    </row>
    <row r="43" spans="1:14" ht="17.25">
      <c r="A43" s="3"/>
      <c r="B43" s="4" t="s">
        <v>46</v>
      </c>
      <c r="C43" s="14">
        <v>837</v>
      </c>
      <c r="D43" s="14">
        <v>824</v>
      </c>
      <c r="E43" s="14">
        <v>915</v>
      </c>
      <c r="F43" s="20">
        <f t="shared" si="0"/>
        <v>1739</v>
      </c>
      <c r="G43" s="15">
        <v>3</v>
      </c>
      <c r="H43" s="15">
        <v>2</v>
      </c>
      <c r="I43" s="15">
        <v>4</v>
      </c>
      <c r="J43" s="15">
        <v>6</v>
      </c>
      <c r="K43" s="15">
        <v>2</v>
      </c>
      <c r="L43" s="15">
        <v>3</v>
      </c>
      <c r="M43" s="15">
        <v>1</v>
      </c>
      <c r="N43" s="25">
        <v>0</v>
      </c>
    </row>
    <row r="44" spans="1:14" ht="17.25">
      <c r="A44" s="3"/>
      <c r="B44" s="4" t="s">
        <v>47</v>
      </c>
      <c r="C44" s="14">
        <v>6675</v>
      </c>
      <c r="D44" s="14">
        <v>7430</v>
      </c>
      <c r="E44" s="14">
        <v>8514</v>
      </c>
      <c r="F44" s="20">
        <f t="shared" si="0"/>
        <v>15944</v>
      </c>
      <c r="G44" s="15">
        <v>67</v>
      </c>
      <c r="H44" s="15">
        <v>25</v>
      </c>
      <c r="I44" s="15">
        <v>21</v>
      </c>
      <c r="J44" s="15">
        <v>35</v>
      </c>
      <c r="K44" s="15">
        <v>9</v>
      </c>
      <c r="L44" s="15">
        <v>4</v>
      </c>
      <c r="M44" s="15">
        <v>13</v>
      </c>
      <c r="N44" s="25">
        <v>4</v>
      </c>
    </row>
    <row r="45" spans="1:14" ht="17.25">
      <c r="A45" s="3"/>
      <c r="B45" s="4" t="s">
        <v>48</v>
      </c>
      <c r="C45" s="14">
        <v>12204</v>
      </c>
      <c r="D45" s="14">
        <v>14279</v>
      </c>
      <c r="E45" s="14">
        <v>16173</v>
      </c>
      <c r="F45" s="20">
        <f t="shared" si="0"/>
        <v>30452</v>
      </c>
      <c r="G45" s="15">
        <v>115</v>
      </c>
      <c r="H45" s="15">
        <v>81</v>
      </c>
      <c r="I45" s="15">
        <v>39</v>
      </c>
      <c r="J45" s="15">
        <v>39</v>
      </c>
      <c r="K45" s="15">
        <v>18</v>
      </c>
      <c r="L45" s="15">
        <v>13</v>
      </c>
      <c r="M45" s="15">
        <v>18</v>
      </c>
      <c r="N45" s="25">
        <v>6</v>
      </c>
    </row>
    <row r="46" spans="1:14" ht="17.25">
      <c r="A46" s="3"/>
      <c r="B46" s="4" t="s">
        <v>49</v>
      </c>
      <c r="C46" s="14">
        <v>2024</v>
      </c>
      <c r="D46" s="14">
        <v>2872</v>
      </c>
      <c r="E46" s="14">
        <v>2884</v>
      </c>
      <c r="F46" s="20">
        <f t="shared" si="0"/>
        <v>5756</v>
      </c>
      <c r="G46" s="15">
        <v>20</v>
      </c>
      <c r="H46" s="15">
        <v>9</v>
      </c>
      <c r="I46" s="15">
        <v>5</v>
      </c>
      <c r="J46" s="15">
        <v>7</v>
      </c>
      <c r="K46" s="15">
        <v>5</v>
      </c>
      <c r="L46" s="15">
        <v>3</v>
      </c>
      <c r="M46" s="15">
        <v>3</v>
      </c>
      <c r="N46" s="25">
        <v>0</v>
      </c>
    </row>
    <row r="47" spans="1:14" ht="17.25">
      <c r="A47" s="3"/>
      <c r="B47" s="4" t="s">
        <v>50</v>
      </c>
      <c r="C47" s="14">
        <v>6346</v>
      </c>
      <c r="D47" s="14">
        <v>7927</v>
      </c>
      <c r="E47" s="14">
        <v>8785</v>
      </c>
      <c r="F47" s="20">
        <f t="shared" si="0"/>
        <v>16712</v>
      </c>
      <c r="G47" s="15">
        <v>59</v>
      </c>
      <c r="H47" s="15">
        <v>48</v>
      </c>
      <c r="I47" s="15">
        <v>26</v>
      </c>
      <c r="J47" s="15">
        <v>28</v>
      </c>
      <c r="K47" s="15">
        <v>4</v>
      </c>
      <c r="L47" s="15">
        <v>5</v>
      </c>
      <c r="M47" s="15">
        <v>9</v>
      </c>
      <c r="N47" s="25">
        <v>4</v>
      </c>
    </row>
    <row r="48" spans="1:14" ht="17.25">
      <c r="A48" s="3"/>
      <c r="B48" s="4" t="s">
        <v>51</v>
      </c>
      <c r="C48" s="14">
        <v>13358</v>
      </c>
      <c r="D48" s="14">
        <v>16798</v>
      </c>
      <c r="E48" s="14">
        <v>18509</v>
      </c>
      <c r="F48" s="20">
        <f t="shared" si="0"/>
        <v>35307</v>
      </c>
      <c r="G48" s="15">
        <v>99</v>
      </c>
      <c r="H48" s="15">
        <v>94</v>
      </c>
      <c r="I48" s="15">
        <v>52</v>
      </c>
      <c r="J48" s="15">
        <v>69</v>
      </c>
      <c r="K48" s="15">
        <v>20</v>
      </c>
      <c r="L48" s="15">
        <v>16</v>
      </c>
      <c r="M48" s="15">
        <v>28</v>
      </c>
      <c r="N48" s="25">
        <v>4</v>
      </c>
    </row>
    <row r="49" spans="1:14" ht="17.25">
      <c r="A49" s="3"/>
      <c r="B49" s="4" t="s">
        <v>52</v>
      </c>
      <c r="C49" s="14">
        <v>17023</v>
      </c>
      <c r="D49" s="14">
        <v>20942</v>
      </c>
      <c r="E49" s="14">
        <v>23423</v>
      </c>
      <c r="F49" s="20">
        <f t="shared" si="0"/>
        <v>44365</v>
      </c>
      <c r="G49" s="15">
        <v>202</v>
      </c>
      <c r="H49" s="15">
        <v>132</v>
      </c>
      <c r="I49" s="15">
        <v>117</v>
      </c>
      <c r="J49" s="15">
        <v>92</v>
      </c>
      <c r="K49" s="15">
        <v>29</v>
      </c>
      <c r="L49" s="15">
        <v>16</v>
      </c>
      <c r="M49" s="15">
        <v>25</v>
      </c>
      <c r="N49" s="25">
        <v>8</v>
      </c>
    </row>
    <row r="50" spans="1:14" ht="17.25">
      <c r="B50" s="7" t="s">
        <v>4</v>
      </c>
      <c r="C50" s="8">
        <f t="shared" ref="C50:N50" si="1">SUM(C11:C49)</f>
        <v>80179</v>
      </c>
      <c r="D50" s="8">
        <f t="shared" si="1"/>
        <v>94693</v>
      </c>
      <c r="E50" s="8">
        <f t="shared" si="1"/>
        <v>103035</v>
      </c>
      <c r="F50" s="9">
        <f t="shared" si="1"/>
        <v>197728</v>
      </c>
      <c r="G50" s="10">
        <f t="shared" si="1"/>
        <v>684</v>
      </c>
      <c r="H50" s="11">
        <f t="shared" si="1"/>
        <v>558</v>
      </c>
      <c r="I50" s="12">
        <f t="shared" si="1"/>
        <v>409</v>
      </c>
      <c r="J50" s="12">
        <f t="shared" si="1"/>
        <v>409</v>
      </c>
      <c r="K50" s="22">
        <f t="shared" si="1"/>
        <v>111</v>
      </c>
      <c r="L50" s="22">
        <f t="shared" si="1"/>
        <v>111</v>
      </c>
      <c r="M50" s="22">
        <f t="shared" si="1"/>
        <v>131</v>
      </c>
      <c r="N50" s="22">
        <f t="shared" si="1"/>
        <v>35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65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79465戶</v>
      </c>
      <c r="E3" s="42"/>
      <c r="F3" s="61" t="s">
        <v>58</v>
      </c>
      <c r="G3" s="61"/>
      <c r="H3" s="42" t="str">
        <f>F50&amp; "人"</f>
        <v>197039人</v>
      </c>
      <c r="I3" s="42"/>
      <c r="J3" s="35"/>
      <c r="K3" s="36"/>
      <c r="L3" s="36"/>
      <c r="M3" s="36"/>
      <c r="N3" s="36"/>
    </row>
    <row r="4" spans="1:14" ht="22.9" customHeight="1">
      <c r="B4" s="63" t="s">
        <v>80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102人</v>
      </c>
      <c r="E5" s="62" t="s">
        <v>83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108人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90對</v>
      </c>
      <c r="E7" s="55" t="s">
        <v>81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36對</v>
      </c>
      <c r="E8" s="59" t="s">
        <v>82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736人</v>
      </c>
      <c r="F9" s="53"/>
      <c r="G9" s="54" t="s">
        <v>0</v>
      </c>
      <c r="H9" s="54"/>
      <c r="I9" s="26" t="str">
        <f>H50&amp; "人"</f>
        <v>665人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1686</v>
      </c>
      <c r="D11" s="14">
        <v>1547</v>
      </c>
      <c r="E11" s="14">
        <v>1188</v>
      </c>
      <c r="F11" s="20">
        <f>D11+E11</f>
        <v>2735</v>
      </c>
      <c r="G11" s="15">
        <v>7</v>
      </c>
      <c r="H11" s="15">
        <v>18</v>
      </c>
      <c r="I11" s="15">
        <v>9</v>
      </c>
      <c r="J11" s="15">
        <v>10</v>
      </c>
      <c r="K11" s="15">
        <v>0</v>
      </c>
      <c r="L11" s="15">
        <v>2</v>
      </c>
      <c r="M11" s="15">
        <v>1</v>
      </c>
      <c r="N11" s="25">
        <v>0</v>
      </c>
    </row>
    <row r="12" spans="1:14" ht="17.25">
      <c r="A12" s="3"/>
      <c r="B12" s="5" t="s">
        <v>15</v>
      </c>
      <c r="C12" s="14">
        <v>471</v>
      </c>
      <c r="D12" s="14">
        <v>573</v>
      </c>
      <c r="E12" s="14">
        <v>560</v>
      </c>
      <c r="F12" s="20">
        <f t="shared" ref="F12:F49" si="0">D12+E12</f>
        <v>1133</v>
      </c>
      <c r="G12" s="15">
        <v>1</v>
      </c>
      <c r="H12" s="15">
        <v>1</v>
      </c>
      <c r="I12" s="15">
        <v>1</v>
      </c>
      <c r="J12" s="15">
        <v>1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266</v>
      </c>
      <c r="D13" s="14">
        <v>295</v>
      </c>
      <c r="E13" s="14">
        <v>296</v>
      </c>
      <c r="F13" s="20">
        <f t="shared" si="0"/>
        <v>591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350</v>
      </c>
      <c r="E14" s="14">
        <v>343</v>
      </c>
      <c r="F14" s="20">
        <f t="shared" si="0"/>
        <v>693</v>
      </c>
      <c r="G14" s="14">
        <v>1</v>
      </c>
      <c r="H14" s="15">
        <v>1</v>
      </c>
      <c r="I14" s="15">
        <v>1</v>
      </c>
      <c r="J14" s="15">
        <v>3</v>
      </c>
      <c r="K14" s="15">
        <v>1</v>
      </c>
      <c r="L14" s="15">
        <v>0</v>
      </c>
      <c r="M14" s="15">
        <v>0</v>
      </c>
      <c r="N14" s="25">
        <v>1</v>
      </c>
    </row>
    <row r="15" spans="1:14" ht="17.25">
      <c r="A15" s="3"/>
      <c r="B15" s="4" t="s">
        <v>18</v>
      </c>
      <c r="C15" s="14">
        <v>246</v>
      </c>
      <c r="D15" s="14">
        <v>315</v>
      </c>
      <c r="E15" s="14">
        <v>244</v>
      </c>
      <c r="F15" s="20">
        <f t="shared" si="0"/>
        <v>559</v>
      </c>
      <c r="G15" s="15">
        <v>1</v>
      </c>
      <c r="H15" s="15">
        <v>2</v>
      </c>
      <c r="I15" s="15">
        <v>0</v>
      </c>
      <c r="J15" s="15">
        <v>0</v>
      </c>
      <c r="K15" s="15">
        <v>0</v>
      </c>
      <c r="L15" s="15">
        <v>2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471</v>
      </c>
      <c r="E16" s="14">
        <v>425</v>
      </c>
      <c r="F16" s="20">
        <f t="shared" si="0"/>
        <v>896</v>
      </c>
      <c r="G16" s="15">
        <v>2</v>
      </c>
      <c r="H16" s="15">
        <v>3</v>
      </c>
      <c r="I16" s="15">
        <v>0</v>
      </c>
      <c r="J16" s="15">
        <v>1</v>
      </c>
      <c r="K16" s="15">
        <v>0</v>
      </c>
      <c r="L16" s="15">
        <v>3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432</v>
      </c>
      <c r="D17" s="14">
        <v>493</v>
      </c>
      <c r="E17" s="14">
        <v>472</v>
      </c>
      <c r="F17" s="20">
        <f t="shared" si="0"/>
        <v>965</v>
      </c>
      <c r="G17" s="15">
        <v>1</v>
      </c>
      <c r="H17" s="15">
        <v>4</v>
      </c>
      <c r="I17" s="15">
        <v>6</v>
      </c>
      <c r="J17" s="15">
        <v>1</v>
      </c>
      <c r="K17" s="15">
        <v>0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362</v>
      </c>
      <c r="D18" s="14">
        <v>408</v>
      </c>
      <c r="E18" s="14">
        <v>404</v>
      </c>
      <c r="F18" s="20">
        <f t="shared" si="0"/>
        <v>812</v>
      </c>
      <c r="G18" s="15">
        <v>0</v>
      </c>
      <c r="H18" s="15">
        <v>0</v>
      </c>
      <c r="I18" s="15">
        <v>0</v>
      </c>
      <c r="J18" s="15">
        <v>0</v>
      </c>
      <c r="K18" s="15">
        <v>2</v>
      </c>
      <c r="L18" s="15">
        <v>1</v>
      </c>
      <c r="M18" s="15">
        <v>1</v>
      </c>
      <c r="N18" s="25">
        <v>0</v>
      </c>
    </row>
    <row r="19" spans="1:14" ht="17.25">
      <c r="A19" s="3"/>
      <c r="B19" s="5" t="s">
        <v>22</v>
      </c>
      <c r="C19" s="14">
        <v>1600</v>
      </c>
      <c r="D19" s="14">
        <v>1868</v>
      </c>
      <c r="E19" s="14">
        <v>1832</v>
      </c>
      <c r="F19" s="20">
        <f t="shared" si="0"/>
        <v>3700</v>
      </c>
      <c r="G19" s="15">
        <v>5</v>
      </c>
      <c r="H19" s="15">
        <v>10</v>
      </c>
      <c r="I19" s="15">
        <v>7</v>
      </c>
      <c r="J19" s="15">
        <v>2</v>
      </c>
      <c r="K19" s="15">
        <v>2</v>
      </c>
      <c r="L19" s="15">
        <v>2</v>
      </c>
      <c r="M19" s="15">
        <v>3</v>
      </c>
      <c r="N19" s="25">
        <v>1</v>
      </c>
    </row>
    <row r="20" spans="1:14" ht="17.25">
      <c r="A20" s="3"/>
      <c r="B20" s="6" t="s">
        <v>23</v>
      </c>
      <c r="C20" s="23">
        <v>882</v>
      </c>
      <c r="D20" s="14">
        <v>817</v>
      </c>
      <c r="E20" s="14">
        <v>932</v>
      </c>
      <c r="F20" s="20">
        <f t="shared" si="0"/>
        <v>1749</v>
      </c>
      <c r="G20" s="15">
        <v>1</v>
      </c>
      <c r="H20" s="15">
        <v>3</v>
      </c>
      <c r="I20" s="15">
        <v>3</v>
      </c>
      <c r="J20" s="15">
        <v>1</v>
      </c>
      <c r="K20" s="15">
        <v>0</v>
      </c>
      <c r="L20" s="15">
        <v>2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204</v>
      </c>
      <c r="D21" s="14">
        <v>184</v>
      </c>
      <c r="E21" s="14">
        <v>212</v>
      </c>
      <c r="F21" s="20">
        <f t="shared" si="0"/>
        <v>396</v>
      </c>
      <c r="G21" s="15">
        <v>1</v>
      </c>
      <c r="H21" s="15">
        <v>0</v>
      </c>
      <c r="I21" s="15">
        <v>1</v>
      </c>
      <c r="J21" s="15">
        <v>1</v>
      </c>
      <c r="K21" s="15">
        <v>0</v>
      </c>
      <c r="L21" s="15">
        <v>2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364</v>
      </c>
      <c r="D22" s="14">
        <v>487</v>
      </c>
      <c r="E22" s="14">
        <v>488</v>
      </c>
      <c r="F22" s="20">
        <f t="shared" si="0"/>
        <v>975</v>
      </c>
      <c r="G22" s="23">
        <v>6</v>
      </c>
      <c r="H22" s="15">
        <v>9</v>
      </c>
      <c r="I22" s="15">
        <v>3</v>
      </c>
      <c r="J22" s="15">
        <v>1</v>
      </c>
      <c r="K22" s="15">
        <v>1</v>
      </c>
      <c r="L22" s="15">
        <v>2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782</v>
      </c>
      <c r="D23" s="14">
        <v>978</v>
      </c>
      <c r="E23" s="14">
        <v>1006</v>
      </c>
      <c r="F23" s="20">
        <f t="shared" si="0"/>
        <v>1984</v>
      </c>
      <c r="G23" s="15">
        <v>5</v>
      </c>
      <c r="H23" s="15">
        <v>3</v>
      </c>
      <c r="I23" s="15">
        <v>0</v>
      </c>
      <c r="J23" s="15">
        <v>4</v>
      </c>
      <c r="K23" s="15">
        <v>1</v>
      </c>
      <c r="L23" s="15">
        <v>2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1213</v>
      </c>
      <c r="D24" s="14">
        <v>1385</v>
      </c>
      <c r="E24" s="14">
        <v>1483</v>
      </c>
      <c r="F24" s="20">
        <f t="shared" si="0"/>
        <v>2868</v>
      </c>
      <c r="G24" s="15">
        <v>8</v>
      </c>
      <c r="H24" s="15">
        <v>4</v>
      </c>
      <c r="I24" s="15">
        <v>2</v>
      </c>
      <c r="J24" s="15">
        <v>7</v>
      </c>
      <c r="K24" s="15">
        <v>1</v>
      </c>
      <c r="L24" s="15">
        <v>0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1291</v>
      </c>
      <c r="D25" s="14">
        <v>1479</v>
      </c>
      <c r="E25" s="14">
        <v>1430</v>
      </c>
      <c r="F25" s="20">
        <f t="shared" si="0"/>
        <v>2909</v>
      </c>
      <c r="G25" s="15">
        <v>12</v>
      </c>
      <c r="H25" s="15">
        <v>11</v>
      </c>
      <c r="I25" s="15">
        <v>6</v>
      </c>
      <c r="J25" s="15">
        <v>2</v>
      </c>
      <c r="K25" s="15">
        <v>1</v>
      </c>
      <c r="L25" s="15">
        <v>10</v>
      </c>
      <c r="M25" s="15">
        <v>2</v>
      </c>
      <c r="N25" s="25">
        <v>1</v>
      </c>
    </row>
    <row r="26" spans="1:14" ht="17.25">
      <c r="A26" s="3"/>
      <c r="B26" s="4" t="s">
        <v>29</v>
      </c>
      <c r="C26" s="14">
        <v>369</v>
      </c>
      <c r="D26" s="14">
        <v>376</v>
      </c>
      <c r="E26" s="14">
        <v>403</v>
      </c>
      <c r="F26" s="20">
        <f t="shared" si="0"/>
        <v>779</v>
      </c>
      <c r="G26" s="15">
        <v>1</v>
      </c>
      <c r="H26" s="15">
        <v>12</v>
      </c>
      <c r="I26" s="15">
        <v>1</v>
      </c>
      <c r="J26" s="15">
        <v>2</v>
      </c>
      <c r="K26" s="15">
        <v>0</v>
      </c>
      <c r="L26" s="15">
        <v>1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431</v>
      </c>
      <c r="D27" s="14">
        <v>540</v>
      </c>
      <c r="E27" s="14">
        <v>506</v>
      </c>
      <c r="F27" s="20">
        <f t="shared" si="0"/>
        <v>1046</v>
      </c>
      <c r="G27" s="15">
        <v>2</v>
      </c>
      <c r="H27" s="15">
        <v>2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359</v>
      </c>
      <c r="D28" s="14">
        <v>432</v>
      </c>
      <c r="E28" s="14">
        <v>377</v>
      </c>
      <c r="F28" s="20">
        <f t="shared" si="0"/>
        <v>809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170</v>
      </c>
      <c r="D29" s="14">
        <v>213</v>
      </c>
      <c r="E29" s="14">
        <v>150</v>
      </c>
      <c r="F29" s="20">
        <f t="shared" si="0"/>
        <v>363</v>
      </c>
      <c r="G29" s="15">
        <v>0</v>
      </c>
      <c r="H29" s="15">
        <v>1</v>
      </c>
      <c r="I29" s="15">
        <v>0</v>
      </c>
      <c r="J29" s="15">
        <v>2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215</v>
      </c>
      <c r="D30" s="14">
        <v>296</v>
      </c>
      <c r="E30" s="14">
        <v>297</v>
      </c>
      <c r="F30" s="20">
        <f t="shared" si="0"/>
        <v>593</v>
      </c>
      <c r="G30" s="15">
        <v>1</v>
      </c>
      <c r="H30" s="15">
        <v>0</v>
      </c>
      <c r="I30" s="15">
        <v>1</v>
      </c>
      <c r="J30" s="15">
        <v>1</v>
      </c>
      <c r="K30" s="15">
        <v>0</v>
      </c>
      <c r="L30" s="15">
        <v>1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228</v>
      </c>
      <c r="D31" s="14">
        <v>289</v>
      </c>
      <c r="E31" s="14">
        <v>272</v>
      </c>
      <c r="F31" s="20">
        <f t="shared" si="0"/>
        <v>561</v>
      </c>
      <c r="G31" s="15">
        <v>0</v>
      </c>
      <c r="H31" s="15">
        <v>2</v>
      </c>
      <c r="I31" s="15">
        <v>1</v>
      </c>
      <c r="J31" s="15">
        <v>2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316</v>
      </c>
      <c r="D32" s="14">
        <v>426</v>
      </c>
      <c r="E32" s="24">
        <v>376</v>
      </c>
      <c r="F32" s="20">
        <f t="shared" si="0"/>
        <v>802</v>
      </c>
      <c r="G32" s="15">
        <v>0</v>
      </c>
      <c r="H32" s="15">
        <v>6</v>
      </c>
      <c r="I32" s="15">
        <v>0</v>
      </c>
      <c r="J32" s="15">
        <v>1</v>
      </c>
      <c r="K32" s="15">
        <v>1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201</v>
      </c>
      <c r="D33" s="14">
        <v>243</v>
      </c>
      <c r="E33" s="14">
        <v>214</v>
      </c>
      <c r="F33" s="20">
        <f t="shared" si="0"/>
        <v>457</v>
      </c>
      <c r="G33" s="15">
        <v>0</v>
      </c>
      <c r="H33" s="15">
        <v>2</v>
      </c>
      <c r="I33" s="15">
        <v>0</v>
      </c>
      <c r="J33" s="15">
        <v>0</v>
      </c>
      <c r="K33" s="15">
        <v>0</v>
      </c>
      <c r="L33" s="15">
        <v>2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287</v>
      </c>
      <c r="D34" s="14">
        <v>356</v>
      </c>
      <c r="E34" s="14">
        <v>297</v>
      </c>
      <c r="F34" s="20">
        <f t="shared" si="0"/>
        <v>653</v>
      </c>
      <c r="G34" s="15">
        <v>4</v>
      </c>
      <c r="H34" s="15">
        <v>0</v>
      </c>
      <c r="I34" s="15">
        <v>0</v>
      </c>
      <c r="J34" s="15">
        <v>4</v>
      </c>
      <c r="K34" s="15">
        <v>0</v>
      </c>
      <c r="L34" s="15">
        <v>1</v>
      </c>
      <c r="M34" s="15">
        <v>1</v>
      </c>
      <c r="N34" s="25">
        <v>1</v>
      </c>
    </row>
    <row r="35" spans="1:14" ht="17.25">
      <c r="A35" s="3"/>
      <c r="B35" s="4" t="s">
        <v>38</v>
      </c>
      <c r="C35" s="14">
        <v>422</v>
      </c>
      <c r="D35" s="14">
        <v>494</v>
      </c>
      <c r="E35" s="14">
        <v>462</v>
      </c>
      <c r="F35" s="20">
        <f t="shared" si="0"/>
        <v>956</v>
      </c>
      <c r="G35" s="15">
        <v>5</v>
      </c>
      <c r="H35" s="15">
        <v>1</v>
      </c>
      <c r="I35" s="15">
        <v>0</v>
      </c>
      <c r="J35" s="15">
        <v>1</v>
      </c>
      <c r="K35" s="15">
        <v>0</v>
      </c>
      <c r="L35" s="15">
        <v>0</v>
      </c>
      <c r="M35" s="31">
        <v>1</v>
      </c>
      <c r="N35" s="33">
        <v>0</v>
      </c>
    </row>
    <row r="36" spans="1:14" ht="17.25">
      <c r="A36" s="3"/>
      <c r="B36" s="4" t="s">
        <v>39</v>
      </c>
      <c r="C36" s="14">
        <v>751</v>
      </c>
      <c r="D36" s="14">
        <v>750</v>
      </c>
      <c r="E36" s="14">
        <v>698</v>
      </c>
      <c r="F36" s="20">
        <f t="shared" si="0"/>
        <v>1448</v>
      </c>
      <c r="G36" s="15">
        <v>3</v>
      </c>
      <c r="H36" s="15">
        <v>4</v>
      </c>
      <c r="I36" s="15">
        <v>11</v>
      </c>
      <c r="J36" s="15">
        <v>5</v>
      </c>
      <c r="K36" s="15">
        <v>0</v>
      </c>
      <c r="L36" s="15">
        <v>2</v>
      </c>
      <c r="M36" s="15">
        <v>0</v>
      </c>
      <c r="N36" s="25">
        <v>1</v>
      </c>
    </row>
    <row r="37" spans="1:14" ht="17.25">
      <c r="A37" s="3"/>
      <c r="B37" s="4" t="s">
        <v>40</v>
      </c>
      <c r="C37" s="14">
        <v>501</v>
      </c>
      <c r="D37" s="14">
        <v>589</v>
      </c>
      <c r="E37" s="14">
        <v>549</v>
      </c>
      <c r="F37" s="20">
        <f t="shared" si="0"/>
        <v>1138</v>
      </c>
      <c r="G37" s="15">
        <v>10</v>
      </c>
      <c r="H37" s="15">
        <v>3</v>
      </c>
      <c r="I37" s="15">
        <v>1</v>
      </c>
      <c r="J37" s="15">
        <v>3</v>
      </c>
      <c r="K37" s="15">
        <v>0</v>
      </c>
      <c r="L37" s="15">
        <v>0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2793</v>
      </c>
      <c r="D38" s="14">
        <v>3051</v>
      </c>
      <c r="E38" s="14">
        <v>3350</v>
      </c>
      <c r="F38" s="20">
        <f t="shared" si="0"/>
        <v>6401</v>
      </c>
      <c r="G38" s="15">
        <v>15</v>
      </c>
      <c r="H38" s="15">
        <v>13</v>
      </c>
      <c r="I38" s="15">
        <v>10</v>
      </c>
      <c r="J38" s="15">
        <v>15</v>
      </c>
      <c r="K38" s="15">
        <v>2</v>
      </c>
      <c r="L38" s="15">
        <v>12</v>
      </c>
      <c r="M38" s="15">
        <v>2</v>
      </c>
      <c r="N38" s="25">
        <v>2</v>
      </c>
    </row>
    <row r="39" spans="1:14" ht="17.25">
      <c r="A39" s="3"/>
      <c r="B39" s="4" t="s">
        <v>42</v>
      </c>
      <c r="C39" s="14">
        <v>1780</v>
      </c>
      <c r="D39" s="14">
        <v>1785</v>
      </c>
      <c r="E39" s="14">
        <v>1930</v>
      </c>
      <c r="F39" s="20">
        <f t="shared" si="0"/>
        <v>3715</v>
      </c>
      <c r="G39" s="15">
        <v>22</v>
      </c>
      <c r="H39" s="15">
        <v>20</v>
      </c>
      <c r="I39" s="15">
        <v>8</v>
      </c>
      <c r="J39" s="15">
        <v>5</v>
      </c>
      <c r="K39" s="15">
        <v>2</v>
      </c>
      <c r="L39" s="15">
        <v>2</v>
      </c>
      <c r="M39" s="15">
        <v>3</v>
      </c>
      <c r="N39" s="25">
        <v>0</v>
      </c>
    </row>
    <row r="40" spans="1:14" ht="17.25">
      <c r="A40" s="3"/>
      <c r="B40" s="4" t="s">
        <v>43</v>
      </c>
      <c r="C40" s="14">
        <v>183</v>
      </c>
      <c r="D40" s="14">
        <v>215</v>
      </c>
      <c r="E40" s="14">
        <v>195</v>
      </c>
      <c r="F40" s="20">
        <f t="shared" si="0"/>
        <v>410</v>
      </c>
      <c r="G40" s="15">
        <v>0</v>
      </c>
      <c r="H40" s="15">
        <v>1</v>
      </c>
      <c r="I40" s="15">
        <v>3</v>
      </c>
      <c r="J40" s="15">
        <v>2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1497</v>
      </c>
      <c r="D41" s="14">
        <v>1377</v>
      </c>
      <c r="E41" s="14">
        <v>1592</v>
      </c>
      <c r="F41" s="20">
        <f t="shared" si="0"/>
        <v>2969</v>
      </c>
      <c r="G41" s="15">
        <v>13</v>
      </c>
      <c r="H41" s="15">
        <v>9</v>
      </c>
      <c r="I41" s="15">
        <v>6</v>
      </c>
      <c r="J41" s="15">
        <v>5</v>
      </c>
      <c r="K41" s="15">
        <v>0</v>
      </c>
      <c r="L41" s="15">
        <v>7</v>
      </c>
      <c r="M41" s="15">
        <v>2</v>
      </c>
      <c r="N41" s="25">
        <v>1</v>
      </c>
    </row>
    <row r="42" spans="1:14" ht="17.25">
      <c r="A42" s="3"/>
      <c r="B42" s="4" t="s">
        <v>45</v>
      </c>
      <c r="C42" s="14">
        <v>773</v>
      </c>
      <c r="D42" s="14">
        <v>750</v>
      </c>
      <c r="E42" s="14">
        <v>855</v>
      </c>
      <c r="F42" s="20">
        <f t="shared" si="0"/>
        <v>1605</v>
      </c>
      <c r="G42" s="15">
        <v>5</v>
      </c>
      <c r="H42" s="15">
        <v>4</v>
      </c>
      <c r="I42" s="15">
        <v>6</v>
      </c>
      <c r="J42" s="15">
        <v>5</v>
      </c>
      <c r="K42" s="15">
        <v>1</v>
      </c>
      <c r="L42" s="15">
        <v>3</v>
      </c>
      <c r="M42" s="15">
        <v>1</v>
      </c>
      <c r="N42" s="25">
        <v>2</v>
      </c>
    </row>
    <row r="43" spans="1:14" ht="17.25">
      <c r="A43" s="3"/>
      <c r="B43" s="4" t="s">
        <v>46</v>
      </c>
      <c r="C43" s="14">
        <v>833</v>
      </c>
      <c r="D43" s="14">
        <v>838</v>
      </c>
      <c r="E43" s="14">
        <v>932</v>
      </c>
      <c r="F43" s="20">
        <f t="shared" si="0"/>
        <v>1770</v>
      </c>
      <c r="G43" s="15">
        <v>2</v>
      </c>
      <c r="H43" s="15">
        <v>5</v>
      </c>
      <c r="I43" s="15">
        <v>1</v>
      </c>
      <c r="J43" s="15">
        <v>6</v>
      </c>
      <c r="K43" s="15">
        <v>0</v>
      </c>
      <c r="L43" s="15">
        <v>1</v>
      </c>
      <c r="M43" s="15">
        <v>0</v>
      </c>
      <c r="N43" s="25">
        <v>1</v>
      </c>
    </row>
    <row r="44" spans="1:14" ht="17.25">
      <c r="A44" s="3"/>
      <c r="B44" s="4" t="s">
        <v>47</v>
      </c>
      <c r="C44" s="14">
        <v>6519</v>
      </c>
      <c r="D44" s="14">
        <v>7372</v>
      </c>
      <c r="E44" s="14">
        <v>8394</v>
      </c>
      <c r="F44" s="20">
        <f t="shared" si="0"/>
        <v>15766</v>
      </c>
      <c r="G44" s="15">
        <v>92</v>
      </c>
      <c r="H44" s="15">
        <v>51</v>
      </c>
      <c r="I44" s="15">
        <v>26</v>
      </c>
      <c r="J44" s="15">
        <v>17</v>
      </c>
      <c r="K44" s="15">
        <v>10</v>
      </c>
      <c r="L44" s="15">
        <v>6</v>
      </c>
      <c r="M44" s="15">
        <v>10</v>
      </c>
      <c r="N44" s="25">
        <v>3</v>
      </c>
    </row>
    <row r="45" spans="1:14" ht="17.25">
      <c r="A45" s="3"/>
      <c r="B45" s="4" t="s">
        <v>48</v>
      </c>
      <c r="C45" s="14">
        <v>12161</v>
      </c>
      <c r="D45" s="14">
        <v>14281</v>
      </c>
      <c r="E45" s="14">
        <v>16148</v>
      </c>
      <c r="F45" s="20">
        <f t="shared" si="0"/>
        <v>30429</v>
      </c>
      <c r="G45" s="15">
        <v>102</v>
      </c>
      <c r="H45" s="15">
        <v>103</v>
      </c>
      <c r="I45" s="15">
        <v>32</v>
      </c>
      <c r="J45" s="15">
        <v>29</v>
      </c>
      <c r="K45" s="15">
        <v>14</v>
      </c>
      <c r="L45" s="15">
        <v>8</v>
      </c>
      <c r="M45" s="15">
        <v>17</v>
      </c>
      <c r="N45" s="25">
        <v>3</v>
      </c>
    </row>
    <row r="46" spans="1:14" ht="17.25">
      <c r="A46" s="3"/>
      <c r="B46" s="4" t="s">
        <v>49</v>
      </c>
      <c r="C46" s="14">
        <v>2028</v>
      </c>
      <c r="D46" s="14">
        <v>2915</v>
      </c>
      <c r="E46" s="14">
        <v>2908</v>
      </c>
      <c r="F46" s="20">
        <f t="shared" si="0"/>
        <v>5823</v>
      </c>
      <c r="G46" s="15">
        <v>6</v>
      </c>
      <c r="H46" s="15">
        <v>13</v>
      </c>
      <c r="I46" s="15">
        <v>7</v>
      </c>
      <c r="J46" s="15">
        <v>11</v>
      </c>
      <c r="K46" s="15">
        <v>6</v>
      </c>
      <c r="L46" s="15">
        <v>1</v>
      </c>
      <c r="M46" s="15">
        <v>1</v>
      </c>
      <c r="N46" s="25">
        <v>5</v>
      </c>
    </row>
    <row r="47" spans="1:14" ht="17.25">
      <c r="A47" s="3"/>
      <c r="B47" s="4" t="s">
        <v>50</v>
      </c>
      <c r="C47" s="14">
        <v>6242</v>
      </c>
      <c r="D47" s="14">
        <v>7873</v>
      </c>
      <c r="E47" s="14">
        <v>8731</v>
      </c>
      <c r="F47" s="20">
        <f t="shared" si="0"/>
        <v>16604</v>
      </c>
      <c r="G47" s="15">
        <v>68</v>
      </c>
      <c r="H47" s="15">
        <v>41</v>
      </c>
      <c r="I47" s="15">
        <v>43</v>
      </c>
      <c r="J47" s="15">
        <v>27</v>
      </c>
      <c r="K47" s="15">
        <v>12</v>
      </c>
      <c r="L47" s="15">
        <v>3</v>
      </c>
      <c r="M47" s="15">
        <v>4</v>
      </c>
      <c r="N47" s="25">
        <v>2</v>
      </c>
    </row>
    <row r="48" spans="1:14" ht="17.25">
      <c r="A48" s="3"/>
      <c r="B48" s="4" t="s">
        <v>51</v>
      </c>
      <c r="C48" s="14">
        <v>13233</v>
      </c>
      <c r="D48" s="14">
        <v>16739</v>
      </c>
      <c r="E48" s="14">
        <v>18439</v>
      </c>
      <c r="F48" s="20">
        <f t="shared" si="0"/>
        <v>35178</v>
      </c>
      <c r="G48" s="15">
        <v>133</v>
      </c>
      <c r="H48" s="15">
        <v>136</v>
      </c>
      <c r="I48" s="15">
        <v>47</v>
      </c>
      <c r="J48" s="15">
        <v>68</v>
      </c>
      <c r="K48" s="15">
        <v>22</v>
      </c>
      <c r="L48" s="15">
        <v>12</v>
      </c>
      <c r="M48" s="15">
        <v>19</v>
      </c>
      <c r="N48" s="25">
        <v>6</v>
      </c>
    </row>
    <row r="49" spans="1:14" ht="17.25">
      <c r="A49" s="3"/>
      <c r="B49" s="4" t="s">
        <v>52</v>
      </c>
      <c r="C49" s="14">
        <v>16721</v>
      </c>
      <c r="D49" s="14">
        <v>20710</v>
      </c>
      <c r="E49" s="14">
        <v>23089</v>
      </c>
      <c r="F49" s="20">
        <f t="shared" si="0"/>
        <v>43799</v>
      </c>
      <c r="G49" s="15">
        <v>199</v>
      </c>
      <c r="H49" s="15">
        <v>167</v>
      </c>
      <c r="I49" s="15">
        <v>98</v>
      </c>
      <c r="J49" s="15">
        <v>95</v>
      </c>
      <c r="K49" s="15">
        <v>23</v>
      </c>
      <c r="L49" s="15">
        <v>15</v>
      </c>
      <c r="M49" s="15">
        <v>19</v>
      </c>
      <c r="N49" s="25">
        <v>6</v>
      </c>
    </row>
    <row r="50" spans="1:14" ht="17.25">
      <c r="B50" s="7" t="s">
        <v>4</v>
      </c>
      <c r="C50" s="8">
        <f t="shared" ref="C50:N50" si="1">SUM(C11:C49)</f>
        <v>79465</v>
      </c>
      <c r="D50" s="8">
        <f t="shared" si="1"/>
        <v>94560</v>
      </c>
      <c r="E50" s="8">
        <f t="shared" si="1"/>
        <v>102479</v>
      </c>
      <c r="F50" s="9">
        <f t="shared" si="1"/>
        <v>197039</v>
      </c>
      <c r="G50" s="10">
        <f t="shared" si="1"/>
        <v>736</v>
      </c>
      <c r="H50" s="11">
        <f t="shared" si="1"/>
        <v>665</v>
      </c>
      <c r="I50" s="12">
        <f t="shared" si="1"/>
        <v>341</v>
      </c>
      <c r="J50" s="12">
        <f t="shared" si="1"/>
        <v>341</v>
      </c>
      <c r="K50" s="22">
        <f t="shared" si="1"/>
        <v>102</v>
      </c>
      <c r="L50" s="22">
        <f t="shared" si="1"/>
        <v>108</v>
      </c>
      <c r="M50" s="22">
        <f t="shared" si="1"/>
        <v>90</v>
      </c>
      <c r="N50" s="22">
        <f t="shared" si="1"/>
        <v>36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E7:M7"/>
    <mergeCell ref="B8:C8"/>
    <mergeCell ref="E8:M8"/>
    <mergeCell ref="B1:J1"/>
    <mergeCell ref="B2:J2"/>
    <mergeCell ref="B3:C3"/>
    <mergeCell ref="F3:G3"/>
    <mergeCell ref="B4:N4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2" sqref="B2:J2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66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79522戶</v>
      </c>
      <c r="E3" s="42"/>
      <c r="F3" s="61" t="s">
        <v>58</v>
      </c>
      <c r="G3" s="61"/>
      <c r="H3" s="42" t="str">
        <f>F50&amp; "人"</f>
        <v>196972人</v>
      </c>
      <c r="I3" s="42"/>
      <c r="J3" s="35"/>
      <c r="K3" s="36"/>
      <c r="L3" s="36"/>
      <c r="M3" s="36"/>
      <c r="N3" s="36"/>
    </row>
    <row r="4" spans="1:14" ht="22.9" customHeight="1">
      <c r="B4" s="63" t="s">
        <v>84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100人</v>
      </c>
      <c r="E5" s="62" t="s">
        <v>87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113人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69對</v>
      </c>
      <c r="E7" s="55" t="s">
        <v>86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45對</v>
      </c>
      <c r="E8" s="59" t="s">
        <v>85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819人</v>
      </c>
      <c r="F9" s="53"/>
      <c r="G9" s="54" t="s">
        <v>0</v>
      </c>
      <c r="H9" s="54"/>
      <c r="I9" s="26" t="str">
        <f>H50&amp; "人"</f>
        <v>873人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1695</v>
      </c>
      <c r="D11" s="14">
        <v>1557</v>
      </c>
      <c r="E11" s="14">
        <v>1193</v>
      </c>
      <c r="F11" s="20">
        <f>D11+E11</f>
        <v>2750</v>
      </c>
      <c r="G11" s="15">
        <v>2</v>
      </c>
      <c r="H11" s="15">
        <v>15</v>
      </c>
      <c r="I11" s="15">
        <v>35</v>
      </c>
      <c r="J11" s="15">
        <v>3</v>
      </c>
      <c r="K11" s="15">
        <v>1</v>
      </c>
      <c r="L11" s="15">
        <v>5</v>
      </c>
      <c r="M11" s="15">
        <v>1</v>
      </c>
      <c r="N11" s="25">
        <v>3</v>
      </c>
    </row>
    <row r="12" spans="1:14" ht="17.25">
      <c r="A12" s="3"/>
      <c r="B12" s="5" t="s">
        <v>15</v>
      </c>
      <c r="C12" s="14">
        <v>472</v>
      </c>
      <c r="D12" s="14">
        <v>574</v>
      </c>
      <c r="E12" s="14">
        <v>562</v>
      </c>
      <c r="F12" s="20">
        <f t="shared" ref="F12:F49" si="0">D12+E12</f>
        <v>1136</v>
      </c>
      <c r="G12" s="15">
        <v>1</v>
      </c>
      <c r="H12" s="15">
        <v>3</v>
      </c>
      <c r="I12" s="15">
        <v>6</v>
      </c>
      <c r="J12" s="15">
        <v>0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266</v>
      </c>
      <c r="D13" s="14">
        <v>292</v>
      </c>
      <c r="E13" s="14">
        <v>296</v>
      </c>
      <c r="F13" s="20">
        <f t="shared" si="0"/>
        <v>588</v>
      </c>
      <c r="G13" s="15">
        <v>1</v>
      </c>
      <c r="H13" s="15">
        <v>1</v>
      </c>
      <c r="I13" s="15">
        <v>2</v>
      </c>
      <c r="J13" s="15">
        <v>3</v>
      </c>
      <c r="K13" s="15">
        <v>0</v>
      </c>
      <c r="L13" s="15">
        <v>2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285</v>
      </c>
      <c r="D14" s="14">
        <v>351</v>
      </c>
      <c r="E14" s="14">
        <v>341</v>
      </c>
      <c r="F14" s="20">
        <f t="shared" si="0"/>
        <v>692</v>
      </c>
      <c r="G14" s="14">
        <v>0</v>
      </c>
      <c r="H14" s="15">
        <v>4</v>
      </c>
      <c r="I14" s="15">
        <v>4</v>
      </c>
      <c r="J14" s="15">
        <v>0</v>
      </c>
      <c r="K14" s="15">
        <v>0</v>
      </c>
      <c r="L14" s="15">
        <v>1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246</v>
      </c>
      <c r="D15" s="14">
        <v>312</v>
      </c>
      <c r="E15" s="14">
        <v>243</v>
      </c>
      <c r="F15" s="20">
        <f t="shared" si="0"/>
        <v>555</v>
      </c>
      <c r="G15" s="15">
        <v>1</v>
      </c>
      <c r="H15" s="15">
        <v>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473</v>
      </c>
      <c r="E16" s="14">
        <v>426</v>
      </c>
      <c r="F16" s="20">
        <f t="shared" si="0"/>
        <v>899</v>
      </c>
      <c r="G16" s="15">
        <v>4</v>
      </c>
      <c r="H16" s="15">
        <v>2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430</v>
      </c>
      <c r="D17" s="14">
        <v>489</v>
      </c>
      <c r="E17" s="14">
        <v>472</v>
      </c>
      <c r="F17" s="20">
        <f t="shared" si="0"/>
        <v>961</v>
      </c>
      <c r="G17" s="15">
        <v>1</v>
      </c>
      <c r="H17" s="15">
        <v>4</v>
      </c>
      <c r="I17" s="15">
        <v>0</v>
      </c>
      <c r="J17" s="15">
        <v>2</v>
      </c>
      <c r="K17" s="15">
        <v>2</v>
      </c>
      <c r="L17" s="15">
        <v>1</v>
      </c>
      <c r="M17" s="15">
        <v>1</v>
      </c>
      <c r="N17" s="25">
        <v>0</v>
      </c>
    </row>
    <row r="18" spans="1:14" ht="17.25">
      <c r="A18" s="3"/>
      <c r="B18" s="4" t="s">
        <v>21</v>
      </c>
      <c r="C18" s="14">
        <v>363</v>
      </c>
      <c r="D18" s="14">
        <v>408</v>
      </c>
      <c r="E18" s="14">
        <v>405</v>
      </c>
      <c r="F18" s="20">
        <f t="shared" si="0"/>
        <v>813</v>
      </c>
      <c r="G18" s="15">
        <v>0</v>
      </c>
      <c r="H18" s="15">
        <v>1</v>
      </c>
      <c r="I18" s="15">
        <v>3</v>
      </c>
      <c r="J18" s="15">
        <v>0</v>
      </c>
      <c r="K18" s="15">
        <v>0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1604</v>
      </c>
      <c r="D19" s="14">
        <v>1863</v>
      </c>
      <c r="E19" s="14">
        <v>1835</v>
      </c>
      <c r="F19" s="20">
        <f t="shared" si="0"/>
        <v>3698</v>
      </c>
      <c r="G19" s="15">
        <v>6</v>
      </c>
      <c r="H19" s="15">
        <v>9</v>
      </c>
      <c r="I19" s="15">
        <v>10</v>
      </c>
      <c r="J19" s="15">
        <v>11</v>
      </c>
      <c r="K19" s="15">
        <v>4</v>
      </c>
      <c r="L19" s="15">
        <v>2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879</v>
      </c>
      <c r="D20" s="14">
        <v>812</v>
      </c>
      <c r="E20" s="14">
        <v>929</v>
      </c>
      <c r="F20" s="20">
        <f t="shared" si="0"/>
        <v>1741</v>
      </c>
      <c r="G20" s="15">
        <v>11</v>
      </c>
      <c r="H20" s="15">
        <v>9</v>
      </c>
      <c r="I20" s="15">
        <v>3</v>
      </c>
      <c r="J20" s="15">
        <v>11</v>
      </c>
      <c r="K20" s="15">
        <v>1</v>
      </c>
      <c r="L20" s="15">
        <v>3</v>
      </c>
      <c r="M20" s="15">
        <v>2</v>
      </c>
      <c r="N20" s="25">
        <v>0</v>
      </c>
    </row>
    <row r="21" spans="1:14" ht="17.25">
      <c r="A21" s="3"/>
      <c r="B21" s="4" t="s">
        <v>24</v>
      </c>
      <c r="C21" s="14">
        <v>198</v>
      </c>
      <c r="D21" s="14">
        <v>177</v>
      </c>
      <c r="E21" s="14">
        <v>210</v>
      </c>
      <c r="F21" s="20">
        <f t="shared" si="0"/>
        <v>387</v>
      </c>
      <c r="G21" s="15">
        <v>0</v>
      </c>
      <c r="H21" s="15">
        <v>0</v>
      </c>
      <c r="I21" s="15">
        <v>0</v>
      </c>
      <c r="J21" s="15">
        <v>8</v>
      </c>
      <c r="K21" s="15">
        <v>0</v>
      </c>
      <c r="L21" s="15">
        <v>1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371</v>
      </c>
      <c r="D22" s="14">
        <v>493</v>
      </c>
      <c r="E22" s="14">
        <v>485</v>
      </c>
      <c r="F22" s="20">
        <f t="shared" si="0"/>
        <v>978</v>
      </c>
      <c r="G22" s="23">
        <v>13</v>
      </c>
      <c r="H22" s="15">
        <v>19</v>
      </c>
      <c r="I22" s="15">
        <v>10</v>
      </c>
      <c r="J22" s="15">
        <v>2</v>
      </c>
      <c r="K22" s="15">
        <v>2</v>
      </c>
      <c r="L22" s="15">
        <v>1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782</v>
      </c>
      <c r="D23" s="14">
        <v>983</v>
      </c>
      <c r="E23" s="14">
        <v>1005</v>
      </c>
      <c r="F23" s="20">
        <f t="shared" si="0"/>
        <v>1988</v>
      </c>
      <c r="G23" s="15">
        <v>13</v>
      </c>
      <c r="H23" s="15">
        <v>9</v>
      </c>
      <c r="I23" s="15">
        <v>2</v>
      </c>
      <c r="J23" s="15">
        <v>2</v>
      </c>
      <c r="K23" s="15">
        <v>1</v>
      </c>
      <c r="L23" s="15">
        <v>1</v>
      </c>
      <c r="M23" s="15">
        <v>1</v>
      </c>
      <c r="N23" s="25">
        <v>2</v>
      </c>
    </row>
    <row r="24" spans="1:14" ht="17.25">
      <c r="A24" s="3"/>
      <c r="B24" s="4" t="s">
        <v>27</v>
      </c>
      <c r="C24" s="14">
        <v>1210</v>
      </c>
      <c r="D24" s="14">
        <v>1373</v>
      </c>
      <c r="E24" s="14">
        <v>1485</v>
      </c>
      <c r="F24" s="20">
        <f t="shared" si="0"/>
        <v>2858</v>
      </c>
      <c r="G24" s="15">
        <v>16</v>
      </c>
      <c r="H24" s="15">
        <v>24</v>
      </c>
      <c r="I24" s="15">
        <v>2</v>
      </c>
      <c r="J24" s="15">
        <v>2</v>
      </c>
      <c r="K24" s="15">
        <v>3</v>
      </c>
      <c r="L24" s="15">
        <v>5</v>
      </c>
      <c r="M24" s="15">
        <v>1</v>
      </c>
      <c r="N24" s="25">
        <v>1</v>
      </c>
    </row>
    <row r="25" spans="1:14" ht="17.25">
      <c r="A25" s="3"/>
      <c r="B25" s="4" t="s">
        <v>28</v>
      </c>
      <c r="C25" s="14">
        <v>1290</v>
      </c>
      <c r="D25" s="14">
        <v>1474</v>
      </c>
      <c r="E25" s="14">
        <v>1421</v>
      </c>
      <c r="F25" s="20">
        <f t="shared" si="0"/>
        <v>2895</v>
      </c>
      <c r="G25" s="15">
        <v>8</v>
      </c>
      <c r="H25" s="15">
        <v>16</v>
      </c>
      <c r="I25" s="15">
        <v>1</v>
      </c>
      <c r="J25" s="15">
        <v>8</v>
      </c>
      <c r="K25" s="15">
        <v>3</v>
      </c>
      <c r="L25" s="15">
        <v>2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367</v>
      </c>
      <c r="D26" s="14">
        <v>373</v>
      </c>
      <c r="E26" s="14">
        <v>406</v>
      </c>
      <c r="F26" s="20">
        <f t="shared" si="0"/>
        <v>779</v>
      </c>
      <c r="G26" s="15">
        <v>2</v>
      </c>
      <c r="H26" s="15">
        <v>4</v>
      </c>
      <c r="I26" s="15">
        <v>90</v>
      </c>
      <c r="J26" s="15">
        <v>88</v>
      </c>
      <c r="K26" s="15">
        <v>0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431</v>
      </c>
      <c r="D27" s="14">
        <v>538</v>
      </c>
      <c r="E27" s="14">
        <v>503</v>
      </c>
      <c r="F27" s="20">
        <f t="shared" si="0"/>
        <v>1041</v>
      </c>
      <c r="G27" s="15">
        <v>1</v>
      </c>
      <c r="H27" s="15">
        <v>5</v>
      </c>
      <c r="I27" s="15">
        <v>4</v>
      </c>
      <c r="J27" s="15">
        <v>4</v>
      </c>
      <c r="K27" s="15">
        <v>0</v>
      </c>
      <c r="L27" s="15">
        <v>1</v>
      </c>
      <c r="M27" s="15">
        <v>1</v>
      </c>
      <c r="N27" s="25">
        <v>0</v>
      </c>
    </row>
    <row r="28" spans="1:14" ht="17.25">
      <c r="A28" s="3"/>
      <c r="B28" s="4" t="s">
        <v>31</v>
      </c>
      <c r="C28" s="14">
        <v>359</v>
      </c>
      <c r="D28" s="14">
        <v>434</v>
      </c>
      <c r="E28" s="14">
        <v>377</v>
      </c>
      <c r="F28" s="20">
        <f t="shared" si="0"/>
        <v>811</v>
      </c>
      <c r="G28" s="15">
        <v>2</v>
      </c>
      <c r="H28" s="15">
        <v>0</v>
      </c>
      <c r="I28" s="15">
        <v>1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211</v>
      </c>
      <c r="E29" s="14">
        <v>147</v>
      </c>
      <c r="F29" s="20">
        <f t="shared" si="0"/>
        <v>358</v>
      </c>
      <c r="G29" s="15">
        <v>0</v>
      </c>
      <c r="H29" s="15">
        <v>4</v>
      </c>
      <c r="I29" s="15">
        <v>2</v>
      </c>
      <c r="J29" s="15">
        <v>0</v>
      </c>
      <c r="K29" s="15">
        <v>0</v>
      </c>
      <c r="L29" s="15">
        <v>3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216</v>
      </c>
      <c r="D30" s="14">
        <v>297</v>
      </c>
      <c r="E30" s="14">
        <v>295</v>
      </c>
      <c r="F30" s="20">
        <f t="shared" si="0"/>
        <v>592</v>
      </c>
      <c r="G30" s="15">
        <v>2</v>
      </c>
      <c r="H30" s="15">
        <v>1</v>
      </c>
      <c r="I30" s="15">
        <v>1</v>
      </c>
      <c r="J30" s="15">
        <v>2</v>
      </c>
      <c r="K30" s="15">
        <v>0</v>
      </c>
      <c r="L30" s="15">
        <v>1</v>
      </c>
      <c r="M30" s="15">
        <v>1</v>
      </c>
      <c r="N30" s="25">
        <v>0</v>
      </c>
    </row>
    <row r="31" spans="1:14" ht="17.25">
      <c r="A31" s="3"/>
      <c r="B31" s="4" t="s">
        <v>34</v>
      </c>
      <c r="C31" s="14">
        <v>229</v>
      </c>
      <c r="D31" s="14">
        <v>290</v>
      </c>
      <c r="E31" s="14">
        <v>273</v>
      </c>
      <c r="F31" s="20">
        <f t="shared" si="0"/>
        <v>563</v>
      </c>
      <c r="G31" s="15">
        <v>0</v>
      </c>
      <c r="H31" s="15">
        <v>1</v>
      </c>
      <c r="I31" s="15">
        <v>3</v>
      </c>
      <c r="J31" s="15">
        <v>0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316</v>
      </c>
      <c r="D32" s="14">
        <v>424</v>
      </c>
      <c r="E32" s="24">
        <v>373</v>
      </c>
      <c r="F32" s="20">
        <f t="shared" si="0"/>
        <v>797</v>
      </c>
      <c r="G32" s="15">
        <v>1</v>
      </c>
      <c r="H32" s="15">
        <v>6</v>
      </c>
      <c r="I32" s="15">
        <v>4</v>
      </c>
      <c r="J32" s="15">
        <v>4</v>
      </c>
      <c r="K32" s="15">
        <v>1</v>
      </c>
      <c r="L32" s="15">
        <v>1</v>
      </c>
      <c r="M32" s="15">
        <v>1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241</v>
      </c>
      <c r="E33" s="28">
        <v>212</v>
      </c>
      <c r="F33" s="20">
        <f t="shared" si="0"/>
        <v>453</v>
      </c>
      <c r="G33" s="30">
        <v>0</v>
      </c>
      <c r="H33" s="30">
        <v>3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286</v>
      </c>
      <c r="D34" s="14">
        <v>357</v>
      </c>
      <c r="E34" s="14">
        <v>298</v>
      </c>
      <c r="F34" s="20">
        <f t="shared" si="0"/>
        <v>655</v>
      </c>
      <c r="G34" s="15">
        <v>2</v>
      </c>
      <c r="H34" s="15">
        <v>2</v>
      </c>
      <c r="I34" s="15">
        <v>1</v>
      </c>
      <c r="J34" s="15">
        <v>0</v>
      </c>
      <c r="K34" s="15">
        <v>1</v>
      </c>
      <c r="L34" s="15">
        <v>0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423</v>
      </c>
      <c r="D35" s="29">
        <v>494</v>
      </c>
      <c r="E35" s="29">
        <v>464</v>
      </c>
      <c r="F35" s="20">
        <f t="shared" si="0"/>
        <v>958</v>
      </c>
      <c r="G35" s="31">
        <v>4</v>
      </c>
      <c r="H35" s="31">
        <v>0</v>
      </c>
      <c r="I35" s="31">
        <v>2</v>
      </c>
      <c r="J35" s="31">
        <v>3</v>
      </c>
      <c r="K35" s="31">
        <v>0</v>
      </c>
      <c r="L35" s="31">
        <v>1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751</v>
      </c>
      <c r="D36" s="14">
        <v>750</v>
      </c>
      <c r="E36" s="14">
        <v>697</v>
      </c>
      <c r="F36" s="20">
        <f t="shared" si="0"/>
        <v>1447</v>
      </c>
      <c r="G36" s="15">
        <v>3</v>
      </c>
      <c r="H36" s="15">
        <v>4</v>
      </c>
      <c r="I36" s="15">
        <v>4</v>
      </c>
      <c r="J36" s="15">
        <v>4</v>
      </c>
      <c r="K36" s="15">
        <v>0</v>
      </c>
      <c r="L36" s="15">
        <v>0</v>
      </c>
      <c r="M36" s="15">
        <v>1</v>
      </c>
      <c r="N36" s="25">
        <v>0</v>
      </c>
    </row>
    <row r="37" spans="1:14" ht="17.25">
      <c r="A37" s="3"/>
      <c r="B37" s="4" t="s">
        <v>40</v>
      </c>
      <c r="C37" s="14">
        <v>499</v>
      </c>
      <c r="D37" s="14">
        <v>586</v>
      </c>
      <c r="E37" s="14">
        <v>547</v>
      </c>
      <c r="F37" s="20">
        <f t="shared" si="0"/>
        <v>1133</v>
      </c>
      <c r="G37" s="15">
        <v>1</v>
      </c>
      <c r="H37" s="15">
        <v>3</v>
      </c>
      <c r="I37" s="15">
        <v>1</v>
      </c>
      <c r="J37" s="15">
        <v>2</v>
      </c>
      <c r="K37" s="15">
        <v>0</v>
      </c>
      <c r="L37" s="15">
        <v>2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2785</v>
      </c>
      <c r="D38" s="14">
        <v>3044</v>
      </c>
      <c r="E38" s="14">
        <v>3335</v>
      </c>
      <c r="F38" s="20">
        <f t="shared" si="0"/>
        <v>6379</v>
      </c>
      <c r="G38" s="15">
        <v>27</v>
      </c>
      <c r="H38" s="15">
        <v>39</v>
      </c>
      <c r="I38" s="15">
        <v>8</v>
      </c>
      <c r="J38" s="15">
        <v>10</v>
      </c>
      <c r="K38" s="15">
        <v>1</v>
      </c>
      <c r="L38" s="15">
        <v>9</v>
      </c>
      <c r="M38" s="15">
        <v>2</v>
      </c>
      <c r="N38" s="25">
        <v>1</v>
      </c>
    </row>
    <row r="39" spans="1:14" ht="17.25">
      <c r="A39" s="3"/>
      <c r="B39" s="4" t="s">
        <v>42</v>
      </c>
      <c r="C39" s="14">
        <v>1776</v>
      </c>
      <c r="D39" s="14">
        <v>1783</v>
      </c>
      <c r="E39" s="14">
        <v>1927</v>
      </c>
      <c r="F39" s="20">
        <f t="shared" si="0"/>
        <v>3710</v>
      </c>
      <c r="G39" s="15">
        <v>17</v>
      </c>
      <c r="H39" s="15">
        <v>20</v>
      </c>
      <c r="I39" s="15">
        <v>6</v>
      </c>
      <c r="J39" s="15">
        <v>11</v>
      </c>
      <c r="K39" s="15">
        <v>5</v>
      </c>
      <c r="L39" s="15">
        <v>2</v>
      </c>
      <c r="M39" s="15">
        <v>1</v>
      </c>
      <c r="N39" s="25">
        <v>2</v>
      </c>
    </row>
    <row r="40" spans="1:14" ht="17.25">
      <c r="A40" s="3"/>
      <c r="B40" s="4" t="s">
        <v>43</v>
      </c>
      <c r="C40" s="14">
        <v>187</v>
      </c>
      <c r="D40" s="14">
        <v>221</v>
      </c>
      <c r="E40" s="14">
        <v>200</v>
      </c>
      <c r="F40" s="20">
        <f t="shared" si="0"/>
        <v>421</v>
      </c>
      <c r="G40" s="15">
        <v>9</v>
      </c>
      <c r="H40" s="15">
        <v>1</v>
      </c>
      <c r="I40" s="15">
        <v>2</v>
      </c>
      <c r="J40" s="15">
        <v>0</v>
      </c>
      <c r="K40" s="15">
        <v>1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1499</v>
      </c>
      <c r="D41" s="14">
        <v>1376</v>
      </c>
      <c r="E41" s="14">
        <v>1598</v>
      </c>
      <c r="F41" s="20">
        <f t="shared" si="0"/>
        <v>2974</v>
      </c>
      <c r="G41" s="15">
        <v>6</v>
      </c>
      <c r="H41" s="15">
        <v>8</v>
      </c>
      <c r="I41" s="15">
        <v>10</v>
      </c>
      <c r="J41" s="15">
        <v>1</v>
      </c>
      <c r="K41" s="15">
        <v>3</v>
      </c>
      <c r="L41" s="15">
        <v>5</v>
      </c>
      <c r="M41" s="15">
        <v>2</v>
      </c>
      <c r="N41" s="25">
        <v>0</v>
      </c>
    </row>
    <row r="42" spans="1:14" ht="17.25">
      <c r="A42" s="3"/>
      <c r="B42" s="4" t="s">
        <v>45</v>
      </c>
      <c r="C42" s="14">
        <v>773</v>
      </c>
      <c r="D42" s="14">
        <v>752</v>
      </c>
      <c r="E42" s="14">
        <v>855</v>
      </c>
      <c r="F42" s="20">
        <f t="shared" si="0"/>
        <v>1607</v>
      </c>
      <c r="G42" s="15">
        <v>8</v>
      </c>
      <c r="H42" s="15">
        <v>2</v>
      </c>
      <c r="I42" s="15">
        <v>3</v>
      </c>
      <c r="J42" s="15">
        <v>4</v>
      </c>
      <c r="K42" s="15">
        <v>0</v>
      </c>
      <c r="L42" s="15">
        <v>3</v>
      </c>
      <c r="M42" s="15">
        <v>0</v>
      </c>
      <c r="N42" s="25">
        <v>1</v>
      </c>
    </row>
    <row r="43" spans="1:14" ht="17.25">
      <c r="A43" s="3"/>
      <c r="B43" s="4" t="s">
        <v>46</v>
      </c>
      <c r="C43" s="14">
        <v>836</v>
      </c>
      <c r="D43" s="14">
        <v>838</v>
      </c>
      <c r="E43" s="14">
        <v>932</v>
      </c>
      <c r="F43" s="20">
        <f t="shared" si="0"/>
        <v>1770</v>
      </c>
      <c r="G43" s="15">
        <v>8</v>
      </c>
      <c r="H43" s="15">
        <v>3</v>
      </c>
      <c r="I43" s="15">
        <v>1</v>
      </c>
      <c r="J43" s="15">
        <v>3</v>
      </c>
      <c r="K43" s="15">
        <v>1</v>
      </c>
      <c r="L43" s="15">
        <v>4</v>
      </c>
      <c r="M43" s="15">
        <v>1</v>
      </c>
      <c r="N43" s="25">
        <v>0</v>
      </c>
    </row>
    <row r="44" spans="1:14" ht="17.25">
      <c r="A44" s="3"/>
      <c r="B44" s="4" t="s">
        <v>47</v>
      </c>
      <c r="C44" s="14">
        <v>6540</v>
      </c>
      <c r="D44" s="14">
        <v>7375</v>
      </c>
      <c r="E44" s="14">
        <v>8389</v>
      </c>
      <c r="F44" s="20">
        <f t="shared" si="0"/>
        <v>15764</v>
      </c>
      <c r="G44" s="15">
        <v>87</v>
      </c>
      <c r="H44" s="15">
        <v>83</v>
      </c>
      <c r="I44" s="15">
        <v>28</v>
      </c>
      <c r="J44" s="15">
        <v>31</v>
      </c>
      <c r="K44" s="15">
        <v>5</v>
      </c>
      <c r="L44" s="15">
        <v>8</v>
      </c>
      <c r="M44" s="15">
        <v>5</v>
      </c>
      <c r="N44" s="25">
        <v>6</v>
      </c>
    </row>
    <row r="45" spans="1:14" ht="17.25">
      <c r="A45" s="3"/>
      <c r="B45" s="4" t="s">
        <v>48</v>
      </c>
      <c r="C45" s="14">
        <v>12157</v>
      </c>
      <c r="D45" s="14">
        <v>14265</v>
      </c>
      <c r="E45" s="14">
        <v>16158</v>
      </c>
      <c r="F45" s="20">
        <f t="shared" si="0"/>
        <v>30423</v>
      </c>
      <c r="G45" s="15">
        <v>126</v>
      </c>
      <c r="H45" s="15">
        <v>127</v>
      </c>
      <c r="I45" s="15">
        <v>51</v>
      </c>
      <c r="J45" s="15">
        <v>65</v>
      </c>
      <c r="K45" s="15">
        <v>17</v>
      </c>
      <c r="L45" s="15">
        <v>8</v>
      </c>
      <c r="M45" s="15">
        <v>13</v>
      </c>
      <c r="N45" s="25">
        <v>10</v>
      </c>
    </row>
    <row r="46" spans="1:14" ht="17.25">
      <c r="A46" s="3"/>
      <c r="B46" s="4" t="s">
        <v>49</v>
      </c>
      <c r="C46" s="14">
        <v>2026</v>
      </c>
      <c r="D46" s="14">
        <v>2907</v>
      </c>
      <c r="E46" s="14">
        <v>2899</v>
      </c>
      <c r="F46" s="20">
        <f t="shared" si="0"/>
        <v>5806</v>
      </c>
      <c r="G46" s="15">
        <v>22</v>
      </c>
      <c r="H46" s="15">
        <v>29</v>
      </c>
      <c r="I46" s="15">
        <v>9</v>
      </c>
      <c r="J46" s="15">
        <v>19</v>
      </c>
      <c r="K46" s="15">
        <v>4</v>
      </c>
      <c r="L46" s="15">
        <v>4</v>
      </c>
      <c r="M46" s="15">
        <v>2</v>
      </c>
      <c r="N46" s="25">
        <v>1</v>
      </c>
    </row>
    <row r="47" spans="1:14" ht="17.25">
      <c r="A47" s="3"/>
      <c r="B47" s="4" t="s">
        <v>50</v>
      </c>
      <c r="C47" s="14">
        <v>6249</v>
      </c>
      <c r="D47" s="14">
        <v>7865</v>
      </c>
      <c r="E47" s="14">
        <v>8743</v>
      </c>
      <c r="F47" s="20">
        <f t="shared" si="0"/>
        <v>16608</v>
      </c>
      <c r="G47" s="15">
        <v>63</v>
      </c>
      <c r="H47" s="15">
        <v>60</v>
      </c>
      <c r="I47" s="15">
        <v>45</v>
      </c>
      <c r="J47" s="15">
        <v>46</v>
      </c>
      <c r="K47" s="15">
        <v>7</v>
      </c>
      <c r="L47" s="15">
        <v>5</v>
      </c>
      <c r="M47" s="15">
        <v>7</v>
      </c>
      <c r="N47" s="25">
        <v>4</v>
      </c>
    </row>
    <row r="48" spans="1:14" ht="17.25">
      <c r="A48" s="3"/>
      <c r="B48" s="4" t="s">
        <v>51</v>
      </c>
      <c r="C48" s="14">
        <v>13250</v>
      </c>
      <c r="D48" s="14">
        <v>16739</v>
      </c>
      <c r="E48" s="14">
        <v>18433</v>
      </c>
      <c r="F48" s="20">
        <f t="shared" si="0"/>
        <v>35172</v>
      </c>
      <c r="G48" s="15">
        <v>128</v>
      </c>
      <c r="H48" s="15">
        <v>139</v>
      </c>
      <c r="I48" s="15">
        <v>67</v>
      </c>
      <c r="J48" s="15">
        <v>61</v>
      </c>
      <c r="K48" s="15">
        <v>12</v>
      </c>
      <c r="L48" s="15">
        <v>13</v>
      </c>
      <c r="M48" s="15">
        <v>8</v>
      </c>
      <c r="N48" s="25">
        <v>4</v>
      </c>
    </row>
    <row r="49" spans="1:14" ht="17.25">
      <c r="A49" s="3"/>
      <c r="B49" s="4" t="s">
        <v>52</v>
      </c>
      <c r="C49" s="14">
        <v>16738</v>
      </c>
      <c r="D49" s="14">
        <v>20714</v>
      </c>
      <c r="E49" s="14">
        <v>23098</v>
      </c>
      <c r="F49" s="20">
        <f t="shared" si="0"/>
        <v>43812</v>
      </c>
      <c r="G49" s="15">
        <v>223</v>
      </c>
      <c r="H49" s="15">
        <v>208</v>
      </c>
      <c r="I49" s="15">
        <v>108</v>
      </c>
      <c r="J49" s="15">
        <v>120</v>
      </c>
      <c r="K49" s="15">
        <v>25</v>
      </c>
      <c r="L49" s="15">
        <v>15</v>
      </c>
      <c r="M49" s="15">
        <v>16</v>
      </c>
      <c r="N49" s="25">
        <v>10</v>
      </c>
    </row>
    <row r="50" spans="1:14" ht="17.25">
      <c r="B50" s="7" t="s">
        <v>4</v>
      </c>
      <c r="C50" s="8">
        <f t="shared" ref="C50:N50" si="1">SUM(C11:C49)</f>
        <v>79522</v>
      </c>
      <c r="D50" s="8">
        <f t="shared" si="1"/>
        <v>94505</v>
      </c>
      <c r="E50" s="8">
        <f t="shared" si="1"/>
        <v>102467</v>
      </c>
      <c r="F50" s="9">
        <f t="shared" si="1"/>
        <v>196972</v>
      </c>
      <c r="G50" s="10">
        <f t="shared" si="1"/>
        <v>819</v>
      </c>
      <c r="H50" s="11">
        <f t="shared" si="1"/>
        <v>873</v>
      </c>
      <c r="I50" s="12">
        <f t="shared" si="1"/>
        <v>530</v>
      </c>
      <c r="J50" s="12">
        <f t="shared" si="1"/>
        <v>530</v>
      </c>
      <c r="K50" s="22">
        <f t="shared" si="1"/>
        <v>100</v>
      </c>
      <c r="L50" s="22">
        <f t="shared" si="1"/>
        <v>113</v>
      </c>
      <c r="M50" s="22">
        <f t="shared" si="1"/>
        <v>69</v>
      </c>
      <c r="N50" s="22">
        <f t="shared" si="1"/>
        <v>45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5:C5"/>
    <mergeCell ref="E5:M5"/>
    <mergeCell ref="B6:C6"/>
    <mergeCell ref="E6:M6"/>
    <mergeCell ref="E7:M7"/>
    <mergeCell ref="B1:J1"/>
    <mergeCell ref="B2:J2"/>
    <mergeCell ref="B4:N4"/>
    <mergeCell ref="B3:C3"/>
    <mergeCell ref="F3:G3"/>
    <mergeCell ref="E8:M8"/>
    <mergeCell ref="B54:J54"/>
    <mergeCell ref="B55:J55"/>
    <mergeCell ref="B56:J56"/>
    <mergeCell ref="D57:J57"/>
    <mergeCell ref="B9:D9"/>
    <mergeCell ref="E9:F9"/>
    <mergeCell ref="G9:H9"/>
    <mergeCell ref="B53:J53"/>
    <mergeCell ref="B8:C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6" workbookViewId="0">
      <selection activeCell="E8" sqref="E8:M8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67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79571戶</v>
      </c>
      <c r="E3" s="42"/>
      <c r="F3" s="61" t="s">
        <v>58</v>
      </c>
      <c r="G3" s="61"/>
      <c r="H3" s="42" t="str">
        <f>F50&amp; "人"</f>
        <v>197116人</v>
      </c>
      <c r="I3" s="42"/>
      <c r="J3" s="35"/>
      <c r="K3" s="36"/>
      <c r="L3" s="36"/>
      <c r="M3" s="36"/>
      <c r="N3" s="36"/>
    </row>
    <row r="4" spans="1:14" ht="22.9" customHeight="1">
      <c r="B4" s="63" t="s">
        <v>90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98人</v>
      </c>
      <c r="E5" s="62" t="s">
        <v>88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123人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71對</v>
      </c>
      <c r="E7" s="55" t="s">
        <v>91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43對</v>
      </c>
      <c r="E8" s="59" t="s">
        <v>89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971人</v>
      </c>
      <c r="F9" s="53"/>
      <c r="G9" s="54" t="s">
        <v>0</v>
      </c>
      <c r="H9" s="54"/>
      <c r="I9" s="26" t="str">
        <f>H50&amp; "人"</f>
        <v>802人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1698</v>
      </c>
      <c r="D11" s="14">
        <v>1561</v>
      </c>
      <c r="E11" s="14">
        <v>1199</v>
      </c>
      <c r="F11" s="20">
        <f>D11+E11</f>
        <v>2760</v>
      </c>
      <c r="G11" s="15">
        <v>8</v>
      </c>
      <c r="H11" s="15">
        <v>17</v>
      </c>
      <c r="I11" s="15">
        <v>26</v>
      </c>
      <c r="J11" s="15">
        <v>5</v>
      </c>
      <c r="K11" s="15">
        <v>0</v>
      </c>
      <c r="L11" s="15">
        <v>2</v>
      </c>
      <c r="M11" s="15">
        <v>1</v>
      </c>
      <c r="N11" s="25">
        <v>0</v>
      </c>
    </row>
    <row r="12" spans="1:14" ht="17.25">
      <c r="A12" s="3"/>
      <c r="B12" s="5" t="s">
        <v>15</v>
      </c>
      <c r="C12" s="14">
        <v>470</v>
      </c>
      <c r="D12" s="14">
        <v>573</v>
      </c>
      <c r="E12" s="14">
        <v>564</v>
      </c>
      <c r="F12" s="20">
        <f t="shared" ref="F12:F49" si="0">D12+E12</f>
        <v>1137</v>
      </c>
      <c r="G12" s="15">
        <v>2</v>
      </c>
      <c r="H12" s="15">
        <v>5</v>
      </c>
      <c r="I12" s="15">
        <v>5</v>
      </c>
      <c r="J12" s="15">
        <v>1</v>
      </c>
      <c r="K12" s="15">
        <v>1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262</v>
      </c>
      <c r="D13" s="14">
        <v>293</v>
      </c>
      <c r="E13" s="14">
        <v>293</v>
      </c>
      <c r="F13" s="20">
        <f t="shared" si="0"/>
        <v>586</v>
      </c>
      <c r="G13" s="15">
        <v>0</v>
      </c>
      <c r="H13" s="15">
        <v>3</v>
      </c>
      <c r="I13" s="15">
        <v>2</v>
      </c>
      <c r="J13" s="15">
        <v>1</v>
      </c>
      <c r="K13" s="15">
        <v>1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350</v>
      </c>
      <c r="E14" s="14">
        <v>340</v>
      </c>
      <c r="F14" s="20">
        <f t="shared" si="0"/>
        <v>690</v>
      </c>
      <c r="G14" s="14">
        <v>1</v>
      </c>
      <c r="H14" s="15">
        <v>1</v>
      </c>
      <c r="I14" s="15">
        <v>0</v>
      </c>
      <c r="J14" s="15">
        <v>1</v>
      </c>
      <c r="K14" s="15">
        <v>0</v>
      </c>
      <c r="L14" s="15">
        <v>1</v>
      </c>
      <c r="M14" s="15">
        <v>1</v>
      </c>
      <c r="N14" s="25">
        <v>1</v>
      </c>
    </row>
    <row r="15" spans="1:14" ht="17.25">
      <c r="A15" s="3"/>
      <c r="B15" s="4" t="s">
        <v>18</v>
      </c>
      <c r="C15" s="14">
        <v>246</v>
      </c>
      <c r="D15" s="14">
        <v>312</v>
      </c>
      <c r="E15" s="14">
        <v>242</v>
      </c>
      <c r="F15" s="20">
        <f t="shared" si="0"/>
        <v>554</v>
      </c>
      <c r="G15" s="15">
        <v>3</v>
      </c>
      <c r="H15" s="15">
        <v>0</v>
      </c>
      <c r="I15" s="15">
        <v>0</v>
      </c>
      <c r="J15" s="15">
        <v>1</v>
      </c>
      <c r="K15" s="15">
        <v>0</v>
      </c>
      <c r="L15" s="15">
        <v>3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367</v>
      </c>
      <c r="D16" s="14">
        <v>472</v>
      </c>
      <c r="E16" s="14">
        <v>428</v>
      </c>
      <c r="F16" s="20">
        <f t="shared" si="0"/>
        <v>900</v>
      </c>
      <c r="G16" s="15">
        <v>1</v>
      </c>
      <c r="H16" s="15">
        <v>3</v>
      </c>
      <c r="I16" s="15">
        <v>4</v>
      </c>
      <c r="J16" s="15">
        <v>0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430</v>
      </c>
      <c r="D17" s="14">
        <v>488</v>
      </c>
      <c r="E17" s="14">
        <v>475</v>
      </c>
      <c r="F17" s="20">
        <f t="shared" si="0"/>
        <v>963</v>
      </c>
      <c r="G17" s="15">
        <v>3</v>
      </c>
      <c r="H17" s="15">
        <v>2</v>
      </c>
      <c r="I17" s="15">
        <v>2</v>
      </c>
      <c r="J17" s="15">
        <v>2</v>
      </c>
      <c r="K17" s="15">
        <v>1</v>
      </c>
      <c r="L17" s="15">
        <v>0</v>
      </c>
      <c r="M17" s="15">
        <v>1</v>
      </c>
      <c r="N17" s="25">
        <v>0</v>
      </c>
    </row>
    <row r="18" spans="1:14" ht="17.25">
      <c r="A18" s="3"/>
      <c r="B18" s="4" t="s">
        <v>21</v>
      </c>
      <c r="C18" s="14">
        <v>363</v>
      </c>
      <c r="D18" s="14">
        <v>411</v>
      </c>
      <c r="E18" s="14">
        <v>408</v>
      </c>
      <c r="F18" s="20">
        <f t="shared" si="0"/>
        <v>819</v>
      </c>
      <c r="G18" s="15">
        <v>12</v>
      </c>
      <c r="H18" s="15">
        <v>3</v>
      </c>
      <c r="I18" s="15">
        <v>0</v>
      </c>
      <c r="J18" s="15">
        <v>2</v>
      </c>
      <c r="K18" s="15">
        <v>1</v>
      </c>
      <c r="L18" s="15">
        <v>2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1603</v>
      </c>
      <c r="D19" s="14">
        <v>1863</v>
      </c>
      <c r="E19" s="14">
        <v>1830</v>
      </c>
      <c r="F19" s="20">
        <f t="shared" si="0"/>
        <v>3693</v>
      </c>
      <c r="G19" s="15">
        <v>12</v>
      </c>
      <c r="H19" s="15">
        <v>10</v>
      </c>
      <c r="I19" s="15">
        <v>1</v>
      </c>
      <c r="J19" s="15">
        <v>7</v>
      </c>
      <c r="K19" s="15">
        <v>4</v>
      </c>
      <c r="L19" s="15">
        <v>5</v>
      </c>
      <c r="M19" s="15">
        <v>1</v>
      </c>
      <c r="N19" s="25">
        <v>3</v>
      </c>
    </row>
    <row r="20" spans="1:14" ht="17.25">
      <c r="A20" s="3"/>
      <c r="B20" s="6" t="s">
        <v>23</v>
      </c>
      <c r="C20" s="23">
        <v>880</v>
      </c>
      <c r="D20" s="14">
        <v>815</v>
      </c>
      <c r="E20" s="14">
        <v>931</v>
      </c>
      <c r="F20" s="20">
        <f t="shared" si="0"/>
        <v>1746</v>
      </c>
      <c r="G20" s="15">
        <v>10</v>
      </c>
      <c r="H20" s="15">
        <v>2</v>
      </c>
      <c r="I20" s="15">
        <v>0</v>
      </c>
      <c r="J20" s="15">
        <v>1</v>
      </c>
      <c r="K20" s="15">
        <v>0</v>
      </c>
      <c r="L20" s="15">
        <v>2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197</v>
      </c>
      <c r="D21" s="14">
        <v>177</v>
      </c>
      <c r="E21" s="14">
        <v>211</v>
      </c>
      <c r="F21" s="20">
        <f t="shared" si="0"/>
        <v>388</v>
      </c>
      <c r="G21" s="15">
        <v>0</v>
      </c>
      <c r="H21" s="15">
        <v>0</v>
      </c>
      <c r="I21" s="15">
        <v>2</v>
      </c>
      <c r="J21" s="15">
        <v>1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371</v>
      </c>
      <c r="D22" s="14">
        <v>493</v>
      </c>
      <c r="E22" s="14">
        <v>488</v>
      </c>
      <c r="F22" s="20">
        <f t="shared" si="0"/>
        <v>981</v>
      </c>
      <c r="G22" s="23">
        <v>10</v>
      </c>
      <c r="H22" s="15">
        <v>6</v>
      </c>
      <c r="I22" s="15">
        <v>0</v>
      </c>
      <c r="J22" s="15">
        <v>2</v>
      </c>
      <c r="K22" s="15">
        <v>2</v>
      </c>
      <c r="L22" s="15">
        <v>1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787</v>
      </c>
      <c r="D23" s="14">
        <v>982</v>
      </c>
      <c r="E23" s="14">
        <v>1017</v>
      </c>
      <c r="F23" s="20">
        <f t="shared" si="0"/>
        <v>1999</v>
      </c>
      <c r="G23" s="15">
        <v>20</v>
      </c>
      <c r="H23" s="15">
        <v>6</v>
      </c>
      <c r="I23" s="15">
        <v>0</v>
      </c>
      <c r="J23" s="15">
        <v>0</v>
      </c>
      <c r="K23" s="15">
        <v>0</v>
      </c>
      <c r="L23" s="15">
        <v>3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1210</v>
      </c>
      <c r="D24" s="14">
        <v>1366</v>
      </c>
      <c r="E24" s="14">
        <v>1481</v>
      </c>
      <c r="F24" s="20">
        <f t="shared" si="0"/>
        <v>2847</v>
      </c>
      <c r="G24" s="15">
        <v>8</v>
      </c>
      <c r="H24" s="15">
        <v>16</v>
      </c>
      <c r="I24" s="15">
        <v>0</v>
      </c>
      <c r="J24" s="15">
        <v>0</v>
      </c>
      <c r="K24" s="15">
        <v>1</v>
      </c>
      <c r="L24" s="15">
        <v>4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1293</v>
      </c>
      <c r="D25" s="14">
        <v>1474</v>
      </c>
      <c r="E25" s="14">
        <v>1430</v>
      </c>
      <c r="F25" s="20">
        <f t="shared" si="0"/>
        <v>2904</v>
      </c>
      <c r="G25" s="15">
        <v>18</v>
      </c>
      <c r="H25" s="15">
        <v>12</v>
      </c>
      <c r="I25" s="15">
        <v>8</v>
      </c>
      <c r="J25" s="15">
        <v>1</v>
      </c>
      <c r="K25" s="15">
        <v>0</v>
      </c>
      <c r="L25" s="15">
        <v>4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369</v>
      </c>
      <c r="D26" s="14">
        <v>376</v>
      </c>
      <c r="E26" s="14">
        <v>409</v>
      </c>
      <c r="F26" s="20">
        <f t="shared" si="0"/>
        <v>785</v>
      </c>
      <c r="G26" s="15">
        <v>11</v>
      </c>
      <c r="H26" s="15">
        <v>7</v>
      </c>
      <c r="I26" s="15">
        <v>24</v>
      </c>
      <c r="J26" s="15">
        <v>22</v>
      </c>
      <c r="K26" s="15">
        <v>0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431</v>
      </c>
      <c r="D27" s="14">
        <v>534</v>
      </c>
      <c r="E27" s="14">
        <v>498</v>
      </c>
      <c r="F27" s="20">
        <f t="shared" si="0"/>
        <v>1032</v>
      </c>
      <c r="G27" s="15">
        <v>0</v>
      </c>
      <c r="H27" s="15">
        <v>4</v>
      </c>
      <c r="I27" s="15">
        <v>2</v>
      </c>
      <c r="J27" s="15">
        <v>6</v>
      </c>
      <c r="K27" s="15">
        <v>0</v>
      </c>
      <c r="L27" s="15">
        <v>1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358</v>
      </c>
      <c r="D28" s="14">
        <v>432</v>
      </c>
      <c r="E28" s="14">
        <v>375</v>
      </c>
      <c r="F28" s="20">
        <f t="shared" si="0"/>
        <v>807</v>
      </c>
      <c r="G28" s="15">
        <v>0</v>
      </c>
      <c r="H28" s="15">
        <v>4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169</v>
      </c>
      <c r="D29" s="14">
        <v>211</v>
      </c>
      <c r="E29" s="14">
        <v>149</v>
      </c>
      <c r="F29" s="20">
        <f t="shared" si="0"/>
        <v>360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215</v>
      </c>
      <c r="D30" s="14">
        <v>295</v>
      </c>
      <c r="E30" s="14">
        <v>295</v>
      </c>
      <c r="F30" s="20">
        <f t="shared" si="0"/>
        <v>590</v>
      </c>
      <c r="G30" s="15">
        <v>1</v>
      </c>
      <c r="H30" s="15">
        <v>2</v>
      </c>
      <c r="I30" s="15">
        <v>1</v>
      </c>
      <c r="J30" s="15">
        <v>1</v>
      </c>
      <c r="K30" s="15">
        <v>0</v>
      </c>
      <c r="L30" s="15">
        <v>1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229</v>
      </c>
      <c r="D31" s="14">
        <v>288</v>
      </c>
      <c r="E31" s="14">
        <v>272</v>
      </c>
      <c r="F31" s="20">
        <f t="shared" si="0"/>
        <v>560</v>
      </c>
      <c r="G31" s="15">
        <v>1</v>
      </c>
      <c r="H31" s="15">
        <v>2</v>
      </c>
      <c r="I31" s="15">
        <v>1</v>
      </c>
      <c r="J31" s="15">
        <v>3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317</v>
      </c>
      <c r="D32" s="14">
        <v>424</v>
      </c>
      <c r="E32" s="24">
        <v>374</v>
      </c>
      <c r="F32" s="20">
        <f t="shared" si="0"/>
        <v>798</v>
      </c>
      <c r="G32" s="15">
        <v>5</v>
      </c>
      <c r="H32" s="15">
        <v>1</v>
      </c>
      <c r="I32" s="15">
        <v>5</v>
      </c>
      <c r="J32" s="15">
        <v>7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242</v>
      </c>
      <c r="E33" s="28">
        <v>212</v>
      </c>
      <c r="F33" s="20">
        <f t="shared" si="0"/>
        <v>454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286</v>
      </c>
      <c r="D34" s="14">
        <v>356</v>
      </c>
      <c r="E34" s="14">
        <v>300</v>
      </c>
      <c r="F34" s="20">
        <f t="shared" si="0"/>
        <v>656</v>
      </c>
      <c r="G34" s="15">
        <v>1</v>
      </c>
      <c r="H34" s="15">
        <v>0</v>
      </c>
      <c r="I34" s="15">
        <v>1</v>
      </c>
      <c r="J34" s="15">
        <v>0</v>
      </c>
      <c r="K34" s="15">
        <v>0</v>
      </c>
      <c r="L34" s="15">
        <v>1</v>
      </c>
      <c r="M34" s="15">
        <v>1</v>
      </c>
      <c r="N34" s="25">
        <v>0</v>
      </c>
    </row>
    <row r="35" spans="1:14" ht="17.25">
      <c r="A35" s="3"/>
      <c r="B35" s="4" t="s">
        <v>38</v>
      </c>
      <c r="C35" s="29">
        <v>423</v>
      </c>
      <c r="D35" s="29">
        <v>493</v>
      </c>
      <c r="E35" s="29">
        <v>467</v>
      </c>
      <c r="F35" s="20">
        <f t="shared" si="0"/>
        <v>960</v>
      </c>
      <c r="G35" s="31">
        <v>4</v>
      </c>
      <c r="H35" s="31">
        <v>4</v>
      </c>
      <c r="I35" s="31">
        <v>1</v>
      </c>
      <c r="J35" s="31">
        <v>0</v>
      </c>
      <c r="K35" s="31">
        <v>1</v>
      </c>
      <c r="L35" s="31">
        <v>0</v>
      </c>
      <c r="M35" s="31">
        <v>1</v>
      </c>
      <c r="N35" s="33">
        <v>2</v>
      </c>
    </row>
    <row r="36" spans="1:14" ht="17.25">
      <c r="A36" s="3"/>
      <c r="B36" s="4" t="s">
        <v>39</v>
      </c>
      <c r="C36" s="14">
        <v>748</v>
      </c>
      <c r="D36" s="14">
        <v>749</v>
      </c>
      <c r="E36" s="14">
        <v>691</v>
      </c>
      <c r="F36" s="20">
        <f t="shared" si="0"/>
        <v>1440</v>
      </c>
      <c r="G36" s="15">
        <v>5</v>
      </c>
      <c r="H36" s="15">
        <v>8</v>
      </c>
      <c r="I36" s="15">
        <v>12</v>
      </c>
      <c r="J36" s="15">
        <v>13</v>
      </c>
      <c r="K36" s="15">
        <v>0</v>
      </c>
      <c r="L36" s="15">
        <v>3</v>
      </c>
      <c r="M36" s="15">
        <v>0</v>
      </c>
      <c r="N36" s="25">
        <v>2</v>
      </c>
    </row>
    <row r="37" spans="1:14" ht="17.25">
      <c r="A37" s="3"/>
      <c r="B37" s="4" t="s">
        <v>40</v>
      </c>
      <c r="C37" s="14">
        <v>498</v>
      </c>
      <c r="D37" s="14">
        <v>588</v>
      </c>
      <c r="E37" s="14">
        <v>543</v>
      </c>
      <c r="F37" s="20">
        <f t="shared" si="0"/>
        <v>1131</v>
      </c>
      <c r="G37" s="15">
        <v>4</v>
      </c>
      <c r="H37" s="15">
        <v>3</v>
      </c>
      <c r="I37" s="15">
        <v>0</v>
      </c>
      <c r="J37" s="15">
        <v>3</v>
      </c>
      <c r="K37" s="15">
        <v>1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2776</v>
      </c>
      <c r="D38" s="14">
        <v>3030</v>
      </c>
      <c r="E38" s="14">
        <v>3327</v>
      </c>
      <c r="F38" s="20">
        <f t="shared" si="0"/>
        <v>6357</v>
      </c>
      <c r="G38" s="15">
        <v>27</v>
      </c>
      <c r="H38" s="15">
        <v>31</v>
      </c>
      <c r="I38" s="15">
        <v>3</v>
      </c>
      <c r="J38" s="15">
        <v>17</v>
      </c>
      <c r="K38" s="15">
        <v>4</v>
      </c>
      <c r="L38" s="15">
        <v>8</v>
      </c>
      <c r="M38" s="15">
        <v>5</v>
      </c>
      <c r="N38" s="25">
        <v>0</v>
      </c>
    </row>
    <row r="39" spans="1:14" ht="17.25">
      <c r="A39" s="3"/>
      <c r="B39" s="4" t="s">
        <v>42</v>
      </c>
      <c r="C39" s="14">
        <v>1772</v>
      </c>
      <c r="D39" s="14">
        <v>1783</v>
      </c>
      <c r="E39" s="14">
        <v>1941</v>
      </c>
      <c r="F39" s="20">
        <f t="shared" si="0"/>
        <v>3724</v>
      </c>
      <c r="G39" s="15">
        <v>27</v>
      </c>
      <c r="H39" s="15">
        <v>14</v>
      </c>
      <c r="I39" s="15">
        <v>8</v>
      </c>
      <c r="J39" s="15">
        <v>12</v>
      </c>
      <c r="K39" s="15">
        <v>5</v>
      </c>
      <c r="L39" s="15">
        <v>0</v>
      </c>
      <c r="M39" s="15">
        <v>2</v>
      </c>
      <c r="N39" s="25">
        <v>1</v>
      </c>
    </row>
    <row r="40" spans="1:14" ht="17.25">
      <c r="A40" s="3"/>
      <c r="B40" s="4" t="s">
        <v>43</v>
      </c>
      <c r="C40" s="14">
        <v>187</v>
      </c>
      <c r="D40" s="14">
        <v>225</v>
      </c>
      <c r="E40" s="14">
        <v>201</v>
      </c>
      <c r="F40" s="20">
        <f t="shared" si="0"/>
        <v>426</v>
      </c>
      <c r="G40" s="15">
        <v>5</v>
      </c>
      <c r="H40" s="15">
        <v>1</v>
      </c>
      <c r="I40" s="15">
        <v>1</v>
      </c>
      <c r="J40" s="15">
        <v>0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1498</v>
      </c>
      <c r="D41" s="14">
        <v>1374</v>
      </c>
      <c r="E41" s="14">
        <v>1597</v>
      </c>
      <c r="F41" s="20">
        <f t="shared" si="0"/>
        <v>2971</v>
      </c>
      <c r="G41" s="15">
        <v>18</v>
      </c>
      <c r="H41" s="15">
        <v>14</v>
      </c>
      <c r="I41" s="15">
        <v>2</v>
      </c>
      <c r="J41" s="15">
        <v>5</v>
      </c>
      <c r="K41" s="15">
        <v>1</v>
      </c>
      <c r="L41" s="15">
        <v>5</v>
      </c>
      <c r="M41" s="15">
        <v>0</v>
      </c>
      <c r="N41" s="25">
        <v>1</v>
      </c>
    </row>
    <row r="42" spans="1:14" ht="17.25">
      <c r="A42" s="3"/>
      <c r="B42" s="4" t="s">
        <v>45</v>
      </c>
      <c r="C42" s="14">
        <v>772</v>
      </c>
      <c r="D42" s="14">
        <v>751</v>
      </c>
      <c r="E42" s="14">
        <v>852</v>
      </c>
      <c r="F42" s="20">
        <f t="shared" si="0"/>
        <v>1603</v>
      </c>
      <c r="G42" s="15">
        <v>5</v>
      </c>
      <c r="H42" s="15">
        <v>9</v>
      </c>
      <c r="I42" s="15">
        <v>3</v>
      </c>
      <c r="J42" s="15">
        <v>1</v>
      </c>
      <c r="K42" s="15">
        <v>0</v>
      </c>
      <c r="L42" s="15">
        <v>2</v>
      </c>
      <c r="M42" s="15">
        <v>0</v>
      </c>
      <c r="N42" s="25">
        <v>0</v>
      </c>
    </row>
    <row r="43" spans="1:14" ht="17.25">
      <c r="A43" s="3"/>
      <c r="B43" s="4" t="s">
        <v>46</v>
      </c>
      <c r="C43" s="14">
        <v>832</v>
      </c>
      <c r="D43" s="14">
        <v>832</v>
      </c>
      <c r="E43" s="14">
        <v>929</v>
      </c>
      <c r="F43" s="20">
        <f t="shared" si="0"/>
        <v>1761</v>
      </c>
      <c r="G43" s="15">
        <v>5</v>
      </c>
      <c r="H43" s="15">
        <v>10</v>
      </c>
      <c r="I43" s="15">
        <v>0</v>
      </c>
      <c r="J43" s="15">
        <v>1</v>
      </c>
      <c r="K43" s="15">
        <v>1</v>
      </c>
      <c r="L43" s="15">
        <v>4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6554</v>
      </c>
      <c r="D44" s="14">
        <v>7389</v>
      </c>
      <c r="E44" s="14">
        <v>8395</v>
      </c>
      <c r="F44" s="20">
        <f t="shared" si="0"/>
        <v>15784</v>
      </c>
      <c r="G44" s="15">
        <v>81</v>
      </c>
      <c r="H44" s="15">
        <v>62</v>
      </c>
      <c r="I44" s="15">
        <v>28</v>
      </c>
      <c r="J44" s="15">
        <v>27</v>
      </c>
      <c r="K44" s="15">
        <v>4</v>
      </c>
      <c r="L44" s="15">
        <v>4</v>
      </c>
      <c r="M44" s="15">
        <v>4</v>
      </c>
      <c r="N44" s="25">
        <v>6</v>
      </c>
    </row>
    <row r="45" spans="1:14" ht="17.25">
      <c r="A45" s="3"/>
      <c r="B45" s="4" t="s">
        <v>48</v>
      </c>
      <c r="C45" s="14">
        <v>12180</v>
      </c>
      <c r="D45" s="14">
        <v>14288</v>
      </c>
      <c r="E45" s="14">
        <v>16179</v>
      </c>
      <c r="F45" s="20">
        <f t="shared" si="0"/>
        <v>30467</v>
      </c>
      <c r="G45" s="15">
        <v>186</v>
      </c>
      <c r="H45" s="15">
        <v>124</v>
      </c>
      <c r="I45" s="15">
        <v>29</v>
      </c>
      <c r="J45" s="15">
        <v>43</v>
      </c>
      <c r="K45" s="15">
        <v>14</v>
      </c>
      <c r="L45" s="15">
        <v>18</v>
      </c>
      <c r="M45" s="15">
        <v>10</v>
      </c>
      <c r="N45" s="25">
        <v>10</v>
      </c>
    </row>
    <row r="46" spans="1:14" ht="17.25">
      <c r="A46" s="3"/>
      <c r="B46" s="4" t="s">
        <v>49</v>
      </c>
      <c r="C46" s="14">
        <v>2022</v>
      </c>
      <c r="D46" s="14">
        <v>2903</v>
      </c>
      <c r="E46" s="14">
        <v>2897</v>
      </c>
      <c r="F46" s="20">
        <f t="shared" si="0"/>
        <v>5800</v>
      </c>
      <c r="G46" s="15">
        <v>16</v>
      </c>
      <c r="H46" s="15">
        <v>21</v>
      </c>
      <c r="I46" s="15">
        <v>8</v>
      </c>
      <c r="J46" s="15">
        <v>7</v>
      </c>
      <c r="K46" s="15">
        <v>3</v>
      </c>
      <c r="L46" s="15">
        <v>5</v>
      </c>
      <c r="M46" s="15">
        <v>2</v>
      </c>
      <c r="N46" s="25">
        <v>0</v>
      </c>
    </row>
    <row r="47" spans="1:14" ht="17.25">
      <c r="A47" s="3"/>
      <c r="B47" s="4" t="s">
        <v>50</v>
      </c>
      <c r="C47" s="14">
        <v>6261</v>
      </c>
      <c r="D47" s="14">
        <v>7872</v>
      </c>
      <c r="E47" s="14">
        <v>8750</v>
      </c>
      <c r="F47" s="20">
        <f t="shared" si="0"/>
        <v>16622</v>
      </c>
      <c r="G47" s="15">
        <v>89</v>
      </c>
      <c r="H47" s="15">
        <v>63</v>
      </c>
      <c r="I47" s="15">
        <v>36</v>
      </c>
      <c r="J47" s="15">
        <v>46</v>
      </c>
      <c r="K47" s="15">
        <v>5</v>
      </c>
      <c r="L47" s="15">
        <v>7</v>
      </c>
      <c r="M47" s="15">
        <v>8</v>
      </c>
      <c r="N47" s="25">
        <v>1</v>
      </c>
    </row>
    <row r="48" spans="1:14" ht="17.25">
      <c r="A48" s="3"/>
      <c r="B48" s="4" t="s">
        <v>51</v>
      </c>
      <c r="C48" s="14">
        <v>13254</v>
      </c>
      <c r="D48" s="14">
        <v>16755</v>
      </c>
      <c r="E48" s="14">
        <v>18440</v>
      </c>
      <c r="F48" s="20">
        <f t="shared" si="0"/>
        <v>35195</v>
      </c>
      <c r="G48" s="15">
        <v>136</v>
      </c>
      <c r="H48" s="15">
        <v>150</v>
      </c>
      <c r="I48" s="15">
        <v>98</v>
      </c>
      <c r="J48" s="15">
        <v>63</v>
      </c>
      <c r="K48" s="15">
        <v>18</v>
      </c>
      <c r="L48" s="15">
        <v>16</v>
      </c>
      <c r="M48" s="15">
        <v>11</v>
      </c>
      <c r="N48" s="25">
        <v>6</v>
      </c>
    </row>
    <row r="49" spans="1:14" ht="17.25">
      <c r="A49" s="3"/>
      <c r="B49" s="4" t="s">
        <v>52</v>
      </c>
      <c r="C49" s="14">
        <v>16758</v>
      </c>
      <c r="D49" s="14">
        <v>20730</v>
      </c>
      <c r="E49" s="14">
        <v>23136</v>
      </c>
      <c r="F49" s="20">
        <f t="shared" si="0"/>
        <v>43866</v>
      </c>
      <c r="G49" s="15">
        <v>233</v>
      </c>
      <c r="H49" s="15">
        <v>182</v>
      </c>
      <c r="I49" s="15">
        <v>122</v>
      </c>
      <c r="J49" s="15">
        <v>133</v>
      </c>
      <c r="K49" s="15">
        <v>30</v>
      </c>
      <c r="L49" s="15">
        <v>16</v>
      </c>
      <c r="M49" s="15">
        <v>20</v>
      </c>
      <c r="N49" s="25">
        <v>10</v>
      </c>
    </row>
    <row r="50" spans="1:14" ht="17.25">
      <c r="B50" s="7" t="s">
        <v>4</v>
      </c>
      <c r="C50" s="8">
        <f t="shared" ref="C50:N50" si="1">SUM(C11:C49)</f>
        <v>79571</v>
      </c>
      <c r="D50" s="8">
        <f t="shared" si="1"/>
        <v>94550</v>
      </c>
      <c r="E50" s="8">
        <f t="shared" si="1"/>
        <v>102566</v>
      </c>
      <c r="F50" s="9">
        <f t="shared" si="1"/>
        <v>197116</v>
      </c>
      <c r="G50" s="10">
        <f t="shared" si="1"/>
        <v>971</v>
      </c>
      <c r="H50" s="11">
        <f t="shared" si="1"/>
        <v>802</v>
      </c>
      <c r="I50" s="12">
        <f t="shared" si="1"/>
        <v>435</v>
      </c>
      <c r="J50" s="12">
        <f t="shared" si="1"/>
        <v>435</v>
      </c>
      <c r="K50" s="22">
        <f t="shared" si="1"/>
        <v>98</v>
      </c>
      <c r="L50" s="22">
        <f t="shared" si="1"/>
        <v>123</v>
      </c>
      <c r="M50" s="22">
        <f t="shared" si="1"/>
        <v>71</v>
      </c>
      <c r="N50" s="22">
        <f t="shared" si="1"/>
        <v>43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E7:M7"/>
    <mergeCell ref="B8:C8"/>
    <mergeCell ref="E8:M8"/>
    <mergeCell ref="B1:J1"/>
    <mergeCell ref="B2:J2"/>
    <mergeCell ref="B4:N4"/>
    <mergeCell ref="B3:C3"/>
    <mergeCell ref="F3:G3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36"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68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79661戶</v>
      </c>
      <c r="E3" s="42"/>
      <c r="F3" s="61" t="s">
        <v>58</v>
      </c>
      <c r="G3" s="61"/>
      <c r="H3" s="42" t="str">
        <f>F50&amp; "人"</f>
        <v>197187人</v>
      </c>
      <c r="I3" s="42"/>
      <c r="J3" s="35"/>
      <c r="K3" s="36"/>
      <c r="L3" s="36"/>
      <c r="M3" s="36"/>
      <c r="N3" s="36"/>
    </row>
    <row r="4" spans="1:14" ht="22.9" customHeight="1">
      <c r="B4" s="63" t="s">
        <v>92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89人</v>
      </c>
      <c r="E5" s="62" t="s">
        <v>95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116人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83對</v>
      </c>
      <c r="E7" s="55" t="s">
        <v>93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45對</v>
      </c>
      <c r="E8" s="59" t="s">
        <v>94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929人</v>
      </c>
      <c r="F9" s="53"/>
      <c r="G9" s="54" t="s">
        <v>0</v>
      </c>
      <c r="H9" s="54"/>
      <c r="I9" s="26" t="str">
        <f>H50&amp; "人"</f>
        <v>831人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1703</v>
      </c>
      <c r="D11" s="14">
        <v>1572</v>
      </c>
      <c r="E11" s="14">
        <v>1197</v>
      </c>
      <c r="F11" s="20">
        <f>D11+E11</f>
        <v>2769</v>
      </c>
      <c r="G11" s="15">
        <v>3</v>
      </c>
      <c r="H11" s="15">
        <v>23</v>
      </c>
      <c r="I11" s="15">
        <v>42</v>
      </c>
      <c r="J11" s="15">
        <v>7</v>
      </c>
      <c r="K11" s="15">
        <v>0</v>
      </c>
      <c r="L11" s="15">
        <v>6</v>
      </c>
      <c r="M11" s="15">
        <v>1</v>
      </c>
      <c r="N11" s="25">
        <v>0</v>
      </c>
    </row>
    <row r="12" spans="1:14" ht="17.25">
      <c r="A12" s="3"/>
      <c r="B12" s="5" t="s">
        <v>15</v>
      </c>
      <c r="C12" s="14">
        <v>469</v>
      </c>
      <c r="D12" s="14">
        <v>569</v>
      </c>
      <c r="E12" s="14">
        <v>561</v>
      </c>
      <c r="F12" s="20">
        <f t="shared" ref="F12:F49" si="0">D12+E12</f>
        <v>1130</v>
      </c>
      <c r="G12" s="15">
        <v>1</v>
      </c>
      <c r="H12" s="15">
        <v>6</v>
      </c>
      <c r="I12" s="15">
        <v>1</v>
      </c>
      <c r="J12" s="15">
        <v>2</v>
      </c>
      <c r="K12" s="15">
        <v>0</v>
      </c>
      <c r="L12" s="15">
        <v>1</v>
      </c>
      <c r="M12" s="15">
        <v>2</v>
      </c>
      <c r="N12" s="25">
        <v>0</v>
      </c>
    </row>
    <row r="13" spans="1:14" ht="17.25">
      <c r="A13" s="3"/>
      <c r="B13" s="4" t="s">
        <v>16</v>
      </c>
      <c r="C13" s="14">
        <v>262</v>
      </c>
      <c r="D13" s="14">
        <v>295</v>
      </c>
      <c r="E13" s="14">
        <v>292</v>
      </c>
      <c r="F13" s="20">
        <f t="shared" si="0"/>
        <v>587</v>
      </c>
      <c r="G13" s="15">
        <v>4</v>
      </c>
      <c r="H13" s="15">
        <v>3</v>
      </c>
      <c r="I13" s="15">
        <v>1</v>
      </c>
      <c r="J13" s="15">
        <v>1</v>
      </c>
      <c r="K13" s="15">
        <v>0</v>
      </c>
      <c r="L13" s="15">
        <v>0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348</v>
      </c>
      <c r="E14" s="14">
        <v>340</v>
      </c>
      <c r="F14" s="20">
        <f t="shared" si="0"/>
        <v>688</v>
      </c>
      <c r="G14" s="14">
        <v>1</v>
      </c>
      <c r="H14" s="15">
        <v>1</v>
      </c>
      <c r="I14" s="15">
        <v>0</v>
      </c>
      <c r="J14" s="15">
        <v>2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246</v>
      </c>
      <c r="D15" s="14">
        <v>314</v>
      </c>
      <c r="E15" s="14">
        <v>240</v>
      </c>
      <c r="F15" s="20">
        <f t="shared" si="0"/>
        <v>554</v>
      </c>
      <c r="G15" s="15">
        <v>0</v>
      </c>
      <c r="H15" s="15">
        <v>4</v>
      </c>
      <c r="I15" s="15">
        <v>3</v>
      </c>
      <c r="J15" s="15">
        <v>0</v>
      </c>
      <c r="K15" s="15">
        <v>1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364</v>
      </c>
      <c r="D16" s="14">
        <v>468</v>
      </c>
      <c r="E16" s="14">
        <v>429</v>
      </c>
      <c r="F16" s="20">
        <f t="shared" si="0"/>
        <v>897</v>
      </c>
      <c r="G16" s="15">
        <v>2</v>
      </c>
      <c r="H16" s="15">
        <v>1</v>
      </c>
      <c r="I16" s="15">
        <v>0</v>
      </c>
      <c r="J16" s="15">
        <v>2</v>
      </c>
      <c r="K16" s="15">
        <v>0</v>
      </c>
      <c r="L16" s="15">
        <v>2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433</v>
      </c>
      <c r="D17" s="14">
        <v>490</v>
      </c>
      <c r="E17" s="14">
        <v>473</v>
      </c>
      <c r="F17" s="20">
        <f t="shared" si="0"/>
        <v>963</v>
      </c>
      <c r="G17" s="15">
        <v>6</v>
      </c>
      <c r="H17" s="15">
        <v>2</v>
      </c>
      <c r="I17" s="15">
        <v>0</v>
      </c>
      <c r="J17" s="15">
        <v>3</v>
      </c>
      <c r="K17" s="15">
        <v>1</v>
      </c>
      <c r="L17" s="15">
        <v>2</v>
      </c>
      <c r="M17" s="15">
        <v>0</v>
      </c>
      <c r="N17" s="25">
        <v>1</v>
      </c>
    </row>
    <row r="18" spans="1:14" ht="17.25">
      <c r="A18" s="3"/>
      <c r="B18" s="4" t="s">
        <v>21</v>
      </c>
      <c r="C18" s="14">
        <v>363</v>
      </c>
      <c r="D18" s="14">
        <v>411</v>
      </c>
      <c r="E18" s="14">
        <v>409</v>
      </c>
      <c r="F18" s="20">
        <f t="shared" si="0"/>
        <v>820</v>
      </c>
      <c r="G18" s="15">
        <v>1</v>
      </c>
      <c r="H18" s="15">
        <v>2</v>
      </c>
      <c r="I18" s="15">
        <v>1</v>
      </c>
      <c r="J18" s="15">
        <v>0</v>
      </c>
      <c r="K18" s="15">
        <v>1</v>
      </c>
      <c r="L18" s="15">
        <v>0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1602</v>
      </c>
      <c r="D19" s="14">
        <v>1867</v>
      </c>
      <c r="E19" s="14">
        <v>1831</v>
      </c>
      <c r="F19" s="20">
        <f t="shared" si="0"/>
        <v>3698</v>
      </c>
      <c r="G19" s="15">
        <v>13</v>
      </c>
      <c r="H19" s="15">
        <v>8</v>
      </c>
      <c r="I19" s="15">
        <v>8</v>
      </c>
      <c r="J19" s="15">
        <v>14</v>
      </c>
      <c r="K19" s="15">
        <v>6</v>
      </c>
      <c r="L19" s="15">
        <v>0</v>
      </c>
      <c r="M19" s="15">
        <v>3</v>
      </c>
      <c r="N19" s="25">
        <v>0</v>
      </c>
    </row>
    <row r="20" spans="1:14" ht="17.25">
      <c r="A20" s="3"/>
      <c r="B20" s="6" t="s">
        <v>23</v>
      </c>
      <c r="C20" s="23">
        <v>880</v>
      </c>
      <c r="D20" s="14">
        <v>805</v>
      </c>
      <c r="E20" s="14">
        <v>930</v>
      </c>
      <c r="F20" s="20">
        <f t="shared" si="0"/>
        <v>1735</v>
      </c>
      <c r="G20" s="15">
        <v>3</v>
      </c>
      <c r="H20" s="15">
        <v>4</v>
      </c>
      <c r="I20" s="15">
        <v>2</v>
      </c>
      <c r="J20" s="15">
        <v>8</v>
      </c>
      <c r="K20" s="15">
        <v>0</v>
      </c>
      <c r="L20" s="15">
        <v>4</v>
      </c>
      <c r="M20" s="15">
        <v>1</v>
      </c>
      <c r="N20" s="25">
        <v>0</v>
      </c>
    </row>
    <row r="21" spans="1:14" ht="17.25">
      <c r="A21" s="3"/>
      <c r="B21" s="4" t="s">
        <v>24</v>
      </c>
      <c r="C21" s="14">
        <v>197</v>
      </c>
      <c r="D21" s="14">
        <v>176</v>
      </c>
      <c r="E21" s="14">
        <v>209</v>
      </c>
      <c r="F21" s="20">
        <f t="shared" si="0"/>
        <v>385</v>
      </c>
      <c r="G21" s="15">
        <v>3</v>
      </c>
      <c r="H21" s="15">
        <v>4</v>
      </c>
      <c r="I21" s="15">
        <v>1</v>
      </c>
      <c r="J21" s="15">
        <v>2</v>
      </c>
      <c r="K21" s="15">
        <v>0</v>
      </c>
      <c r="L21" s="15">
        <v>1</v>
      </c>
      <c r="M21" s="15">
        <v>2</v>
      </c>
      <c r="N21" s="25">
        <v>0</v>
      </c>
    </row>
    <row r="22" spans="1:14" ht="17.25">
      <c r="A22" s="3"/>
      <c r="B22" s="4" t="s">
        <v>25</v>
      </c>
      <c r="C22" s="14">
        <v>370</v>
      </c>
      <c r="D22" s="14">
        <v>493</v>
      </c>
      <c r="E22" s="14">
        <v>488</v>
      </c>
      <c r="F22" s="20">
        <f t="shared" si="0"/>
        <v>981</v>
      </c>
      <c r="G22" s="23">
        <v>10</v>
      </c>
      <c r="H22" s="15">
        <v>9</v>
      </c>
      <c r="I22" s="15">
        <v>0</v>
      </c>
      <c r="J22" s="15">
        <v>1</v>
      </c>
      <c r="K22" s="15">
        <v>0</v>
      </c>
      <c r="L22" s="15">
        <v>0</v>
      </c>
      <c r="M22" s="15">
        <v>2</v>
      </c>
      <c r="N22" s="25">
        <v>1</v>
      </c>
    </row>
    <row r="23" spans="1:14" ht="17.25">
      <c r="A23" s="3"/>
      <c r="B23" s="4" t="s">
        <v>26</v>
      </c>
      <c r="C23" s="14">
        <v>787</v>
      </c>
      <c r="D23" s="14">
        <v>987</v>
      </c>
      <c r="E23" s="14">
        <v>1021</v>
      </c>
      <c r="F23" s="20">
        <f t="shared" si="0"/>
        <v>2008</v>
      </c>
      <c r="G23" s="15">
        <v>10</v>
      </c>
      <c r="H23" s="15">
        <v>2</v>
      </c>
      <c r="I23" s="15">
        <v>4</v>
      </c>
      <c r="J23" s="15">
        <v>3</v>
      </c>
      <c r="K23" s="15">
        <v>0</v>
      </c>
      <c r="L23" s="15">
        <v>0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1211</v>
      </c>
      <c r="D24" s="14">
        <v>1369</v>
      </c>
      <c r="E24" s="14">
        <v>1488</v>
      </c>
      <c r="F24" s="20">
        <f t="shared" si="0"/>
        <v>2857</v>
      </c>
      <c r="G24" s="15">
        <v>24</v>
      </c>
      <c r="H24" s="15">
        <v>17</v>
      </c>
      <c r="I24" s="15">
        <v>7</v>
      </c>
      <c r="J24" s="15">
        <v>3</v>
      </c>
      <c r="K24" s="15">
        <v>0</v>
      </c>
      <c r="L24" s="15">
        <v>1</v>
      </c>
      <c r="M24" s="15">
        <v>3</v>
      </c>
      <c r="N24" s="25">
        <v>3</v>
      </c>
    </row>
    <row r="25" spans="1:14" ht="17.25">
      <c r="A25" s="3"/>
      <c r="B25" s="4" t="s">
        <v>28</v>
      </c>
      <c r="C25" s="14">
        <v>1290</v>
      </c>
      <c r="D25" s="14">
        <v>1472</v>
      </c>
      <c r="E25" s="14">
        <v>1423</v>
      </c>
      <c r="F25" s="20">
        <f t="shared" si="0"/>
        <v>2895</v>
      </c>
      <c r="G25" s="15">
        <v>10</v>
      </c>
      <c r="H25" s="15">
        <v>18</v>
      </c>
      <c r="I25" s="15">
        <v>7</v>
      </c>
      <c r="J25" s="15">
        <v>6</v>
      </c>
      <c r="K25" s="15">
        <v>0</v>
      </c>
      <c r="L25" s="15">
        <v>2</v>
      </c>
      <c r="M25" s="15">
        <v>0</v>
      </c>
      <c r="N25" s="25">
        <v>1</v>
      </c>
    </row>
    <row r="26" spans="1:14" ht="17.25">
      <c r="A26" s="3"/>
      <c r="B26" s="4" t="s">
        <v>29</v>
      </c>
      <c r="C26" s="14">
        <v>370</v>
      </c>
      <c r="D26" s="14">
        <v>380</v>
      </c>
      <c r="E26" s="14">
        <v>415</v>
      </c>
      <c r="F26" s="20">
        <f t="shared" si="0"/>
        <v>795</v>
      </c>
      <c r="G26" s="15">
        <v>5</v>
      </c>
      <c r="H26" s="15">
        <v>2</v>
      </c>
      <c r="I26" s="15">
        <v>8</v>
      </c>
      <c r="J26" s="15">
        <v>0</v>
      </c>
      <c r="K26" s="15">
        <v>0</v>
      </c>
      <c r="L26" s="15">
        <v>1</v>
      </c>
      <c r="M26" s="15">
        <v>2</v>
      </c>
      <c r="N26" s="25">
        <v>0</v>
      </c>
    </row>
    <row r="27" spans="1:14" ht="17.25">
      <c r="A27" s="3"/>
      <c r="B27" s="4" t="s">
        <v>30</v>
      </c>
      <c r="C27" s="14">
        <v>429</v>
      </c>
      <c r="D27" s="14">
        <v>532</v>
      </c>
      <c r="E27" s="14">
        <v>501</v>
      </c>
      <c r="F27" s="20">
        <f t="shared" si="0"/>
        <v>1033</v>
      </c>
      <c r="G27" s="15">
        <v>4</v>
      </c>
      <c r="H27" s="15">
        <v>3</v>
      </c>
      <c r="I27" s="15">
        <v>4</v>
      </c>
      <c r="J27" s="15">
        <v>1</v>
      </c>
      <c r="K27" s="15">
        <v>0</v>
      </c>
      <c r="L27" s="15">
        <v>3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361</v>
      </c>
      <c r="D28" s="14">
        <v>433</v>
      </c>
      <c r="E28" s="14">
        <v>377</v>
      </c>
      <c r="F28" s="20">
        <f t="shared" si="0"/>
        <v>810</v>
      </c>
      <c r="G28" s="15">
        <v>5</v>
      </c>
      <c r="H28" s="15">
        <v>1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210</v>
      </c>
      <c r="E29" s="14">
        <v>148</v>
      </c>
      <c r="F29" s="20">
        <f t="shared" si="0"/>
        <v>358</v>
      </c>
      <c r="G29" s="15">
        <v>0</v>
      </c>
      <c r="H29" s="15">
        <v>1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216</v>
      </c>
      <c r="D30" s="14">
        <v>296</v>
      </c>
      <c r="E30" s="14">
        <v>297</v>
      </c>
      <c r="F30" s="20">
        <f t="shared" si="0"/>
        <v>593</v>
      </c>
      <c r="G30" s="15">
        <v>0</v>
      </c>
      <c r="H30" s="15">
        <v>0</v>
      </c>
      <c r="I30" s="15">
        <v>3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231</v>
      </c>
      <c r="D31" s="14">
        <v>291</v>
      </c>
      <c r="E31" s="14">
        <v>275</v>
      </c>
      <c r="F31" s="20">
        <f t="shared" si="0"/>
        <v>566</v>
      </c>
      <c r="G31" s="15">
        <v>2</v>
      </c>
      <c r="H31" s="15">
        <v>1</v>
      </c>
      <c r="I31" s="15">
        <v>6</v>
      </c>
      <c r="J31" s="15">
        <v>0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317</v>
      </c>
      <c r="D32" s="14">
        <v>424</v>
      </c>
      <c r="E32" s="24">
        <v>375</v>
      </c>
      <c r="F32" s="20">
        <f t="shared" si="0"/>
        <v>799</v>
      </c>
      <c r="G32" s="15">
        <v>2</v>
      </c>
      <c r="H32" s="15">
        <v>1</v>
      </c>
      <c r="I32" s="15">
        <v>1</v>
      </c>
      <c r="J32" s="15">
        <v>1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239</v>
      </c>
      <c r="E33" s="28">
        <v>210</v>
      </c>
      <c r="F33" s="20">
        <f t="shared" si="0"/>
        <v>449</v>
      </c>
      <c r="G33" s="30">
        <v>0</v>
      </c>
      <c r="H33" s="30">
        <v>2</v>
      </c>
      <c r="I33" s="30">
        <v>1</v>
      </c>
      <c r="J33" s="30">
        <v>4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287</v>
      </c>
      <c r="D34" s="14">
        <v>352</v>
      </c>
      <c r="E34" s="14">
        <v>299</v>
      </c>
      <c r="F34" s="20">
        <f t="shared" si="0"/>
        <v>651</v>
      </c>
      <c r="G34" s="15">
        <v>1</v>
      </c>
      <c r="H34" s="15">
        <v>5</v>
      </c>
      <c r="I34" s="15">
        <v>0</v>
      </c>
      <c r="J34" s="15">
        <v>1</v>
      </c>
      <c r="K34" s="15">
        <v>0</v>
      </c>
      <c r="L34" s="15">
        <v>0</v>
      </c>
      <c r="M34" s="15">
        <v>1</v>
      </c>
      <c r="N34" s="25">
        <v>0</v>
      </c>
    </row>
    <row r="35" spans="1:14" ht="17.25">
      <c r="A35" s="3"/>
      <c r="B35" s="4" t="s">
        <v>38</v>
      </c>
      <c r="C35" s="29">
        <v>425</v>
      </c>
      <c r="D35" s="29">
        <v>495</v>
      </c>
      <c r="E35" s="29">
        <v>466</v>
      </c>
      <c r="F35" s="20">
        <f t="shared" si="0"/>
        <v>961</v>
      </c>
      <c r="G35" s="31">
        <v>4</v>
      </c>
      <c r="H35" s="31">
        <v>3</v>
      </c>
      <c r="I35" s="31">
        <v>3</v>
      </c>
      <c r="J35" s="31">
        <v>3</v>
      </c>
      <c r="K35" s="31">
        <v>0</v>
      </c>
      <c r="L35" s="31">
        <v>0</v>
      </c>
      <c r="M35" s="31">
        <v>2</v>
      </c>
      <c r="N35" s="33">
        <v>0</v>
      </c>
    </row>
    <row r="36" spans="1:14" ht="17.25">
      <c r="A36" s="3"/>
      <c r="B36" s="4" t="s">
        <v>39</v>
      </c>
      <c r="C36" s="14">
        <v>745</v>
      </c>
      <c r="D36" s="14">
        <v>748</v>
      </c>
      <c r="E36" s="14">
        <v>689</v>
      </c>
      <c r="F36" s="20">
        <f t="shared" si="0"/>
        <v>1437</v>
      </c>
      <c r="G36" s="15">
        <v>3</v>
      </c>
      <c r="H36" s="15">
        <v>3</v>
      </c>
      <c r="I36" s="15">
        <v>3</v>
      </c>
      <c r="J36" s="15">
        <v>6</v>
      </c>
      <c r="K36" s="15">
        <v>2</v>
      </c>
      <c r="L36" s="15">
        <v>2</v>
      </c>
      <c r="M36" s="15">
        <v>1</v>
      </c>
      <c r="N36" s="25">
        <v>0</v>
      </c>
    </row>
    <row r="37" spans="1:14" ht="17.25">
      <c r="A37" s="3"/>
      <c r="B37" s="4" t="s">
        <v>40</v>
      </c>
      <c r="C37" s="14">
        <v>496</v>
      </c>
      <c r="D37" s="14">
        <v>589</v>
      </c>
      <c r="E37" s="14">
        <v>545</v>
      </c>
      <c r="F37" s="20">
        <f t="shared" si="0"/>
        <v>1134</v>
      </c>
      <c r="G37" s="15">
        <v>8</v>
      </c>
      <c r="H37" s="15">
        <v>2</v>
      </c>
      <c r="I37" s="15">
        <v>3</v>
      </c>
      <c r="J37" s="15">
        <v>6</v>
      </c>
      <c r="K37" s="15">
        <v>0</v>
      </c>
      <c r="L37" s="15">
        <v>0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2767</v>
      </c>
      <c r="D38" s="14">
        <v>3021</v>
      </c>
      <c r="E38" s="14">
        <v>3317</v>
      </c>
      <c r="F38" s="20">
        <f t="shared" si="0"/>
        <v>6338</v>
      </c>
      <c r="G38" s="15">
        <v>28</v>
      </c>
      <c r="H38" s="15">
        <v>28</v>
      </c>
      <c r="I38" s="15">
        <v>8</v>
      </c>
      <c r="J38" s="15">
        <v>15</v>
      </c>
      <c r="K38" s="15">
        <v>2</v>
      </c>
      <c r="L38" s="15">
        <v>14</v>
      </c>
      <c r="M38" s="15">
        <v>2</v>
      </c>
      <c r="N38" s="25">
        <v>0</v>
      </c>
    </row>
    <row r="39" spans="1:14" ht="17.25">
      <c r="A39" s="3"/>
      <c r="B39" s="4" t="s">
        <v>42</v>
      </c>
      <c r="C39" s="14">
        <v>1777</v>
      </c>
      <c r="D39" s="14">
        <v>1782</v>
      </c>
      <c r="E39" s="14">
        <v>1946</v>
      </c>
      <c r="F39" s="20">
        <f t="shared" si="0"/>
        <v>3728</v>
      </c>
      <c r="G39" s="15">
        <v>31</v>
      </c>
      <c r="H39" s="15">
        <v>26</v>
      </c>
      <c r="I39" s="15">
        <v>1</v>
      </c>
      <c r="J39" s="15">
        <v>4</v>
      </c>
      <c r="K39" s="15">
        <v>3</v>
      </c>
      <c r="L39" s="15">
        <v>1</v>
      </c>
      <c r="M39" s="15">
        <v>1</v>
      </c>
      <c r="N39" s="25">
        <v>0</v>
      </c>
    </row>
    <row r="40" spans="1:14" ht="17.25">
      <c r="A40" s="3"/>
      <c r="B40" s="4" t="s">
        <v>43</v>
      </c>
      <c r="C40" s="14">
        <v>187</v>
      </c>
      <c r="D40" s="14">
        <v>226</v>
      </c>
      <c r="E40" s="14">
        <v>200</v>
      </c>
      <c r="F40" s="20">
        <f t="shared" si="0"/>
        <v>426</v>
      </c>
      <c r="G40" s="15">
        <v>2</v>
      </c>
      <c r="H40" s="15">
        <v>0</v>
      </c>
      <c r="I40" s="15">
        <v>0</v>
      </c>
      <c r="J40" s="15">
        <v>2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1498</v>
      </c>
      <c r="D41" s="14">
        <v>1376</v>
      </c>
      <c r="E41" s="14">
        <v>1599</v>
      </c>
      <c r="F41" s="20">
        <f t="shared" si="0"/>
        <v>2975</v>
      </c>
      <c r="G41" s="15">
        <v>22</v>
      </c>
      <c r="H41" s="15">
        <v>22</v>
      </c>
      <c r="I41" s="15">
        <v>7</v>
      </c>
      <c r="J41" s="15">
        <v>1</v>
      </c>
      <c r="K41" s="15">
        <v>1</v>
      </c>
      <c r="L41" s="15">
        <v>3</v>
      </c>
      <c r="M41" s="15">
        <v>0</v>
      </c>
      <c r="N41" s="25">
        <v>0</v>
      </c>
    </row>
    <row r="42" spans="1:14" ht="17.25">
      <c r="A42" s="3"/>
      <c r="B42" s="4" t="s">
        <v>45</v>
      </c>
      <c r="C42" s="14">
        <v>771</v>
      </c>
      <c r="D42" s="14">
        <v>751</v>
      </c>
      <c r="E42" s="14">
        <v>854</v>
      </c>
      <c r="F42" s="20">
        <f t="shared" si="0"/>
        <v>1605</v>
      </c>
      <c r="G42" s="15">
        <v>10</v>
      </c>
      <c r="H42" s="15">
        <v>2</v>
      </c>
      <c r="I42" s="15">
        <v>6</v>
      </c>
      <c r="J42" s="15">
        <v>8</v>
      </c>
      <c r="K42" s="15">
        <v>0</v>
      </c>
      <c r="L42" s="15">
        <v>4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834</v>
      </c>
      <c r="D43" s="14">
        <v>831</v>
      </c>
      <c r="E43" s="14">
        <v>931</v>
      </c>
      <c r="F43" s="20">
        <f t="shared" si="0"/>
        <v>1762</v>
      </c>
      <c r="G43" s="15">
        <v>9</v>
      </c>
      <c r="H43" s="15">
        <v>9</v>
      </c>
      <c r="I43" s="15">
        <v>6</v>
      </c>
      <c r="J43" s="15">
        <v>4</v>
      </c>
      <c r="K43" s="15">
        <v>1</v>
      </c>
      <c r="L43" s="15">
        <v>2</v>
      </c>
      <c r="M43" s="15">
        <v>1</v>
      </c>
      <c r="N43" s="25">
        <v>1</v>
      </c>
    </row>
    <row r="44" spans="1:14" ht="17.25">
      <c r="A44" s="3"/>
      <c r="B44" s="4" t="s">
        <v>47</v>
      </c>
      <c r="C44" s="14">
        <v>6585</v>
      </c>
      <c r="D44" s="14">
        <v>7392</v>
      </c>
      <c r="E44" s="14">
        <v>8416</v>
      </c>
      <c r="F44" s="20">
        <f t="shared" si="0"/>
        <v>15808</v>
      </c>
      <c r="G44" s="15">
        <v>94</v>
      </c>
      <c r="H44" s="15">
        <v>71</v>
      </c>
      <c r="I44" s="15">
        <v>42</v>
      </c>
      <c r="J44" s="15">
        <v>39</v>
      </c>
      <c r="K44" s="15">
        <v>6</v>
      </c>
      <c r="L44" s="15">
        <v>8</v>
      </c>
      <c r="M44" s="15">
        <v>5</v>
      </c>
      <c r="N44" s="25">
        <v>6</v>
      </c>
    </row>
    <row r="45" spans="1:14" ht="17.25">
      <c r="A45" s="3"/>
      <c r="B45" s="4" t="s">
        <v>48</v>
      </c>
      <c r="C45" s="14">
        <v>12171</v>
      </c>
      <c r="D45" s="14">
        <v>14265</v>
      </c>
      <c r="E45" s="14">
        <v>16174</v>
      </c>
      <c r="F45" s="20">
        <f t="shared" si="0"/>
        <v>30439</v>
      </c>
      <c r="G45" s="15">
        <v>120</v>
      </c>
      <c r="H45" s="15">
        <v>138</v>
      </c>
      <c r="I45" s="15">
        <v>28</v>
      </c>
      <c r="J45" s="15">
        <v>48</v>
      </c>
      <c r="K45" s="15">
        <v>18</v>
      </c>
      <c r="L45" s="15">
        <v>8</v>
      </c>
      <c r="M45" s="15">
        <v>12</v>
      </c>
      <c r="N45" s="25">
        <v>3</v>
      </c>
    </row>
    <row r="46" spans="1:14" ht="17.25">
      <c r="A46" s="3"/>
      <c r="B46" s="4" t="s">
        <v>49</v>
      </c>
      <c r="C46" s="14">
        <v>2019</v>
      </c>
      <c r="D46" s="14">
        <v>2892</v>
      </c>
      <c r="E46" s="14">
        <v>2885</v>
      </c>
      <c r="F46" s="20">
        <f t="shared" si="0"/>
        <v>5777</v>
      </c>
      <c r="G46" s="15">
        <v>20</v>
      </c>
      <c r="H46" s="15">
        <v>40</v>
      </c>
      <c r="I46" s="15">
        <v>12</v>
      </c>
      <c r="J46" s="15">
        <v>13</v>
      </c>
      <c r="K46" s="15">
        <v>3</v>
      </c>
      <c r="L46" s="15">
        <v>5</v>
      </c>
      <c r="M46" s="15">
        <v>1</v>
      </c>
      <c r="N46" s="25">
        <v>2</v>
      </c>
    </row>
    <row r="47" spans="1:14" ht="17.25">
      <c r="A47" s="3"/>
      <c r="B47" s="4" t="s">
        <v>50</v>
      </c>
      <c r="C47" s="14">
        <v>6271</v>
      </c>
      <c r="D47" s="14">
        <v>7893</v>
      </c>
      <c r="E47" s="14">
        <v>8771</v>
      </c>
      <c r="F47" s="20">
        <f t="shared" si="0"/>
        <v>16664</v>
      </c>
      <c r="G47" s="15">
        <v>89</v>
      </c>
      <c r="H47" s="15">
        <v>51</v>
      </c>
      <c r="I47" s="15">
        <v>50</v>
      </c>
      <c r="J47" s="15">
        <v>43</v>
      </c>
      <c r="K47" s="15">
        <v>5</v>
      </c>
      <c r="L47" s="15">
        <v>8</v>
      </c>
      <c r="M47" s="15">
        <v>8</v>
      </c>
      <c r="N47" s="25">
        <v>6</v>
      </c>
    </row>
    <row r="48" spans="1:14" ht="17.25">
      <c r="A48" s="3"/>
      <c r="B48" s="4" t="s">
        <v>51</v>
      </c>
      <c r="C48" s="14">
        <v>13274</v>
      </c>
      <c r="D48" s="14">
        <v>16772</v>
      </c>
      <c r="E48" s="14">
        <v>18433</v>
      </c>
      <c r="F48" s="20">
        <f t="shared" si="0"/>
        <v>35205</v>
      </c>
      <c r="G48" s="15">
        <v>153</v>
      </c>
      <c r="H48" s="15">
        <v>141</v>
      </c>
      <c r="I48" s="15">
        <v>53</v>
      </c>
      <c r="J48" s="15">
        <v>54</v>
      </c>
      <c r="K48" s="15">
        <v>15</v>
      </c>
      <c r="L48" s="15">
        <v>16</v>
      </c>
      <c r="M48" s="15">
        <v>14</v>
      </c>
      <c r="N48" s="25">
        <v>7</v>
      </c>
    </row>
    <row r="49" spans="1:14" ht="17.25">
      <c r="A49" s="3"/>
      <c r="B49" s="4" t="s">
        <v>52</v>
      </c>
      <c r="C49" s="14">
        <v>16800</v>
      </c>
      <c r="D49" s="14">
        <v>20718</v>
      </c>
      <c r="E49" s="14">
        <v>23189</v>
      </c>
      <c r="F49" s="20">
        <f t="shared" si="0"/>
        <v>43907</v>
      </c>
      <c r="G49" s="15">
        <v>226</v>
      </c>
      <c r="H49" s="15">
        <v>175</v>
      </c>
      <c r="I49" s="15">
        <v>118</v>
      </c>
      <c r="J49" s="15">
        <v>131</v>
      </c>
      <c r="K49" s="15">
        <v>24</v>
      </c>
      <c r="L49" s="15">
        <v>21</v>
      </c>
      <c r="M49" s="15">
        <v>18</v>
      </c>
      <c r="N49" s="25">
        <v>14</v>
      </c>
    </row>
    <row r="50" spans="1:14" ht="17.25">
      <c r="B50" s="7" t="s">
        <v>4</v>
      </c>
      <c r="C50" s="8">
        <f t="shared" ref="C50:N50" si="1">SUM(C11:C49)</f>
        <v>79661</v>
      </c>
      <c r="D50" s="8">
        <f t="shared" si="1"/>
        <v>94544</v>
      </c>
      <c r="E50" s="8">
        <f t="shared" si="1"/>
        <v>102643</v>
      </c>
      <c r="F50" s="9">
        <f t="shared" si="1"/>
        <v>197187</v>
      </c>
      <c r="G50" s="10">
        <f t="shared" si="1"/>
        <v>929</v>
      </c>
      <c r="H50" s="11">
        <f t="shared" si="1"/>
        <v>831</v>
      </c>
      <c r="I50" s="12">
        <f t="shared" si="1"/>
        <v>440</v>
      </c>
      <c r="J50" s="12">
        <f t="shared" si="1"/>
        <v>440</v>
      </c>
      <c r="K50" s="22">
        <f t="shared" si="1"/>
        <v>89</v>
      </c>
      <c r="L50" s="22">
        <f t="shared" si="1"/>
        <v>116</v>
      </c>
      <c r="M50" s="22">
        <f t="shared" si="1"/>
        <v>83</v>
      </c>
      <c r="N50" s="22">
        <f t="shared" si="1"/>
        <v>45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2:J2"/>
    <mergeCell ref="B4:N4"/>
    <mergeCell ref="B3:C3"/>
    <mergeCell ref="F3:G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8" workbookViewId="0">
      <selection activeCell="E7" sqref="E7:M7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69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79739戶</v>
      </c>
      <c r="E3" s="42"/>
      <c r="F3" s="61" t="s">
        <v>58</v>
      </c>
      <c r="G3" s="61"/>
      <c r="H3" s="42" t="str">
        <f>F50&amp; "人"</f>
        <v>197248人</v>
      </c>
      <c r="I3" s="42"/>
      <c r="J3" s="35"/>
      <c r="K3" s="36"/>
      <c r="L3" s="36"/>
      <c r="M3" s="36"/>
      <c r="N3" s="36"/>
    </row>
    <row r="4" spans="1:14" ht="22.9" customHeight="1">
      <c r="B4" s="63" t="s">
        <v>96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93人</v>
      </c>
      <c r="E5" s="62" t="s">
        <v>99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85人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76對</v>
      </c>
      <c r="E7" s="55" t="s">
        <v>97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31對</v>
      </c>
      <c r="E8" s="59" t="s">
        <v>98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790人</v>
      </c>
      <c r="F9" s="53"/>
      <c r="G9" s="54" t="s">
        <v>0</v>
      </c>
      <c r="H9" s="54"/>
      <c r="I9" s="26" t="str">
        <f>H50&amp; "人"</f>
        <v>737人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1700</v>
      </c>
      <c r="D11" s="14">
        <v>1572</v>
      </c>
      <c r="E11" s="14">
        <v>1188</v>
      </c>
      <c r="F11" s="20">
        <f>D11+E11</f>
        <v>2760</v>
      </c>
      <c r="G11" s="15">
        <v>7</v>
      </c>
      <c r="H11" s="15">
        <v>11</v>
      </c>
      <c r="I11" s="15">
        <v>11</v>
      </c>
      <c r="J11" s="15">
        <v>14</v>
      </c>
      <c r="K11" s="15">
        <v>0</v>
      </c>
      <c r="L11" s="15">
        <v>2</v>
      </c>
      <c r="M11" s="15">
        <v>1</v>
      </c>
      <c r="N11" s="25">
        <v>0</v>
      </c>
    </row>
    <row r="12" spans="1:14" ht="17.25">
      <c r="A12" s="3"/>
      <c r="B12" s="5" t="s">
        <v>15</v>
      </c>
      <c r="C12" s="14">
        <v>469</v>
      </c>
      <c r="D12" s="14">
        <v>566</v>
      </c>
      <c r="E12" s="14">
        <v>558</v>
      </c>
      <c r="F12" s="20">
        <f t="shared" ref="F12:F49" si="0">D12+E12</f>
        <v>1124</v>
      </c>
      <c r="G12" s="15">
        <v>0</v>
      </c>
      <c r="H12" s="15">
        <v>3</v>
      </c>
      <c r="I12" s="15">
        <v>1</v>
      </c>
      <c r="J12" s="15">
        <v>4</v>
      </c>
      <c r="K12" s="15">
        <v>0</v>
      </c>
      <c r="L12" s="15">
        <v>0</v>
      </c>
      <c r="M12" s="15">
        <v>0</v>
      </c>
      <c r="N12" s="25">
        <v>1</v>
      </c>
    </row>
    <row r="13" spans="1:14" ht="17.25">
      <c r="A13" s="3"/>
      <c r="B13" s="4" t="s">
        <v>16</v>
      </c>
      <c r="C13" s="14">
        <v>263</v>
      </c>
      <c r="D13" s="14">
        <v>293</v>
      </c>
      <c r="E13" s="14">
        <v>291</v>
      </c>
      <c r="F13" s="20">
        <f t="shared" si="0"/>
        <v>584</v>
      </c>
      <c r="G13" s="15">
        <v>5</v>
      </c>
      <c r="H13" s="15">
        <v>3</v>
      </c>
      <c r="I13" s="15">
        <v>0</v>
      </c>
      <c r="J13" s="15">
        <v>5</v>
      </c>
      <c r="K13" s="15">
        <v>0</v>
      </c>
      <c r="L13" s="15">
        <v>0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352</v>
      </c>
      <c r="E14" s="14">
        <v>345</v>
      </c>
      <c r="F14" s="20">
        <f t="shared" si="0"/>
        <v>697</v>
      </c>
      <c r="G14" s="14">
        <v>2</v>
      </c>
      <c r="H14" s="15">
        <v>1</v>
      </c>
      <c r="I14" s="15">
        <v>12</v>
      </c>
      <c r="J14" s="15">
        <v>4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247</v>
      </c>
      <c r="D15" s="14">
        <v>315</v>
      </c>
      <c r="E15" s="14">
        <v>240</v>
      </c>
      <c r="F15" s="20">
        <f t="shared" si="0"/>
        <v>555</v>
      </c>
      <c r="G15" s="15">
        <v>2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1</v>
      </c>
    </row>
    <row r="16" spans="1:14" ht="17.25">
      <c r="A16" s="3"/>
      <c r="B16" s="5" t="s">
        <v>19</v>
      </c>
      <c r="C16" s="14">
        <v>362</v>
      </c>
      <c r="D16" s="14">
        <v>463</v>
      </c>
      <c r="E16" s="14">
        <v>427</v>
      </c>
      <c r="F16" s="20">
        <f t="shared" si="0"/>
        <v>890</v>
      </c>
      <c r="G16" s="15">
        <v>1</v>
      </c>
      <c r="H16" s="15">
        <v>4</v>
      </c>
      <c r="I16" s="15">
        <v>0</v>
      </c>
      <c r="J16" s="15">
        <v>3</v>
      </c>
      <c r="K16" s="15">
        <v>1</v>
      </c>
      <c r="L16" s="15">
        <v>2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433</v>
      </c>
      <c r="D17" s="14">
        <v>491</v>
      </c>
      <c r="E17" s="14">
        <v>473</v>
      </c>
      <c r="F17" s="20">
        <f t="shared" si="0"/>
        <v>964</v>
      </c>
      <c r="G17" s="15">
        <v>6</v>
      </c>
      <c r="H17" s="15">
        <v>4</v>
      </c>
      <c r="I17" s="15">
        <v>2</v>
      </c>
      <c r="J17" s="15">
        <v>2</v>
      </c>
      <c r="K17" s="15">
        <v>0</v>
      </c>
      <c r="L17" s="15">
        <v>1</v>
      </c>
      <c r="M17" s="15">
        <v>0</v>
      </c>
      <c r="N17" s="25">
        <v>1</v>
      </c>
    </row>
    <row r="18" spans="1:14" ht="17.25">
      <c r="A18" s="3"/>
      <c r="B18" s="4" t="s">
        <v>21</v>
      </c>
      <c r="C18" s="14">
        <v>364</v>
      </c>
      <c r="D18" s="14">
        <v>413</v>
      </c>
      <c r="E18" s="14">
        <v>408</v>
      </c>
      <c r="F18" s="20">
        <f t="shared" si="0"/>
        <v>821</v>
      </c>
      <c r="G18" s="15">
        <v>3</v>
      </c>
      <c r="H18" s="15">
        <v>2</v>
      </c>
      <c r="I18" s="15">
        <v>1</v>
      </c>
      <c r="J18" s="15">
        <v>2</v>
      </c>
      <c r="K18" s="15">
        <v>1</v>
      </c>
      <c r="L18" s="15">
        <v>0</v>
      </c>
      <c r="M18" s="15">
        <v>1</v>
      </c>
      <c r="N18" s="25">
        <v>0</v>
      </c>
    </row>
    <row r="19" spans="1:14" ht="17.25">
      <c r="A19" s="3"/>
      <c r="B19" s="5" t="s">
        <v>22</v>
      </c>
      <c r="C19" s="14">
        <v>1601</v>
      </c>
      <c r="D19" s="14">
        <v>1870</v>
      </c>
      <c r="E19" s="14">
        <v>1827</v>
      </c>
      <c r="F19" s="20">
        <f t="shared" si="0"/>
        <v>3697</v>
      </c>
      <c r="G19" s="15">
        <v>9</v>
      </c>
      <c r="H19" s="15">
        <v>7</v>
      </c>
      <c r="I19" s="15">
        <v>1</v>
      </c>
      <c r="J19" s="15">
        <v>1</v>
      </c>
      <c r="K19" s="15">
        <v>0</v>
      </c>
      <c r="L19" s="15">
        <v>3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878</v>
      </c>
      <c r="D20" s="14">
        <v>802</v>
      </c>
      <c r="E20" s="14">
        <v>929</v>
      </c>
      <c r="F20" s="20">
        <f t="shared" si="0"/>
        <v>1731</v>
      </c>
      <c r="G20" s="15">
        <v>3</v>
      </c>
      <c r="H20" s="15">
        <v>5</v>
      </c>
      <c r="I20" s="15">
        <v>7</v>
      </c>
      <c r="J20" s="15">
        <v>4</v>
      </c>
      <c r="K20" s="15">
        <v>0</v>
      </c>
      <c r="L20" s="15">
        <v>5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194</v>
      </c>
      <c r="D21" s="14">
        <v>176</v>
      </c>
      <c r="E21" s="14">
        <v>208</v>
      </c>
      <c r="F21" s="20">
        <f t="shared" si="0"/>
        <v>384</v>
      </c>
      <c r="G21" s="15">
        <v>2</v>
      </c>
      <c r="H21" s="15">
        <v>1</v>
      </c>
      <c r="I21" s="15">
        <v>2</v>
      </c>
      <c r="J21" s="15">
        <v>4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368</v>
      </c>
      <c r="D22" s="14">
        <v>493</v>
      </c>
      <c r="E22" s="14">
        <v>484</v>
      </c>
      <c r="F22" s="20">
        <f t="shared" si="0"/>
        <v>977</v>
      </c>
      <c r="G22" s="23">
        <v>3</v>
      </c>
      <c r="H22" s="15">
        <v>8</v>
      </c>
      <c r="I22" s="15">
        <v>3</v>
      </c>
      <c r="J22" s="15">
        <v>3</v>
      </c>
      <c r="K22" s="15">
        <v>2</v>
      </c>
      <c r="L22" s="15">
        <v>1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788</v>
      </c>
      <c r="D23" s="14">
        <v>986</v>
      </c>
      <c r="E23" s="14">
        <v>1021</v>
      </c>
      <c r="F23" s="20">
        <f t="shared" si="0"/>
        <v>2007</v>
      </c>
      <c r="G23" s="15">
        <v>7</v>
      </c>
      <c r="H23" s="15">
        <v>4</v>
      </c>
      <c r="I23" s="15">
        <v>1</v>
      </c>
      <c r="J23" s="15">
        <v>1</v>
      </c>
      <c r="K23" s="15">
        <v>0</v>
      </c>
      <c r="L23" s="15">
        <v>4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1216</v>
      </c>
      <c r="D24" s="14">
        <v>1369</v>
      </c>
      <c r="E24" s="14">
        <v>1485</v>
      </c>
      <c r="F24" s="20">
        <f t="shared" si="0"/>
        <v>2854</v>
      </c>
      <c r="G24" s="15">
        <v>19</v>
      </c>
      <c r="H24" s="15">
        <v>22</v>
      </c>
      <c r="I24" s="15">
        <v>2</v>
      </c>
      <c r="J24" s="15">
        <v>1</v>
      </c>
      <c r="K24" s="15">
        <v>0</v>
      </c>
      <c r="L24" s="15">
        <v>1</v>
      </c>
      <c r="M24" s="15">
        <v>0</v>
      </c>
      <c r="N24" s="25">
        <v>1</v>
      </c>
    </row>
    <row r="25" spans="1:14" ht="17.25">
      <c r="A25" s="3"/>
      <c r="B25" s="4" t="s">
        <v>28</v>
      </c>
      <c r="C25" s="14">
        <v>1294</v>
      </c>
      <c r="D25" s="14">
        <v>1467</v>
      </c>
      <c r="E25" s="14">
        <v>1420</v>
      </c>
      <c r="F25" s="20">
        <f t="shared" si="0"/>
        <v>2887</v>
      </c>
      <c r="G25" s="15">
        <v>13</v>
      </c>
      <c r="H25" s="15">
        <v>14</v>
      </c>
      <c r="I25" s="15">
        <v>2</v>
      </c>
      <c r="J25" s="15">
        <v>4</v>
      </c>
      <c r="K25" s="15">
        <v>1</v>
      </c>
      <c r="L25" s="15">
        <v>6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372</v>
      </c>
      <c r="D26" s="14">
        <v>382</v>
      </c>
      <c r="E26" s="14">
        <v>412</v>
      </c>
      <c r="F26" s="20">
        <f t="shared" si="0"/>
        <v>794</v>
      </c>
      <c r="G26" s="15">
        <v>4</v>
      </c>
      <c r="H26" s="15">
        <v>4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429</v>
      </c>
      <c r="D27" s="14">
        <v>534</v>
      </c>
      <c r="E27" s="14">
        <v>502</v>
      </c>
      <c r="F27" s="20">
        <f t="shared" si="0"/>
        <v>1036</v>
      </c>
      <c r="G27" s="15">
        <v>0</v>
      </c>
      <c r="H27" s="15">
        <v>0</v>
      </c>
      <c r="I27" s="15">
        <v>6</v>
      </c>
      <c r="J27" s="15">
        <v>1</v>
      </c>
      <c r="K27" s="15">
        <v>0</v>
      </c>
      <c r="L27" s="15">
        <v>2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363</v>
      </c>
      <c r="D28" s="14">
        <v>432</v>
      </c>
      <c r="E28" s="14">
        <v>377</v>
      </c>
      <c r="F28" s="20">
        <f t="shared" si="0"/>
        <v>809</v>
      </c>
      <c r="G28" s="15">
        <v>3</v>
      </c>
      <c r="H28" s="15">
        <v>2</v>
      </c>
      <c r="I28" s="15">
        <v>4</v>
      </c>
      <c r="J28" s="15">
        <v>6</v>
      </c>
      <c r="K28" s="15">
        <v>0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211</v>
      </c>
      <c r="E29" s="14">
        <v>148</v>
      </c>
      <c r="F29" s="20">
        <f t="shared" si="0"/>
        <v>359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216</v>
      </c>
      <c r="D30" s="14">
        <v>296</v>
      </c>
      <c r="E30" s="14">
        <v>296</v>
      </c>
      <c r="F30" s="20">
        <f t="shared" si="0"/>
        <v>592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230</v>
      </c>
      <c r="D31" s="14">
        <v>286</v>
      </c>
      <c r="E31" s="14">
        <v>274</v>
      </c>
      <c r="F31" s="20">
        <f t="shared" si="0"/>
        <v>560</v>
      </c>
      <c r="G31" s="15">
        <v>2</v>
      </c>
      <c r="H31" s="15">
        <v>5</v>
      </c>
      <c r="I31" s="15">
        <v>0</v>
      </c>
      <c r="J31" s="15">
        <v>3</v>
      </c>
      <c r="K31" s="15">
        <v>0</v>
      </c>
      <c r="L31" s="15">
        <v>0</v>
      </c>
      <c r="M31" s="15">
        <v>0</v>
      </c>
      <c r="N31" s="25">
        <v>1</v>
      </c>
    </row>
    <row r="32" spans="1:14" ht="17.25">
      <c r="A32" s="3"/>
      <c r="B32" s="4" t="s">
        <v>35</v>
      </c>
      <c r="C32" s="14">
        <v>318</v>
      </c>
      <c r="D32" s="14">
        <v>423</v>
      </c>
      <c r="E32" s="24">
        <v>377</v>
      </c>
      <c r="F32" s="20">
        <f t="shared" si="0"/>
        <v>800</v>
      </c>
      <c r="G32" s="15">
        <v>1</v>
      </c>
      <c r="H32" s="15">
        <v>0</v>
      </c>
      <c r="I32" s="15">
        <v>2</v>
      </c>
      <c r="J32" s="15">
        <v>3</v>
      </c>
      <c r="K32" s="15">
        <v>1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239</v>
      </c>
      <c r="E33" s="28">
        <v>210</v>
      </c>
      <c r="F33" s="20">
        <f t="shared" si="0"/>
        <v>449</v>
      </c>
      <c r="G33" s="30">
        <v>1</v>
      </c>
      <c r="H33" s="30">
        <v>0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287</v>
      </c>
      <c r="D34" s="14">
        <v>352</v>
      </c>
      <c r="E34" s="14">
        <v>300</v>
      </c>
      <c r="F34" s="20">
        <f t="shared" si="0"/>
        <v>652</v>
      </c>
      <c r="G34" s="15">
        <v>2</v>
      </c>
      <c r="H34" s="15">
        <v>1</v>
      </c>
      <c r="I34" s="15">
        <v>0</v>
      </c>
      <c r="J34" s="15">
        <v>0</v>
      </c>
      <c r="K34" s="15">
        <v>1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423</v>
      </c>
      <c r="D35" s="29">
        <v>493</v>
      </c>
      <c r="E35" s="29">
        <v>465</v>
      </c>
      <c r="F35" s="20">
        <f t="shared" si="0"/>
        <v>958</v>
      </c>
      <c r="G35" s="31">
        <v>0</v>
      </c>
      <c r="H35" s="31">
        <v>2</v>
      </c>
      <c r="I35" s="31">
        <v>0</v>
      </c>
      <c r="J35" s="31">
        <v>1</v>
      </c>
      <c r="K35" s="31">
        <v>1</v>
      </c>
      <c r="L35" s="31">
        <v>1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742</v>
      </c>
      <c r="D36" s="14">
        <v>746</v>
      </c>
      <c r="E36" s="14">
        <v>689</v>
      </c>
      <c r="F36" s="20">
        <f t="shared" si="0"/>
        <v>1435</v>
      </c>
      <c r="G36" s="15">
        <v>1</v>
      </c>
      <c r="H36" s="15">
        <v>3</v>
      </c>
      <c r="I36" s="15">
        <v>4</v>
      </c>
      <c r="J36" s="15">
        <v>3</v>
      </c>
      <c r="K36" s="15">
        <v>0</v>
      </c>
      <c r="L36" s="15">
        <v>1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493</v>
      </c>
      <c r="D37" s="14">
        <v>585</v>
      </c>
      <c r="E37" s="14">
        <v>545</v>
      </c>
      <c r="F37" s="20">
        <f t="shared" si="0"/>
        <v>1130</v>
      </c>
      <c r="G37" s="15">
        <v>4</v>
      </c>
      <c r="H37" s="15">
        <v>4</v>
      </c>
      <c r="I37" s="15">
        <v>0</v>
      </c>
      <c r="J37" s="15">
        <v>3</v>
      </c>
      <c r="K37" s="15">
        <v>0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2768</v>
      </c>
      <c r="D38" s="14">
        <v>3016</v>
      </c>
      <c r="E38" s="14">
        <v>3326</v>
      </c>
      <c r="F38" s="20">
        <f t="shared" si="0"/>
        <v>6342</v>
      </c>
      <c r="G38" s="15">
        <v>37</v>
      </c>
      <c r="H38" s="15">
        <v>24</v>
      </c>
      <c r="I38" s="15">
        <v>5</v>
      </c>
      <c r="J38" s="15">
        <v>10</v>
      </c>
      <c r="K38" s="15">
        <v>1</v>
      </c>
      <c r="L38" s="15">
        <v>5</v>
      </c>
      <c r="M38" s="15">
        <v>2</v>
      </c>
      <c r="N38" s="25">
        <v>3</v>
      </c>
    </row>
    <row r="39" spans="1:14" ht="17.25">
      <c r="A39" s="3"/>
      <c r="B39" s="4" t="s">
        <v>42</v>
      </c>
      <c r="C39" s="14">
        <v>1774</v>
      </c>
      <c r="D39" s="14">
        <v>1785</v>
      </c>
      <c r="E39" s="14">
        <v>1945</v>
      </c>
      <c r="F39" s="20">
        <f t="shared" si="0"/>
        <v>3730</v>
      </c>
      <c r="G39" s="15">
        <v>18</v>
      </c>
      <c r="H39" s="15">
        <v>18</v>
      </c>
      <c r="I39" s="15">
        <v>5</v>
      </c>
      <c r="J39" s="15">
        <v>5</v>
      </c>
      <c r="K39" s="15">
        <v>2</v>
      </c>
      <c r="L39" s="15">
        <v>0</v>
      </c>
      <c r="M39" s="15">
        <v>5</v>
      </c>
      <c r="N39" s="25">
        <v>1</v>
      </c>
    </row>
    <row r="40" spans="1:14" ht="17.25">
      <c r="A40" s="3"/>
      <c r="B40" s="4" t="s">
        <v>43</v>
      </c>
      <c r="C40" s="14">
        <v>186</v>
      </c>
      <c r="D40" s="14">
        <v>224</v>
      </c>
      <c r="E40" s="14">
        <v>198</v>
      </c>
      <c r="F40" s="20">
        <f t="shared" si="0"/>
        <v>422</v>
      </c>
      <c r="G40" s="15">
        <v>0</v>
      </c>
      <c r="H40" s="15">
        <v>4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1499</v>
      </c>
      <c r="D41" s="14">
        <v>1374</v>
      </c>
      <c r="E41" s="14">
        <v>1602</v>
      </c>
      <c r="F41" s="20">
        <f t="shared" si="0"/>
        <v>2976</v>
      </c>
      <c r="G41" s="15">
        <v>22</v>
      </c>
      <c r="H41" s="15">
        <v>20</v>
      </c>
      <c r="I41" s="15">
        <v>2</v>
      </c>
      <c r="J41" s="15">
        <v>1</v>
      </c>
      <c r="K41" s="15">
        <v>1</v>
      </c>
      <c r="L41" s="15">
        <v>3</v>
      </c>
      <c r="M41" s="15">
        <v>0</v>
      </c>
      <c r="N41" s="25">
        <v>0</v>
      </c>
    </row>
    <row r="42" spans="1:14" ht="17.25">
      <c r="A42" s="3"/>
      <c r="B42" s="4" t="s">
        <v>45</v>
      </c>
      <c r="C42" s="14">
        <v>772</v>
      </c>
      <c r="D42" s="14">
        <v>752</v>
      </c>
      <c r="E42" s="14">
        <v>853</v>
      </c>
      <c r="F42" s="20">
        <f t="shared" si="0"/>
        <v>1605</v>
      </c>
      <c r="G42" s="15">
        <v>8</v>
      </c>
      <c r="H42" s="15">
        <v>5</v>
      </c>
      <c r="I42" s="15">
        <v>1</v>
      </c>
      <c r="J42" s="15">
        <v>3</v>
      </c>
      <c r="K42" s="15">
        <v>1</v>
      </c>
      <c r="L42" s="15">
        <v>2</v>
      </c>
      <c r="M42" s="15">
        <v>0</v>
      </c>
      <c r="N42" s="25">
        <v>0</v>
      </c>
    </row>
    <row r="43" spans="1:14" ht="17.25">
      <c r="A43" s="3"/>
      <c r="B43" s="4" t="s">
        <v>46</v>
      </c>
      <c r="C43" s="14">
        <v>837</v>
      </c>
      <c r="D43" s="14">
        <v>835</v>
      </c>
      <c r="E43" s="14">
        <v>928</v>
      </c>
      <c r="F43" s="20">
        <f t="shared" si="0"/>
        <v>1763</v>
      </c>
      <c r="G43" s="15">
        <v>6</v>
      </c>
      <c r="H43" s="15">
        <v>2</v>
      </c>
      <c r="I43" s="15">
        <v>0</v>
      </c>
      <c r="J43" s="15">
        <v>0</v>
      </c>
      <c r="K43" s="15">
        <v>0</v>
      </c>
      <c r="L43" s="15">
        <v>3</v>
      </c>
      <c r="M43" s="15">
        <v>2</v>
      </c>
      <c r="N43" s="25">
        <v>1</v>
      </c>
    </row>
    <row r="44" spans="1:14" ht="17.25">
      <c r="A44" s="3"/>
      <c r="B44" s="4" t="s">
        <v>47</v>
      </c>
      <c r="C44" s="14">
        <v>6595</v>
      </c>
      <c r="D44" s="14">
        <v>7406</v>
      </c>
      <c r="E44" s="14">
        <v>8407</v>
      </c>
      <c r="F44" s="20">
        <f t="shared" si="0"/>
        <v>15813</v>
      </c>
      <c r="G44" s="15">
        <v>59</v>
      </c>
      <c r="H44" s="15">
        <v>62</v>
      </c>
      <c r="I44" s="15">
        <v>31</v>
      </c>
      <c r="J44" s="15">
        <v>27</v>
      </c>
      <c r="K44" s="15">
        <v>10</v>
      </c>
      <c r="L44" s="15">
        <v>6</v>
      </c>
      <c r="M44" s="15">
        <v>7</v>
      </c>
      <c r="N44" s="25">
        <v>3</v>
      </c>
    </row>
    <row r="45" spans="1:14" ht="17.25">
      <c r="A45" s="3"/>
      <c r="B45" s="4" t="s">
        <v>48</v>
      </c>
      <c r="C45" s="14">
        <v>12173</v>
      </c>
      <c r="D45" s="14">
        <v>14260</v>
      </c>
      <c r="E45" s="14">
        <v>16189</v>
      </c>
      <c r="F45" s="20">
        <f t="shared" si="0"/>
        <v>30449</v>
      </c>
      <c r="G45" s="15">
        <v>121</v>
      </c>
      <c r="H45" s="15">
        <v>112</v>
      </c>
      <c r="I45" s="15">
        <v>46</v>
      </c>
      <c r="J45" s="15">
        <v>46</v>
      </c>
      <c r="K45" s="15">
        <v>9</v>
      </c>
      <c r="L45" s="15">
        <v>8</v>
      </c>
      <c r="M45" s="15">
        <v>13</v>
      </c>
      <c r="N45" s="25">
        <v>2</v>
      </c>
    </row>
    <row r="46" spans="1:14" ht="17.25">
      <c r="A46" s="3"/>
      <c r="B46" s="4" t="s">
        <v>49</v>
      </c>
      <c r="C46" s="14">
        <v>2020</v>
      </c>
      <c r="D46" s="14">
        <v>2899</v>
      </c>
      <c r="E46" s="14">
        <v>2891</v>
      </c>
      <c r="F46" s="20">
        <f t="shared" si="0"/>
        <v>5790</v>
      </c>
      <c r="G46" s="15">
        <v>20</v>
      </c>
      <c r="H46" s="15">
        <v>13</v>
      </c>
      <c r="I46" s="15">
        <v>9</v>
      </c>
      <c r="J46" s="15">
        <v>7</v>
      </c>
      <c r="K46" s="15">
        <v>4</v>
      </c>
      <c r="L46" s="15">
        <v>0</v>
      </c>
      <c r="M46" s="15">
        <v>1</v>
      </c>
      <c r="N46" s="25">
        <v>0</v>
      </c>
    </row>
    <row r="47" spans="1:14" ht="17.25">
      <c r="A47" s="3"/>
      <c r="B47" s="4" t="s">
        <v>50</v>
      </c>
      <c r="C47" s="14">
        <v>6302</v>
      </c>
      <c r="D47" s="14">
        <v>7903</v>
      </c>
      <c r="E47" s="14">
        <v>8804</v>
      </c>
      <c r="F47" s="20">
        <f t="shared" si="0"/>
        <v>16707</v>
      </c>
      <c r="G47" s="15">
        <v>64</v>
      </c>
      <c r="H47" s="15">
        <v>50</v>
      </c>
      <c r="I47" s="15">
        <v>50</v>
      </c>
      <c r="J47" s="15">
        <v>22</v>
      </c>
      <c r="K47" s="15">
        <v>6</v>
      </c>
      <c r="L47" s="15">
        <v>5</v>
      </c>
      <c r="M47" s="15">
        <v>5</v>
      </c>
      <c r="N47" s="25">
        <v>1</v>
      </c>
    </row>
    <row r="48" spans="1:14" ht="17.25">
      <c r="A48" s="3"/>
      <c r="B48" s="4" t="s">
        <v>51</v>
      </c>
      <c r="C48" s="14">
        <v>13286</v>
      </c>
      <c r="D48" s="14">
        <v>16773</v>
      </c>
      <c r="E48" s="14">
        <v>18433</v>
      </c>
      <c r="F48" s="20">
        <f t="shared" si="0"/>
        <v>35206</v>
      </c>
      <c r="G48" s="15">
        <v>108</v>
      </c>
      <c r="H48" s="15">
        <v>117</v>
      </c>
      <c r="I48" s="15">
        <v>56</v>
      </c>
      <c r="J48" s="15">
        <v>57</v>
      </c>
      <c r="K48" s="15">
        <v>24</v>
      </c>
      <c r="L48" s="15">
        <v>13</v>
      </c>
      <c r="M48" s="15">
        <v>18</v>
      </c>
      <c r="N48" s="25">
        <v>6</v>
      </c>
    </row>
    <row r="49" spans="1:14" ht="17.25">
      <c r="A49" s="3"/>
      <c r="B49" s="4" t="s">
        <v>52</v>
      </c>
      <c r="C49" s="14">
        <v>16824</v>
      </c>
      <c r="D49" s="14">
        <v>20732</v>
      </c>
      <c r="E49" s="14">
        <v>23207</v>
      </c>
      <c r="F49" s="20">
        <f t="shared" si="0"/>
        <v>43939</v>
      </c>
      <c r="G49" s="15">
        <v>226</v>
      </c>
      <c r="H49" s="15">
        <v>199</v>
      </c>
      <c r="I49" s="15">
        <v>72</v>
      </c>
      <c r="J49" s="15">
        <v>86</v>
      </c>
      <c r="K49" s="15">
        <v>27</v>
      </c>
      <c r="L49" s="15">
        <v>8</v>
      </c>
      <c r="M49" s="15">
        <v>19</v>
      </c>
      <c r="N49" s="25">
        <v>9</v>
      </c>
    </row>
    <row r="50" spans="1:14" ht="17.25">
      <c r="B50" s="7" t="s">
        <v>4</v>
      </c>
      <c r="C50" s="8">
        <f t="shared" ref="C50:N50" si="1">SUM(C11:C49)</f>
        <v>79739</v>
      </c>
      <c r="D50" s="8">
        <f t="shared" si="1"/>
        <v>94566</v>
      </c>
      <c r="E50" s="8">
        <f t="shared" si="1"/>
        <v>102682</v>
      </c>
      <c r="F50" s="9">
        <f t="shared" si="1"/>
        <v>197248</v>
      </c>
      <c r="G50" s="10">
        <f t="shared" si="1"/>
        <v>790</v>
      </c>
      <c r="H50" s="11">
        <f t="shared" si="1"/>
        <v>737</v>
      </c>
      <c r="I50" s="12">
        <f t="shared" si="1"/>
        <v>338</v>
      </c>
      <c r="J50" s="12">
        <f t="shared" si="1"/>
        <v>338</v>
      </c>
      <c r="K50" s="22">
        <f t="shared" si="1"/>
        <v>93</v>
      </c>
      <c r="L50" s="22">
        <f t="shared" si="1"/>
        <v>85</v>
      </c>
      <c r="M50" s="22">
        <f t="shared" si="1"/>
        <v>76</v>
      </c>
      <c r="N50" s="22">
        <f t="shared" si="1"/>
        <v>31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54:J54"/>
    <mergeCell ref="B55:J55"/>
    <mergeCell ref="B56:J56"/>
    <mergeCell ref="D57:J57"/>
    <mergeCell ref="B9:D9"/>
    <mergeCell ref="E9:F9"/>
    <mergeCell ref="G9:H9"/>
    <mergeCell ref="B53:J53"/>
    <mergeCell ref="E8:M8"/>
    <mergeCell ref="B1:J1"/>
    <mergeCell ref="B2:J2"/>
    <mergeCell ref="B4:N4"/>
    <mergeCell ref="B3:C3"/>
    <mergeCell ref="F3:G3"/>
    <mergeCell ref="B5:C5"/>
    <mergeCell ref="E5:M5"/>
    <mergeCell ref="B6:C6"/>
    <mergeCell ref="E6:M6"/>
    <mergeCell ref="E7:M7"/>
    <mergeCell ref="B8:C8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8"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70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79824戶</v>
      </c>
      <c r="E3" s="42"/>
      <c r="F3" s="61" t="s">
        <v>58</v>
      </c>
      <c r="G3" s="61"/>
      <c r="H3" s="42" t="str">
        <f>F50&amp; "人"</f>
        <v>197313人</v>
      </c>
      <c r="I3" s="42"/>
      <c r="J3" s="35"/>
      <c r="K3" s="36"/>
      <c r="L3" s="36"/>
      <c r="M3" s="36"/>
      <c r="N3" s="36"/>
    </row>
    <row r="4" spans="1:14" ht="22.9" customHeight="1">
      <c r="B4" s="63" t="s">
        <v>100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109人</v>
      </c>
      <c r="E5" s="62" t="s">
        <v>103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107人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82對</v>
      </c>
      <c r="E7" s="55" t="s">
        <v>101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48對</v>
      </c>
      <c r="E8" s="59" t="s">
        <v>102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1022人</v>
      </c>
      <c r="F9" s="53"/>
      <c r="G9" s="54" t="s">
        <v>0</v>
      </c>
      <c r="H9" s="54"/>
      <c r="I9" s="26" t="str">
        <f>H50&amp; "人"</f>
        <v>959人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1702</v>
      </c>
      <c r="D11" s="14">
        <v>1576</v>
      </c>
      <c r="E11" s="14">
        <v>1194</v>
      </c>
      <c r="F11" s="20">
        <f>D11+E11</f>
        <v>2770</v>
      </c>
      <c r="G11" s="15">
        <v>2</v>
      </c>
      <c r="H11" s="15">
        <v>12</v>
      </c>
      <c r="I11" s="15">
        <v>26</v>
      </c>
      <c r="J11" s="15">
        <v>2</v>
      </c>
      <c r="K11" s="15">
        <v>0</v>
      </c>
      <c r="L11" s="15">
        <v>4</v>
      </c>
      <c r="M11" s="15">
        <v>2</v>
      </c>
      <c r="N11" s="25">
        <v>0</v>
      </c>
    </row>
    <row r="12" spans="1:14" ht="17.25">
      <c r="A12" s="3"/>
      <c r="B12" s="5" t="s">
        <v>15</v>
      </c>
      <c r="C12" s="14">
        <v>469</v>
      </c>
      <c r="D12" s="14">
        <v>565</v>
      </c>
      <c r="E12" s="14">
        <v>563</v>
      </c>
      <c r="F12" s="20">
        <f t="shared" ref="F12:F49" si="0">D12+E12</f>
        <v>1128</v>
      </c>
      <c r="G12" s="15">
        <v>4</v>
      </c>
      <c r="H12" s="15">
        <v>2</v>
      </c>
      <c r="I12" s="15">
        <v>3</v>
      </c>
      <c r="J12" s="15">
        <v>1</v>
      </c>
      <c r="K12" s="15">
        <v>1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263</v>
      </c>
      <c r="D13" s="14">
        <v>289</v>
      </c>
      <c r="E13" s="14">
        <v>288</v>
      </c>
      <c r="F13" s="20">
        <f t="shared" si="0"/>
        <v>577</v>
      </c>
      <c r="G13" s="15">
        <v>1</v>
      </c>
      <c r="H13" s="15">
        <v>3</v>
      </c>
      <c r="I13" s="15">
        <v>0</v>
      </c>
      <c r="J13" s="15">
        <v>4</v>
      </c>
      <c r="K13" s="15">
        <v>0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284</v>
      </c>
      <c r="D14" s="14">
        <v>352</v>
      </c>
      <c r="E14" s="14">
        <v>345</v>
      </c>
      <c r="F14" s="20">
        <f t="shared" si="0"/>
        <v>697</v>
      </c>
      <c r="G14" s="14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247</v>
      </c>
      <c r="D15" s="14">
        <v>314</v>
      </c>
      <c r="E15" s="14">
        <v>241</v>
      </c>
      <c r="F15" s="20">
        <f t="shared" si="0"/>
        <v>555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1</v>
      </c>
      <c r="N15" s="25">
        <v>0</v>
      </c>
    </row>
    <row r="16" spans="1:14" ht="17.25">
      <c r="A16" s="3"/>
      <c r="B16" s="5" t="s">
        <v>19</v>
      </c>
      <c r="C16" s="14">
        <v>362</v>
      </c>
      <c r="D16" s="14">
        <v>465</v>
      </c>
      <c r="E16" s="14">
        <v>427</v>
      </c>
      <c r="F16" s="20">
        <f t="shared" si="0"/>
        <v>892</v>
      </c>
      <c r="G16" s="15">
        <v>4</v>
      </c>
      <c r="H16" s="15">
        <v>3</v>
      </c>
      <c r="I16" s="15">
        <v>5</v>
      </c>
      <c r="J16" s="15">
        <v>5</v>
      </c>
      <c r="K16" s="15">
        <v>1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432</v>
      </c>
      <c r="D17" s="14">
        <v>492</v>
      </c>
      <c r="E17" s="14">
        <v>468</v>
      </c>
      <c r="F17" s="20">
        <f t="shared" si="0"/>
        <v>960</v>
      </c>
      <c r="G17" s="15">
        <v>2</v>
      </c>
      <c r="H17" s="15">
        <v>5</v>
      </c>
      <c r="I17" s="15">
        <v>0</v>
      </c>
      <c r="J17" s="15">
        <v>0</v>
      </c>
      <c r="K17" s="15">
        <v>0</v>
      </c>
      <c r="L17" s="15">
        <v>1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365</v>
      </c>
      <c r="D18" s="14">
        <v>413</v>
      </c>
      <c r="E18" s="14">
        <v>408</v>
      </c>
      <c r="F18" s="20">
        <f t="shared" si="0"/>
        <v>821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1601</v>
      </c>
      <c r="D19" s="14">
        <v>1878</v>
      </c>
      <c r="E19" s="14">
        <v>1830</v>
      </c>
      <c r="F19" s="20">
        <f t="shared" si="0"/>
        <v>3708</v>
      </c>
      <c r="G19" s="15">
        <v>18</v>
      </c>
      <c r="H19" s="15">
        <v>10</v>
      </c>
      <c r="I19" s="15">
        <v>10</v>
      </c>
      <c r="J19" s="15">
        <v>6</v>
      </c>
      <c r="K19" s="15">
        <v>3</v>
      </c>
      <c r="L19" s="15">
        <v>4</v>
      </c>
      <c r="M19" s="15">
        <v>1</v>
      </c>
      <c r="N19" s="25">
        <v>5</v>
      </c>
    </row>
    <row r="20" spans="1:14" ht="17.25">
      <c r="A20" s="3"/>
      <c r="B20" s="6" t="s">
        <v>23</v>
      </c>
      <c r="C20" s="23">
        <v>879</v>
      </c>
      <c r="D20" s="14">
        <v>805</v>
      </c>
      <c r="E20" s="14">
        <v>927</v>
      </c>
      <c r="F20" s="20">
        <f t="shared" si="0"/>
        <v>1732</v>
      </c>
      <c r="G20" s="15">
        <v>4</v>
      </c>
      <c r="H20" s="15">
        <v>4</v>
      </c>
      <c r="I20" s="15">
        <v>5</v>
      </c>
      <c r="J20" s="15">
        <v>3</v>
      </c>
      <c r="K20" s="15">
        <v>0</v>
      </c>
      <c r="L20" s="15">
        <v>1</v>
      </c>
      <c r="M20" s="15">
        <v>2</v>
      </c>
      <c r="N20" s="25">
        <v>1</v>
      </c>
    </row>
    <row r="21" spans="1:14" ht="17.25">
      <c r="A21" s="3"/>
      <c r="B21" s="4" t="s">
        <v>24</v>
      </c>
      <c r="C21" s="14">
        <v>195</v>
      </c>
      <c r="D21" s="14">
        <v>176</v>
      </c>
      <c r="E21" s="14">
        <v>209</v>
      </c>
      <c r="F21" s="20">
        <f t="shared" si="0"/>
        <v>385</v>
      </c>
      <c r="G21" s="15">
        <v>2</v>
      </c>
      <c r="H21" s="15">
        <v>0</v>
      </c>
      <c r="I21" s="15">
        <v>2</v>
      </c>
      <c r="J21" s="15">
        <v>2</v>
      </c>
      <c r="K21" s="15">
        <v>0</v>
      </c>
      <c r="L21" s="15">
        <v>1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360</v>
      </c>
      <c r="D22" s="14">
        <v>490</v>
      </c>
      <c r="E22" s="14">
        <v>484</v>
      </c>
      <c r="F22" s="20">
        <f t="shared" si="0"/>
        <v>974</v>
      </c>
      <c r="G22" s="23">
        <v>12</v>
      </c>
      <c r="H22" s="15">
        <v>14</v>
      </c>
      <c r="I22" s="15">
        <v>1</v>
      </c>
      <c r="J22" s="15">
        <v>1</v>
      </c>
      <c r="K22" s="15">
        <v>0</v>
      </c>
      <c r="L22" s="15">
        <v>1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787</v>
      </c>
      <c r="D23" s="14">
        <v>977</v>
      </c>
      <c r="E23" s="14">
        <v>1022</v>
      </c>
      <c r="F23" s="20">
        <f t="shared" si="0"/>
        <v>1999</v>
      </c>
      <c r="G23" s="15">
        <v>8</v>
      </c>
      <c r="H23" s="15">
        <v>17</v>
      </c>
      <c r="I23" s="15">
        <v>2</v>
      </c>
      <c r="J23" s="15">
        <v>0</v>
      </c>
      <c r="K23" s="15">
        <v>1</v>
      </c>
      <c r="L23" s="15">
        <v>2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1211</v>
      </c>
      <c r="D24" s="14">
        <v>1362</v>
      </c>
      <c r="E24" s="14">
        <v>1484</v>
      </c>
      <c r="F24" s="20">
        <f t="shared" si="0"/>
        <v>2846</v>
      </c>
      <c r="G24" s="15">
        <v>18</v>
      </c>
      <c r="H24" s="15">
        <v>23</v>
      </c>
      <c r="I24" s="15">
        <v>3</v>
      </c>
      <c r="J24" s="15">
        <v>6</v>
      </c>
      <c r="K24" s="15">
        <v>2</v>
      </c>
      <c r="L24" s="15">
        <v>2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1291</v>
      </c>
      <c r="D25" s="14">
        <v>1468</v>
      </c>
      <c r="E25" s="14">
        <v>1421</v>
      </c>
      <c r="F25" s="20">
        <f t="shared" si="0"/>
        <v>2889</v>
      </c>
      <c r="G25" s="15">
        <v>21</v>
      </c>
      <c r="H25" s="15">
        <v>16</v>
      </c>
      <c r="I25" s="15">
        <v>3</v>
      </c>
      <c r="J25" s="15">
        <v>5</v>
      </c>
      <c r="K25" s="15">
        <v>2</v>
      </c>
      <c r="L25" s="15">
        <v>3</v>
      </c>
      <c r="M25" s="15">
        <v>0</v>
      </c>
      <c r="N25" s="25">
        <v>1</v>
      </c>
    </row>
    <row r="26" spans="1:14" ht="17.25">
      <c r="A26" s="3"/>
      <c r="B26" s="4" t="s">
        <v>29</v>
      </c>
      <c r="C26" s="14">
        <v>374</v>
      </c>
      <c r="D26" s="14">
        <v>382</v>
      </c>
      <c r="E26" s="14">
        <v>417</v>
      </c>
      <c r="F26" s="20">
        <f t="shared" si="0"/>
        <v>799</v>
      </c>
      <c r="G26" s="15">
        <v>5</v>
      </c>
      <c r="H26" s="15">
        <v>6</v>
      </c>
      <c r="I26" s="15">
        <v>5</v>
      </c>
      <c r="J26" s="15">
        <v>0</v>
      </c>
      <c r="K26" s="15">
        <v>1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432</v>
      </c>
      <c r="D27" s="14">
        <v>535</v>
      </c>
      <c r="E27" s="14">
        <v>504</v>
      </c>
      <c r="F27" s="20">
        <f t="shared" si="0"/>
        <v>1039</v>
      </c>
      <c r="G27" s="15">
        <v>3</v>
      </c>
      <c r="H27" s="15">
        <v>1</v>
      </c>
      <c r="I27" s="15">
        <v>1</v>
      </c>
      <c r="J27" s="15">
        <v>0</v>
      </c>
      <c r="K27" s="15">
        <v>1</v>
      </c>
      <c r="L27" s="15">
        <v>1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362</v>
      </c>
      <c r="D28" s="14">
        <v>429</v>
      </c>
      <c r="E28" s="14">
        <v>376</v>
      </c>
      <c r="F28" s="20">
        <f t="shared" si="0"/>
        <v>805</v>
      </c>
      <c r="G28" s="15">
        <v>0</v>
      </c>
      <c r="H28" s="15">
        <v>3</v>
      </c>
      <c r="I28" s="15">
        <v>0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211</v>
      </c>
      <c r="E29" s="14">
        <v>148</v>
      </c>
      <c r="F29" s="20">
        <f t="shared" si="0"/>
        <v>359</v>
      </c>
      <c r="G29" s="15">
        <v>0</v>
      </c>
      <c r="H29" s="15">
        <v>0</v>
      </c>
      <c r="I29" s="15">
        <v>2</v>
      </c>
      <c r="J29" s="15">
        <v>1</v>
      </c>
      <c r="K29" s="15">
        <v>0</v>
      </c>
      <c r="L29" s="15">
        <v>1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218</v>
      </c>
      <c r="D30" s="14">
        <v>299</v>
      </c>
      <c r="E30" s="14">
        <v>293</v>
      </c>
      <c r="F30" s="20">
        <f t="shared" si="0"/>
        <v>592</v>
      </c>
      <c r="G30" s="15">
        <v>3</v>
      </c>
      <c r="H30" s="15">
        <v>2</v>
      </c>
      <c r="I30" s="15">
        <v>1</v>
      </c>
      <c r="J30" s="15">
        <v>2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231</v>
      </c>
      <c r="D31" s="14">
        <v>287</v>
      </c>
      <c r="E31" s="14">
        <v>276</v>
      </c>
      <c r="F31" s="20">
        <f t="shared" si="0"/>
        <v>563</v>
      </c>
      <c r="G31" s="15">
        <v>4</v>
      </c>
      <c r="H31" s="15">
        <v>2</v>
      </c>
      <c r="I31" s="15">
        <v>1</v>
      </c>
      <c r="J31" s="15">
        <v>1</v>
      </c>
      <c r="K31" s="15">
        <v>2</v>
      </c>
      <c r="L31" s="15">
        <v>1</v>
      </c>
      <c r="M31" s="15">
        <v>0</v>
      </c>
      <c r="N31" s="25">
        <v>1</v>
      </c>
    </row>
    <row r="32" spans="1:14" ht="17.25">
      <c r="A32" s="3"/>
      <c r="B32" s="4" t="s">
        <v>35</v>
      </c>
      <c r="C32" s="14">
        <v>319</v>
      </c>
      <c r="D32" s="14">
        <v>424</v>
      </c>
      <c r="E32" s="24">
        <v>378</v>
      </c>
      <c r="F32" s="20">
        <f t="shared" si="0"/>
        <v>802</v>
      </c>
      <c r="G32" s="15">
        <v>1</v>
      </c>
      <c r="H32" s="15">
        <v>1</v>
      </c>
      <c r="I32" s="15">
        <v>2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238</v>
      </c>
      <c r="E33" s="28">
        <v>212</v>
      </c>
      <c r="F33" s="20">
        <f t="shared" si="0"/>
        <v>450</v>
      </c>
      <c r="G33" s="30">
        <v>3</v>
      </c>
      <c r="H33" s="30">
        <v>1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286</v>
      </c>
      <c r="D34" s="14">
        <v>349</v>
      </c>
      <c r="E34" s="14">
        <v>301</v>
      </c>
      <c r="F34" s="20">
        <f t="shared" si="0"/>
        <v>650</v>
      </c>
      <c r="G34" s="15">
        <v>1</v>
      </c>
      <c r="H34" s="15">
        <v>0</v>
      </c>
      <c r="I34" s="15">
        <v>2</v>
      </c>
      <c r="J34" s="15">
        <v>3</v>
      </c>
      <c r="K34" s="15">
        <v>1</v>
      </c>
      <c r="L34" s="15">
        <v>3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423</v>
      </c>
      <c r="D35" s="29">
        <v>494</v>
      </c>
      <c r="E35" s="29">
        <v>467</v>
      </c>
      <c r="F35" s="20">
        <f t="shared" si="0"/>
        <v>961</v>
      </c>
      <c r="G35" s="31">
        <v>0</v>
      </c>
      <c r="H35" s="31">
        <v>2</v>
      </c>
      <c r="I35" s="31">
        <v>4</v>
      </c>
      <c r="J35" s="31">
        <v>0</v>
      </c>
      <c r="K35" s="31">
        <v>1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742</v>
      </c>
      <c r="D36" s="14">
        <v>747</v>
      </c>
      <c r="E36" s="14">
        <v>689</v>
      </c>
      <c r="F36" s="20">
        <f t="shared" si="0"/>
        <v>1436</v>
      </c>
      <c r="G36" s="15">
        <v>4</v>
      </c>
      <c r="H36" s="15">
        <v>4</v>
      </c>
      <c r="I36" s="15">
        <v>3</v>
      </c>
      <c r="J36" s="15">
        <v>1</v>
      </c>
      <c r="K36" s="15">
        <v>0</v>
      </c>
      <c r="L36" s="15">
        <v>1</v>
      </c>
      <c r="M36" s="15">
        <v>0</v>
      </c>
      <c r="N36" s="25">
        <v>1</v>
      </c>
    </row>
    <row r="37" spans="1:14" ht="17.25">
      <c r="A37" s="3"/>
      <c r="B37" s="4" t="s">
        <v>40</v>
      </c>
      <c r="C37" s="14">
        <v>492</v>
      </c>
      <c r="D37" s="14">
        <v>581</v>
      </c>
      <c r="E37" s="14">
        <v>539</v>
      </c>
      <c r="F37" s="20">
        <f t="shared" si="0"/>
        <v>1120</v>
      </c>
      <c r="G37" s="15">
        <v>0</v>
      </c>
      <c r="H37" s="15">
        <v>7</v>
      </c>
      <c r="I37" s="15">
        <v>1</v>
      </c>
      <c r="J37" s="15">
        <v>4</v>
      </c>
      <c r="K37" s="15">
        <v>2</v>
      </c>
      <c r="L37" s="15">
        <v>2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2763</v>
      </c>
      <c r="D38" s="14">
        <v>3017</v>
      </c>
      <c r="E38" s="14">
        <v>3322</v>
      </c>
      <c r="F38" s="20">
        <f t="shared" si="0"/>
        <v>6339</v>
      </c>
      <c r="G38" s="15">
        <v>21</v>
      </c>
      <c r="H38" s="15">
        <v>18</v>
      </c>
      <c r="I38" s="15">
        <v>11</v>
      </c>
      <c r="J38" s="15">
        <v>15</v>
      </c>
      <c r="K38" s="15">
        <v>2</v>
      </c>
      <c r="L38" s="15">
        <v>4</v>
      </c>
      <c r="M38" s="15">
        <v>3</v>
      </c>
      <c r="N38" s="25">
        <v>3</v>
      </c>
    </row>
    <row r="39" spans="1:14" ht="17.25">
      <c r="A39" s="3"/>
      <c r="B39" s="4" t="s">
        <v>42</v>
      </c>
      <c r="C39" s="14">
        <v>1784</v>
      </c>
      <c r="D39" s="14">
        <v>1790</v>
      </c>
      <c r="E39" s="14">
        <v>1956</v>
      </c>
      <c r="F39" s="20">
        <f t="shared" si="0"/>
        <v>3746</v>
      </c>
      <c r="G39" s="15">
        <v>29</v>
      </c>
      <c r="H39" s="15">
        <v>16</v>
      </c>
      <c r="I39" s="15">
        <v>11</v>
      </c>
      <c r="J39" s="15">
        <v>12</v>
      </c>
      <c r="K39" s="15">
        <v>5</v>
      </c>
      <c r="L39" s="15">
        <v>1</v>
      </c>
      <c r="M39" s="15">
        <v>4</v>
      </c>
      <c r="N39" s="25">
        <v>1</v>
      </c>
    </row>
    <row r="40" spans="1:14" ht="17.25">
      <c r="A40" s="3"/>
      <c r="B40" s="4" t="s">
        <v>43</v>
      </c>
      <c r="C40" s="14">
        <v>186</v>
      </c>
      <c r="D40" s="14">
        <v>222</v>
      </c>
      <c r="E40" s="14">
        <v>197</v>
      </c>
      <c r="F40" s="20">
        <f t="shared" si="0"/>
        <v>419</v>
      </c>
      <c r="G40" s="15">
        <v>0</v>
      </c>
      <c r="H40" s="15">
        <v>3</v>
      </c>
      <c r="I40" s="15">
        <v>0</v>
      </c>
      <c r="J40" s="15">
        <v>0</v>
      </c>
      <c r="K40" s="15">
        <v>0</v>
      </c>
      <c r="L40" s="15">
        <v>0</v>
      </c>
      <c r="M40" s="15">
        <v>1</v>
      </c>
      <c r="N40" s="25">
        <v>0</v>
      </c>
    </row>
    <row r="41" spans="1:14" ht="17.25">
      <c r="A41" s="3"/>
      <c r="B41" s="4" t="s">
        <v>44</v>
      </c>
      <c r="C41" s="14">
        <v>1499</v>
      </c>
      <c r="D41" s="14">
        <v>1367</v>
      </c>
      <c r="E41" s="14">
        <v>1610</v>
      </c>
      <c r="F41" s="20">
        <f t="shared" si="0"/>
        <v>2977</v>
      </c>
      <c r="G41" s="15">
        <v>14</v>
      </c>
      <c r="H41" s="15">
        <v>14</v>
      </c>
      <c r="I41" s="15">
        <v>12</v>
      </c>
      <c r="J41" s="15">
        <v>5</v>
      </c>
      <c r="K41" s="15">
        <v>1</v>
      </c>
      <c r="L41" s="15">
        <v>7</v>
      </c>
      <c r="M41" s="15">
        <v>0</v>
      </c>
      <c r="N41" s="25">
        <v>2</v>
      </c>
    </row>
    <row r="42" spans="1:14" ht="17.25">
      <c r="A42" s="3"/>
      <c r="B42" s="4" t="s">
        <v>45</v>
      </c>
      <c r="C42" s="14">
        <v>772</v>
      </c>
      <c r="D42" s="14">
        <v>753</v>
      </c>
      <c r="E42" s="14">
        <v>848</v>
      </c>
      <c r="F42" s="20">
        <f t="shared" si="0"/>
        <v>1601</v>
      </c>
      <c r="G42" s="15">
        <v>5</v>
      </c>
      <c r="H42" s="15">
        <v>4</v>
      </c>
      <c r="I42" s="15">
        <v>5</v>
      </c>
      <c r="J42" s="15">
        <v>8</v>
      </c>
      <c r="K42" s="15">
        <v>0</v>
      </c>
      <c r="L42" s="15">
        <v>2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839</v>
      </c>
      <c r="D43" s="14">
        <v>831</v>
      </c>
      <c r="E43" s="14">
        <v>927</v>
      </c>
      <c r="F43" s="20">
        <f t="shared" si="0"/>
        <v>1758</v>
      </c>
      <c r="G43" s="15">
        <v>6</v>
      </c>
      <c r="H43" s="15">
        <v>12</v>
      </c>
      <c r="I43" s="15">
        <v>3</v>
      </c>
      <c r="J43" s="15">
        <v>3</v>
      </c>
      <c r="K43" s="15">
        <v>1</v>
      </c>
      <c r="L43" s="15">
        <v>0</v>
      </c>
      <c r="M43" s="15">
        <v>2</v>
      </c>
      <c r="N43" s="25">
        <v>0</v>
      </c>
    </row>
    <row r="44" spans="1:14" ht="17.25">
      <c r="A44" s="3"/>
      <c r="B44" s="4" t="s">
        <v>47</v>
      </c>
      <c r="C44" s="14">
        <v>6602</v>
      </c>
      <c r="D44" s="14">
        <v>7412</v>
      </c>
      <c r="E44" s="14">
        <v>8416</v>
      </c>
      <c r="F44" s="20">
        <f t="shared" si="0"/>
        <v>15828</v>
      </c>
      <c r="G44" s="15">
        <v>102</v>
      </c>
      <c r="H44" s="15">
        <v>91</v>
      </c>
      <c r="I44" s="15">
        <v>47</v>
      </c>
      <c r="J44" s="15">
        <v>39</v>
      </c>
      <c r="K44" s="15">
        <v>2</v>
      </c>
      <c r="L44" s="15">
        <v>6</v>
      </c>
      <c r="M44" s="15">
        <v>10</v>
      </c>
      <c r="N44" s="25">
        <v>1</v>
      </c>
    </row>
    <row r="45" spans="1:14" ht="17.25">
      <c r="A45" s="3"/>
      <c r="B45" s="4" t="s">
        <v>48</v>
      </c>
      <c r="C45" s="14">
        <v>12177</v>
      </c>
      <c r="D45" s="14">
        <v>14247</v>
      </c>
      <c r="E45" s="14">
        <v>16178</v>
      </c>
      <c r="F45" s="20">
        <f t="shared" si="0"/>
        <v>30425</v>
      </c>
      <c r="G45" s="15">
        <v>152</v>
      </c>
      <c r="H45" s="15">
        <v>173</v>
      </c>
      <c r="I45" s="15">
        <v>54</v>
      </c>
      <c r="J45" s="15">
        <v>63</v>
      </c>
      <c r="K45" s="15">
        <v>19</v>
      </c>
      <c r="L45" s="15">
        <v>13</v>
      </c>
      <c r="M45" s="15">
        <v>10</v>
      </c>
      <c r="N45" s="25">
        <v>5</v>
      </c>
    </row>
    <row r="46" spans="1:14" ht="17.25">
      <c r="A46" s="3"/>
      <c r="B46" s="4" t="s">
        <v>49</v>
      </c>
      <c r="C46" s="14">
        <v>2018</v>
      </c>
      <c r="D46" s="14">
        <v>2890</v>
      </c>
      <c r="E46" s="14">
        <v>2893</v>
      </c>
      <c r="F46" s="20">
        <f t="shared" si="0"/>
        <v>5783</v>
      </c>
      <c r="G46" s="15">
        <v>28</v>
      </c>
      <c r="H46" s="15">
        <v>31</v>
      </c>
      <c r="I46" s="15">
        <v>6</v>
      </c>
      <c r="J46" s="15">
        <v>9</v>
      </c>
      <c r="K46" s="15">
        <v>4</v>
      </c>
      <c r="L46" s="15">
        <v>5</v>
      </c>
      <c r="M46" s="15">
        <v>5</v>
      </c>
      <c r="N46" s="25">
        <v>1</v>
      </c>
    </row>
    <row r="47" spans="1:14" ht="17.25">
      <c r="A47" s="3"/>
      <c r="B47" s="4" t="s">
        <v>50</v>
      </c>
      <c r="C47" s="14">
        <v>6317</v>
      </c>
      <c r="D47" s="14">
        <v>7903</v>
      </c>
      <c r="E47" s="14">
        <v>8797</v>
      </c>
      <c r="F47" s="20">
        <f t="shared" si="0"/>
        <v>16700</v>
      </c>
      <c r="G47" s="15">
        <v>78</v>
      </c>
      <c r="H47" s="15">
        <v>62</v>
      </c>
      <c r="I47" s="15">
        <v>38</v>
      </c>
      <c r="J47" s="15">
        <v>62</v>
      </c>
      <c r="K47" s="15">
        <v>9</v>
      </c>
      <c r="L47" s="15">
        <v>8</v>
      </c>
      <c r="M47" s="15">
        <v>8</v>
      </c>
      <c r="N47" s="25">
        <v>4</v>
      </c>
    </row>
    <row r="48" spans="1:14" ht="17.25">
      <c r="A48" s="3"/>
      <c r="B48" s="4" t="s">
        <v>51</v>
      </c>
      <c r="C48" s="14">
        <v>13307</v>
      </c>
      <c r="D48" s="14">
        <v>16790</v>
      </c>
      <c r="E48" s="14">
        <v>18433</v>
      </c>
      <c r="F48" s="20">
        <f t="shared" si="0"/>
        <v>35223</v>
      </c>
      <c r="G48" s="15">
        <v>178</v>
      </c>
      <c r="H48" s="15">
        <v>156</v>
      </c>
      <c r="I48" s="15">
        <v>76</v>
      </c>
      <c r="J48" s="15">
        <v>91</v>
      </c>
      <c r="K48" s="15">
        <v>20</v>
      </c>
      <c r="L48" s="15">
        <v>10</v>
      </c>
      <c r="M48" s="15">
        <v>12</v>
      </c>
      <c r="N48" s="25">
        <v>13</v>
      </c>
    </row>
    <row r="49" spans="1:14" ht="17.25">
      <c r="A49" s="3"/>
      <c r="B49" s="4" t="s">
        <v>52</v>
      </c>
      <c r="C49" s="14">
        <v>16864</v>
      </c>
      <c r="D49" s="14">
        <v>20787</v>
      </c>
      <c r="E49" s="14">
        <v>23218</v>
      </c>
      <c r="F49" s="20">
        <f t="shared" si="0"/>
        <v>44005</v>
      </c>
      <c r="G49" s="15">
        <v>286</v>
      </c>
      <c r="H49" s="15">
        <v>241</v>
      </c>
      <c r="I49" s="15">
        <v>120</v>
      </c>
      <c r="J49" s="15">
        <v>111</v>
      </c>
      <c r="K49" s="15">
        <v>28</v>
      </c>
      <c r="L49" s="15">
        <v>16</v>
      </c>
      <c r="M49" s="15">
        <v>17</v>
      </c>
      <c r="N49" s="25">
        <v>9</v>
      </c>
    </row>
    <row r="50" spans="1:14" ht="17.25">
      <c r="B50" s="7" t="s">
        <v>4</v>
      </c>
      <c r="C50" s="8">
        <f t="shared" ref="C50:N50" si="1">SUM(C11:C49)</f>
        <v>79824</v>
      </c>
      <c r="D50" s="8">
        <f t="shared" si="1"/>
        <v>94607</v>
      </c>
      <c r="E50" s="8">
        <f t="shared" si="1"/>
        <v>102706</v>
      </c>
      <c r="F50" s="9">
        <f t="shared" si="1"/>
        <v>197313</v>
      </c>
      <c r="G50" s="10">
        <f t="shared" si="1"/>
        <v>1022</v>
      </c>
      <c r="H50" s="11">
        <f t="shared" si="1"/>
        <v>959</v>
      </c>
      <c r="I50" s="12">
        <f t="shared" si="1"/>
        <v>465</v>
      </c>
      <c r="J50" s="12">
        <f t="shared" si="1"/>
        <v>465</v>
      </c>
      <c r="K50" s="22">
        <f t="shared" si="1"/>
        <v>109</v>
      </c>
      <c r="L50" s="22">
        <f t="shared" si="1"/>
        <v>107</v>
      </c>
      <c r="M50" s="22">
        <f t="shared" si="1"/>
        <v>82</v>
      </c>
      <c r="N50" s="22">
        <f t="shared" si="1"/>
        <v>48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71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79956戶</v>
      </c>
      <c r="E3" s="42"/>
      <c r="F3" s="61" t="s">
        <v>58</v>
      </c>
      <c r="G3" s="61"/>
      <c r="H3" s="42" t="str">
        <f>F50&amp; "人"</f>
        <v>197436人</v>
      </c>
      <c r="I3" s="42"/>
      <c r="J3" s="35"/>
      <c r="K3" s="36"/>
      <c r="L3" s="36"/>
      <c r="M3" s="36"/>
      <c r="N3" s="36"/>
    </row>
    <row r="4" spans="1:14" ht="22.9" customHeight="1">
      <c r="B4" s="63" t="s">
        <v>104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109人</v>
      </c>
      <c r="E5" s="62" t="s">
        <v>107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105人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42對</v>
      </c>
      <c r="E7" s="55" t="s">
        <v>105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40對</v>
      </c>
      <c r="E8" s="59" t="s">
        <v>106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1003人</v>
      </c>
      <c r="F9" s="53"/>
      <c r="G9" s="54" t="s">
        <v>0</v>
      </c>
      <c r="H9" s="54"/>
      <c r="I9" s="26" t="str">
        <f>H50&amp; "人"</f>
        <v>884人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1699</v>
      </c>
      <c r="D11" s="14">
        <v>1571</v>
      </c>
      <c r="E11" s="14">
        <v>1195</v>
      </c>
      <c r="F11" s="20">
        <f>D11+E11</f>
        <v>2766</v>
      </c>
      <c r="G11" s="15">
        <v>0</v>
      </c>
      <c r="H11" s="15">
        <v>17</v>
      </c>
      <c r="I11" s="15">
        <v>18</v>
      </c>
      <c r="J11" s="15">
        <v>6</v>
      </c>
      <c r="K11" s="15">
        <v>2</v>
      </c>
      <c r="L11" s="15">
        <v>1</v>
      </c>
      <c r="M11" s="15">
        <v>3</v>
      </c>
      <c r="N11" s="25">
        <v>0</v>
      </c>
    </row>
    <row r="12" spans="1:14" ht="17.25">
      <c r="A12" s="3"/>
      <c r="B12" s="5" t="s">
        <v>15</v>
      </c>
      <c r="C12" s="14">
        <v>469</v>
      </c>
      <c r="D12" s="14">
        <v>565</v>
      </c>
      <c r="E12" s="14">
        <v>562</v>
      </c>
      <c r="F12" s="20">
        <f t="shared" ref="F12:F49" si="0">D12+E12</f>
        <v>1127</v>
      </c>
      <c r="G12" s="15">
        <v>3</v>
      </c>
      <c r="H12" s="15">
        <v>3</v>
      </c>
      <c r="I12" s="15">
        <v>0</v>
      </c>
      <c r="J12" s="15">
        <v>0</v>
      </c>
      <c r="K12" s="15">
        <v>0</v>
      </c>
      <c r="L12" s="15">
        <v>1</v>
      </c>
      <c r="M12" s="15">
        <v>1</v>
      </c>
      <c r="N12" s="25">
        <v>0</v>
      </c>
    </row>
    <row r="13" spans="1:14" ht="17.25">
      <c r="A13" s="3"/>
      <c r="B13" s="4" t="s">
        <v>16</v>
      </c>
      <c r="C13" s="14">
        <v>266</v>
      </c>
      <c r="D13" s="14">
        <v>289</v>
      </c>
      <c r="E13" s="14">
        <v>291</v>
      </c>
      <c r="F13" s="20">
        <f t="shared" si="0"/>
        <v>580</v>
      </c>
      <c r="G13" s="15">
        <v>1</v>
      </c>
      <c r="H13" s="15">
        <v>1</v>
      </c>
      <c r="I13" s="15">
        <v>3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285</v>
      </c>
      <c r="D14" s="14">
        <v>352</v>
      </c>
      <c r="E14" s="14">
        <v>349</v>
      </c>
      <c r="F14" s="20">
        <f t="shared" si="0"/>
        <v>701</v>
      </c>
      <c r="G14" s="14">
        <v>5</v>
      </c>
      <c r="H14" s="15">
        <v>0</v>
      </c>
      <c r="I14" s="15">
        <v>2</v>
      </c>
      <c r="J14" s="15">
        <v>1</v>
      </c>
      <c r="K14" s="15">
        <v>0</v>
      </c>
      <c r="L14" s="15">
        <v>2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247</v>
      </c>
      <c r="D15" s="14">
        <v>314</v>
      </c>
      <c r="E15" s="14">
        <v>242</v>
      </c>
      <c r="F15" s="20">
        <f t="shared" si="0"/>
        <v>556</v>
      </c>
      <c r="G15" s="15">
        <v>4</v>
      </c>
      <c r="H15" s="15">
        <v>2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363</v>
      </c>
      <c r="D16" s="14">
        <v>465</v>
      </c>
      <c r="E16" s="14">
        <v>426</v>
      </c>
      <c r="F16" s="20">
        <f t="shared" si="0"/>
        <v>891</v>
      </c>
      <c r="G16" s="15">
        <v>2</v>
      </c>
      <c r="H16" s="15">
        <v>3</v>
      </c>
      <c r="I16" s="15">
        <v>4</v>
      </c>
      <c r="J16" s="15">
        <v>3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434</v>
      </c>
      <c r="D17" s="14">
        <v>495</v>
      </c>
      <c r="E17" s="14">
        <v>472</v>
      </c>
      <c r="F17" s="20">
        <f t="shared" si="0"/>
        <v>967</v>
      </c>
      <c r="G17" s="15">
        <v>8</v>
      </c>
      <c r="H17" s="15">
        <v>3</v>
      </c>
      <c r="I17" s="15">
        <v>2</v>
      </c>
      <c r="J17" s="15">
        <v>1</v>
      </c>
      <c r="K17" s="15">
        <v>1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365</v>
      </c>
      <c r="D18" s="14">
        <v>411</v>
      </c>
      <c r="E18" s="14">
        <v>407</v>
      </c>
      <c r="F18" s="20">
        <f t="shared" si="0"/>
        <v>818</v>
      </c>
      <c r="G18" s="15">
        <v>1</v>
      </c>
      <c r="H18" s="15">
        <v>0</v>
      </c>
      <c r="I18" s="15">
        <v>0</v>
      </c>
      <c r="J18" s="15">
        <v>1</v>
      </c>
      <c r="K18" s="15">
        <v>0</v>
      </c>
      <c r="L18" s="15">
        <v>3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1604</v>
      </c>
      <c r="D19" s="14">
        <v>1879</v>
      </c>
      <c r="E19" s="14">
        <v>1823</v>
      </c>
      <c r="F19" s="20">
        <f t="shared" si="0"/>
        <v>3702</v>
      </c>
      <c r="G19" s="15">
        <v>9</v>
      </c>
      <c r="H19" s="15">
        <v>7</v>
      </c>
      <c r="I19" s="15">
        <v>9</v>
      </c>
      <c r="J19" s="15">
        <v>17</v>
      </c>
      <c r="K19" s="15">
        <v>3</v>
      </c>
      <c r="L19" s="15">
        <v>3</v>
      </c>
      <c r="M19" s="15">
        <v>0</v>
      </c>
      <c r="N19" s="25">
        <v>1</v>
      </c>
    </row>
    <row r="20" spans="1:14" ht="17.25">
      <c r="A20" s="3"/>
      <c r="B20" s="6" t="s">
        <v>23</v>
      </c>
      <c r="C20" s="23">
        <v>879</v>
      </c>
      <c r="D20" s="14">
        <v>801</v>
      </c>
      <c r="E20" s="14">
        <v>930</v>
      </c>
      <c r="F20" s="20">
        <f t="shared" si="0"/>
        <v>1731</v>
      </c>
      <c r="G20" s="15">
        <v>8</v>
      </c>
      <c r="H20" s="15">
        <v>7</v>
      </c>
      <c r="I20" s="15">
        <v>8</v>
      </c>
      <c r="J20" s="15">
        <v>10</v>
      </c>
      <c r="K20" s="15">
        <v>1</v>
      </c>
      <c r="L20" s="15">
        <v>1</v>
      </c>
      <c r="M20" s="15">
        <v>1</v>
      </c>
      <c r="N20" s="25">
        <v>1</v>
      </c>
    </row>
    <row r="21" spans="1:14" ht="17.25">
      <c r="A21" s="3"/>
      <c r="B21" s="4" t="s">
        <v>24</v>
      </c>
      <c r="C21" s="14">
        <v>195</v>
      </c>
      <c r="D21" s="14">
        <v>177</v>
      </c>
      <c r="E21" s="14">
        <v>208</v>
      </c>
      <c r="F21" s="20">
        <f t="shared" si="0"/>
        <v>385</v>
      </c>
      <c r="G21" s="15">
        <v>3</v>
      </c>
      <c r="H21" s="15">
        <v>4</v>
      </c>
      <c r="I21" s="15">
        <v>2</v>
      </c>
      <c r="J21" s="15">
        <v>2</v>
      </c>
      <c r="K21" s="15">
        <v>1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357</v>
      </c>
      <c r="D22" s="14">
        <v>489</v>
      </c>
      <c r="E22" s="14">
        <v>476</v>
      </c>
      <c r="F22" s="20">
        <f t="shared" si="0"/>
        <v>965</v>
      </c>
      <c r="G22" s="23">
        <v>5</v>
      </c>
      <c r="H22" s="15">
        <v>8</v>
      </c>
      <c r="I22" s="15">
        <v>1</v>
      </c>
      <c r="J22" s="15">
        <v>7</v>
      </c>
      <c r="K22" s="15">
        <v>0</v>
      </c>
      <c r="L22" s="15">
        <v>0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783</v>
      </c>
      <c r="D23" s="14">
        <v>973</v>
      </c>
      <c r="E23" s="14">
        <v>1020</v>
      </c>
      <c r="F23" s="20">
        <f t="shared" si="0"/>
        <v>1993</v>
      </c>
      <c r="G23" s="15">
        <v>7</v>
      </c>
      <c r="H23" s="15">
        <v>13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25">
        <v>1</v>
      </c>
    </row>
    <row r="24" spans="1:14" ht="17.25">
      <c r="A24" s="3"/>
      <c r="B24" s="4" t="s">
        <v>27</v>
      </c>
      <c r="C24" s="14">
        <v>1213</v>
      </c>
      <c r="D24" s="14">
        <v>1359</v>
      </c>
      <c r="E24" s="14">
        <v>1485</v>
      </c>
      <c r="F24" s="20">
        <f t="shared" si="0"/>
        <v>2844</v>
      </c>
      <c r="G24" s="15">
        <v>14</v>
      </c>
      <c r="H24" s="15">
        <v>18</v>
      </c>
      <c r="I24" s="15">
        <v>2</v>
      </c>
      <c r="J24" s="15">
        <v>0</v>
      </c>
      <c r="K24" s="15">
        <v>2</v>
      </c>
      <c r="L24" s="15">
        <v>2</v>
      </c>
      <c r="M24" s="15">
        <v>1</v>
      </c>
      <c r="N24" s="25">
        <v>1</v>
      </c>
    </row>
    <row r="25" spans="1:14" ht="17.25">
      <c r="A25" s="3"/>
      <c r="B25" s="4" t="s">
        <v>28</v>
      </c>
      <c r="C25" s="14">
        <v>1287</v>
      </c>
      <c r="D25" s="14">
        <v>1468</v>
      </c>
      <c r="E25" s="14">
        <v>1422</v>
      </c>
      <c r="F25" s="20">
        <f t="shared" si="0"/>
        <v>2890</v>
      </c>
      <c r="G25" s="15">
        <v>23</v>
      </c>
      <c r="H25" s="15">
        <v>17</v>
      </c>
      <c r="I25" s="15">
        <v>3</v>
      </c>
      <c r="J25" s="15">
        <v>5</v>
      </c>
      <c r="K25" s="15">
        <v>1</v>
      </c>
      <c r="L25" s="15">
        <v>4</v>
      </c>
      <c r="M25" s="15">
        <v>0</v>
      </c>
      <c r="N25" s="25">
        <v>0</v>
      </c>
    </row>
    <row r="26" spans="1:14" ht="17.25">
      <c r="A26" s="3"/>
      <c r="B26" s="4" t="s">
        <v>29</v>
      </c>
      <c r="C26" s="14">
        <v>373</v>
      </c>
      <c r="D26" s="14">
        <v>379</v>
      </c>
      <c r="E26" s="14">
        <v>419</v>
      </c>
      <c r="F26" s="20">
        <f t="shared" si="0"/>
        <v>798</v>
      </c>
      <c r="G26" s="15">
        <v>5</v>
      </c>
      <c r="H26" s="15">
        <v>8</v>
      </c>
      <c r="I26" s="15">
        <v>1</v>
      </c>
      <c r="J26" s="15">
        <v>1</v>
      </c>
      <c r="K26" s="15">
        <v>2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432</v>
      </c>
      <c r="D27" s="14">
        <v>528</v>
      </c>
      <c r="E27" s="14">
        <v>502</v>
      </c>
      <c r="F27" s="20">
        <f t="shared" si="0"/>
        <v>1030</v>
      </c>
      <c r="G27" s="15">
        <v>1</v>
      </c>
      <c r="H27" s="15">
        <v>3</v>
      </c>
      <c r="I27" s="15">
        <v>0</v>
      </c>
      <c r="J27" s="15">
        <v>5</v>
      </c>
      <c r="K27" s="15">
        <v>1</v>
      </c>
      <c r="L27" s="15">
        <v>3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361</v>
      </c>
      <c r="D28" s="14">
        <v>428</v>
      </c>
      <c r="E28" s="14">
        <v>376</v>
      </c>
      <c r="F28" s="20">
        <f t="shared" si="0"/>
        <v>804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>
        <v>1</v>
      </c>
      <c r="M28" s="15">
        <v>2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213</v>
      </c>
      <c r="E29" s="14">
        <v>147</v>
      </c>
      <c r="F29" s="20">
        <f t="shared" si="0"/>
        <v>360</v>
      </c>
      <c r="G29" s="15">
        <v>0</v>
      </c>
      <c r="H29" s="15">
        <v>0</v>
      </c>
      <c r="I29" s="15">
        <v>2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219</v>
      </c>
      <c r="D30" s="14">
        <v>295</v>
      </c>
      <c r="E30" s="14">
        <v>290</v>
      </c>
      <c r="F30" s="20">
        <f t="shared" si="0"/>
        <v>585</v>
      </c>
      <c r="G30" s="15">
        <v>1</v>
      </c>
      <c r="H30" s="15">
        <v>7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230</v>
      </c>
      <c r="D31" s="14">
        <v>284</v>
      </c>
      <c r="E31" s="14">
        <v>275</v>
      </c>
      <c r="F31" s="20">
        <f t="shared" si="0"/>
        <v>559</v>
      </c>
      <c r="G31" s="15">
        <v>1</v>
      </c>
      <c r="H31" s="15">
        <v>3</v>
      </c>
      <c r="I31" s="15">
        <v>0</v>
      </c>
      <c r="J31" s="15">
        <v>0</v>
      </c>
      <c r="K31" s="15">
        <v>0</v>
      </c>
      <c r="L31" s="15">
        <v>2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318</v>
      </c>
      <c r="D32" s="14">
        <v>420</v>
      </c>
      <c r="E32" s="24">
        <v>374</v>
      </c>
      <c r="F32" s="20">
        <f t="shared" si="0"/>
        <v>794</v>
      </c>
      <c r="G32" s="15">
        <v>1</v>
      </c>
      <c r="H32" s="15">
        <v>5</v>
      </c>
      <c r="I32" s="15">
        <v>0</v>
      </c>
      <c r="J32" s="15">
        <v>4</v>
      </c>
      <c r="K32" s="15">
        <v>1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201</v>
      </c>
      <c r="D33" s="28">
        <v>237</v>
      </c>
      <c r="E33" s="28">
        <v>212</v>
      </c>
      <c r="F33" s="20">
        <f t="shared" si="0"/>
        <v>449</v>
      </c>
      <c r="G33" s="30">
        <v>0</v>
      </c>
      <c r="H33" s="30">
        <v>2</v>
      </c>
      <c r="I33" s="30">
        <v>0</v>
      </c>
      <c r="J33" s="30">
        <v>0</v>
      </c>
      <c r="K33" s="30">
        <v>1</v>
      </c>
      <c r="L33" s="30">
        <v>0</v>
      </c>
      <c r="M33" s="30">
        <v>1</v>
      </c>
      <c r="N33" s="32">
        <v>0</v>
      </c>
    </row>
    <row r="34" spans="1:14" ht="17.25">
      <c r="A34" s="3"/>
      <c r="B34" s="4" t="s">
        <v>37</v>
      </c>
      <c r="C34" s="14">
        <v>286</v>
      </c>
      <c r="D34" s="14">
        <v>347</v>
      </c>
      <c r="E34" s="14">
        <v>296</v>
      </c>
      <c r="F34" s="20">
        <f t="shared" si="0"/>
        <v>643</v>
      </c>
      <c r="G34" s="15">
        <v>2</v>
      </c>
      <c r="H34" s="15">
        <v>4</v>
      </c>
      <c r="I34" s="15">
        <v>4</v>
      </c>
      <c r="J34" s="15">
        <v>8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14">
        <v>423</v>
      </c>
      <c r="D35" s="29">
        <v>496</v>
      </c>
      <c r="E35" s="29">
        <v>468</v>
      </c>
      <c r="F35" s="20">
        <f t="shared" si="0"/>
        <v>964</v>
      </c>
      <c r="G35" s="31">
        <v>5</v>
      </c>
      <c r="H35" s="31">
        <v>1</v>
      </c>
      <c r="I35" s="31">
        <v>1</v>
      </c>
      <c r="J35" s="31">
        <v>0</v>
      </c>
      <c r="K35" s="31">
        <v>0</v>
      </c>
      <c r="L35" s="31">
        <v>2</v>
      </c>
      <c r="M35" s="31">
        <v>0</v>
      </c>
      <c r="N35" s="33">
        <v>1</v>
      </c>
    </row>
    <row r="36" spans="1:14" ht="17.25">
      <c r="A36" s="3"/>
      <c r="B36" s="4" t="s">
        <v>39</v>
      </c>
      <c r="C36" s="14">
        <v>741</v>
      </c>
      <c r="D36" s="14">
        <v>743</v>
      </c>
      <c r="E36" s="14">
        <v>689</v>
      </c>
      <c r="F36" s="20">
        <f t="shared" si="0"/>
        <v>1432</v>
      </c>
      <c r="G36" s="15">
        <v>2</v>
      </c>
      <c r="H36" s="15">
        <v>6</v>
      </c>
      <c r="I36" s="15">
        <v>4</v>
      </c>
      <c r="J36" s="15">
        <v>3</v>
      </c>
      <c r="K36" s="15">
        <v>0</v>
      </c>
      <c r="L36" s="15">
        <v>1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491</v>
      </c>
      <c r="D37" s="14">
        <v>581</v>
      </c>
      <c r="E37" s="14">
        <v>542</v>
      </c>
      <c r="F37" s="20">
        <f t="shared" si="0"/>
        <v>1123</v>
      </c>
      <c r="G37" s="15">
        <v>10</v>
      </c>
      <c r="H37" s="15">
        <v>5</v>
      </c>
      <c r="I37" s="15">
        <v>2</v>
      </c>
      <c r="J37" s="15">
        <v>3</v>
      </c>
      <c r="K37" s="15">
        <v>0</v>
      </c>
      <c r="L37" s="15">
        <v>1</v>
      </c>
      <c r="M37" s="15">
        <v>0</v>
      </c>
      <c r="N37" s="25">
        <v>1</v>
      </c>
    </row>
    <row r="38" spans="1:14" ht="17.25">
      <c r="A38" s="3"/>
      <c r="B38" s="4" t="s">
        <v>41</v>
      </c>
      <c r="C38" s="14">
        <v>2765</v>
      </c>
      <c r="D38" s="14">
        <v>3021</v>
      </c>
      <c r="E38" s="14">
        <v>3338</v>
      </c>
      <c r="F38" s="20">
        <f t="shared" si="0"/>
        <v>6359</v>
      </c>
      <c r="G38" s="15">
        <v>26</v>
      </c>
      <c r="H38" s="15">
        <v>17</v>
      </c>
      <c r="I38" s="15">
        <v>24</v>
      </c>
      <c r="J38" s="15">
        <v>13</v>
      </c>
      <c r="K38" s="15">
        <v>6</v>
      </c>
      <c r="L38" s="15">
        <v>6</v>
      </c>
      <c r="M38" s="15">
        <v>0</v>
      </c>
      <c r="N38" s="25">
        <v>1</v>
      </c>
    </row>
    <row r="39" spans="1:14" ht="17.25">
      <c r="A39" s="3"/>
      <c r="B39" s="4" t="s">
        <v>42</v>
      </c>
      <c r="C39" s="14">
        <v>1785</v>
      </c>
      <c r="D39" s="14">
        <v>1797</v>
      </c>
      <c r="E39" s="14">
        <v>1959</v>
      </c>
      <c r="F39" s="20">
        <f t="shared" si="0"/>
        <v>3756</v>
      </c>
      <c r="G39" s="15">
        <v>21</v>
      </c>
      <c r="H39" s="15">
        <v>17</v>
      </c>
      <c r="I39" s="15">
        <v>11</v>
      </c>
      <c r="J39" s="15">
        <v>10</v>
      </c>
      <c r="K39" s="15">
        <v>5</v>
      </c>
      <c r="L39" s="15">
        <v>0</v>
      </c>
      <c r="M39" s="15">
        <v>1</v>
      </c>
      <c r="N39" s="25">
        <v>1</v>
      </c>
    </row>
    <row r="40" spans="1:14" ht="17.25">
      <c r="A40" s="3"/>
      <c r="B40" s="4" t="s">
        <v>43</v>
      </c>
      <c r="C40" s="14">
        <v>187</v>
      </c>
      <c r="D40" s="14">
        <v>223</v>
      </c>
      <c r="E40" s="14">
        <v>197</v>
      </c>
      <c r="F40" s="20">
        <f t="shared" si="0"/>
        <v>420</v>
      </c>
      <c r="G40" s="15">
        <v>2</v>
      </c>
      <c r="H40" s="15">
        <v>1</v>
      </c>
      <c r="I40" s="15">
        <v>1</v>
      </c>
      <c r="J40" s="15">
        <v>0</v>
      </c>
      <c r="K40" s="15">
        <v>0</v>
      </c>
      <c r="L40" s="15">
        <v>1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1503</v>
      </c>
      <c r="D41" s="14">
        <v>1367</v>
      </c>
      <c r="E41" s="14">
        <v>1612</v>
      </c>
      <c r="F41" s="20">
        <f t="shared" si="0"/>
        <v>2979</v>
      </c>
      <c r="G41" s="15">
        <v>25</v>
      </c>
      <c r="H41" s="15">
        <v>19</v>
      </c>
      <c r="I41" s="15">
        <v>20</v>
      </c>
      <c r="J41" s="15">
        <v>20</v>
      </c>
      <c r="K41" s="15">
        <v>0</v>
      </c>
      <c r="L41" s="15">
        <v>4</v>
      </c>
      <c r="M41" s="15">
        <v>3</v>
      </c>
      <c r="N41" s="25">
        <v>1</v>
      </c>
    </row>
    <row r="42" spans="1:14" ht="17.25">
      <c r="A42" s="3"/>
      <c r="B42" s="4" t="s">
        <v>45</v>
      </c>
      <c r="C42" s="14">
        <v>773</v>
      </c>
      <c r="D42" s="14">
        <v>748</v>
      </c>
      <c r="E42" s="14">
        <v>848</v>
      </c>
      <c r="F42" s="20">
        <f t="shared" si="0"/>
        <v>1596</v>
      </c>
      <c r="G42" s="15">
        <v>4</v>
      </c>
      <c r="H42" s="15">
        <v>5</v>
      </c>
      <c r="I42" s="15">
        <v>3</v>
      </c>
      <c r="J42" s="15">
        <v>3</v>
      </c>
      <c r="K42" s="15">
        <v>0</v>
      </c>
      <c r="L42" s="15">
        <v>4</v>
      </c>
      <c r="M42" s="15">
        <v>0</v>
      </c>
      <c r="N42" s="25">
        <v>0</v>
      </c>
    </row>
    <row r="43" spans="1:14" ht="17.25">
      <c r="A43" s="3"/>
      <c r="B43" s="4" t="s">
        <v>46</v>
      </c>
      <c r="C43" s="14">
        <v>840</v>
      </c>
      <c r="D43" s="14">
        <v>827</v>
      </c>
      <c r="E43" s="14">
        <v>926</v>
      </c>
      <c r="F43" s="20">
        <f t="shared" si="0"/>
        <v>1753</v>
      </c>
      <c r="G43" s="15">
        <v>8</v>
      </c>
      <c r="H43" s="15">
        <v>10</v>
      </c>
      <c r="I43" s="15">
        <v>3</v>
      </c>
      <c r="J43" s="15">
        <v>5</v>
      </c>
      <c r="K43" s="15">
        <v>1</v>
      </c>
      <c r="L43" s="15">
        <v>2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6610</v>
      </c>
      <c r="D44" s="14">
        <v>7400</v>
      </c>
      <c r="E44" s="14">
        <v>8421</v>
      </c>
      <c r="F44" s="20">
        <f t="shared" si="0"/>
        <v>15821</v>
      </c>
      <c r="G44" s="15">
        <v>77</v>
      </c>
      <c r="H44" s="15">
        <v>83</v>
      </c>
      <c r="I44" s="15">
        <v>29</v>
      </c>
      <c r="J44" s="15">
        <v>30</v>
      </c>
      <c r="K44" s="15">
        <v>9</v>
      </c>
      <c r="L44" s="15">
        <v>9</v>
      </c>
      <c r="M44" s="15">
        <v>4</v>
      </c>
      <c r="N44" s="25">
        <v>1</v>
      </c>
    </row>
    <row r="45" spans="1:14" ht="17.25">
      <c r="A45" s="3"/>
      <c r="B45" s="4" t="s">
        <v>48</v>
      </c>
      <c r="C45" s="14">
        <v>12189</v>
      </c>
      <c r="D45" s="14">
        <v>14262</v>
      </c>
      <c r="E45" s="14">
        <v>16170</v>
      </c>
      <c r="F45" s="20">
        <f t="shared" si="0"/>
        <v>30432</v>
      </c>
      <c r="G45" s="15">
        <v>158</v>
      </c>
      <c r="H45" s="15">
        <v>145</v>
      </c>
      <c r="I45" s="15">
        <v>56</v>
      </c>
      <c r="J45" s="15">
        <v>65</v>
      </c>
      <c r="K45" s="15">
        <v>17</v>
      </c>
      <c r="L45" s="15">
        <v>14</v>
      </c>
      <c r="M45" s="15">
        <v>5</v>
      </c>
      <c r="N45" s="25">
        <v>11</v>
      </c>
    </row>
    <row r="46" spans="1:14" ht="17.25">
      <c r="A46" s="3"/>
      <c r="B46" s="4" t="s">
        <v>49</v>
      </c>
      <c r="C46" s="14">
        <v>2017</v>
      </c>
      <c r="D46" s="14">
        <v>2885</v>
      </c>
      <c r="E46" s="14">
        <v>2884</v>
      </c>
      <c r="F46" s="20">
        <f t="shared" si="0"/>
        <v>5769</v>
      </c>
      <c r="G46" s="15">
        <v>16</v>
      </c>
      <c r="H46" s="15">
        <v>30</v>
      </c>
      <c r="I46" s="15">
        <v>5</v>
      </c>
      <c r="J46" s="15">
        <v>3</v>
      </c>
      <c r="K46" s="15">
        <v>1</v>
      </c>
      <c r="L46" s="15">
        <v>3</v>
      </c>
      <c r="M46" s="15">
        <v>1</v>
      </c>
      <c r="N46" s="25">
        <v>2</v>
      </c>
    </row>
    <row r="47" spans="1:14" ht="17.25">
      <c r="A47" s="3"/>
      <c r="B47" s="4" t="s">
        <v>50</v>
      </c>
      <c r="C47" s="14">
        <v>6333</v>
      </c>
      <c r="D47" s="14">
        <v>7915</v>
      </c>
      <c r="E47" s="14">
        <v>8797</v>
      </c>
      <c r="F47" s="20">
        <f t="shared" si="0"/>
        <v>16712</v>
      </c>
      <c r="G47" s="15">
        <v>77</v>
      </c>
      <c r="H47" s="15">
        <v>56</v>
      </c>
      <c r="I47" s="15">
        <v>45</v>
      </c>
      <c r="J47" s="15">
        <v>50</v>
      </c>
      <c r="K47" s="15">
        <v>4</v>
      </c>
      <c r="L47" s="15">
        <v>8</v>
      </c>
      <c r="M47" s="15">
        <v>1</v>
      </c>
      <c r="N47" s="25">
        <v>6</v>
      </c>
    </row>
    <row r="48" spans="1:14" ht="17.25">
      <c r="A48" s="3"/>
      <c r="B48" s="4" t="s">
        <v>51</v>
      </c>
      <c r="C48" s="14">
        <v>13331</v>
      </c>
      <c r="D48" s="14">
        <v>16799</v>
      </c>
      <c r="E48" s="14">
        <v>18465</v>
      </c>
      <c r="F48" s="20">
        <f t="shared" si="0"/>
        <v>35264</v>
      </c>
      <c r="G48" s="15">
        <v>158</v>
      </c>
      <c r="H48" s="15">
        <v>129</v>
      </c>
      <c r="I48" s="15">
        <v>69</v>
      </c>
      <c r="J48" s="15">
        <v>74</v>
      </c>
      <c r="K48" s="15">
        <v>24</v>
      </c>
      <c r="L48" s="15">
        <v>7</v>
      </c>
      <c r="M48" s="15">
        <v>7</v>
      </c>
      <c r="N48" s="25">
        <v>2</v>
      </c>
    </row>
    <row r="49" spans="1:14" ht="17.25">
      <c r="A49" s="3"/>
      <c r="B49" s="4" t="s">
        <v>52</v>
      </c>
      <c r="C49" s="14">
        <v>16934</v>
      </c>
      <c r="D49" s="14">
        <v>20833</v>
      </c>
      <c r="E49" s="14">
        <v>23285</v>
      </c>
      <c r="F49" s="20">
        <f t="shared" si="0"/>
        <v>44118</v>
      </c>
      <c r="G49" s="15">
        <v>309</v>
      </c>
      <c r="H49" s="15">
        <v>224</v>
      </c>
      <c r="I49" s="15">
        <v>97</v>
      </c>
      <c r="J49" s="15">
        <v>80</v>
      </c>
      <c r="K49" s="15">
        <v>25</v>
      </c>
      <c r="L49" s="15">
        <v>14</v>
      </c>
      <c r="M49" s="15">
        <v>10</v>
      </c>
      <c r="N49" s="25">
        <v>9</v>
      </c>
    </row>
    <row r="50" spans="1:14" ht="17.25">
      <c r="B50" s="7" t="s">
        <v>4</v>
      </c>
      <c r="C50" s="8">
        <f t="shared" ref="C50:N50" si="1">SUM(C11:C49)</f>
        <v>79956</v>
      </c>
      <c r="D50" s="8">
        <f t="shared" si="1"/>
        <v>94636</v>
      </c>
      <c r="E50" s="8">
        <f t="shared" si="1"/>
        <v>102800</v>
      </c>
      <c r="F50" s="9">
        <f t="shared" si="1"/>
        <v>197436</v>
      </c>
      <c r="G50" s="10">
        <f t="shared" si="1"/>
        <v>1003</v>
      </c>
      <c r="H50" s="11">
        <f t="shared" si="1"/>
        <v>884</v>
      </c>
      <c r="I50" s="12">
        <f t="shared" si="1"/>
        <v>432</v>
      </c>
      <c r="J50" s="12">
        <f t="shared" si="1"/>
        <v>432</v>
      </c>
      <c r="K50" s="22">
        <f t="shared" si="1"/>
        <v>109</v>
      </c>
      <c r="L50" s="22">
        <f t="shared" si="1"/>
        <v>105</v>
      </c>
      <c r="M50" s="22">
        <f t="shared" si="1"/>
        <v>42</v>
      </c>
      <c r="N50" s="22">
        <f t="shared" si="1"/>
        <v>40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1" sqref="B1:J1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5" t="s">
        <v>12</v>
      </c>
      <c r="C1" s="45"/>
      <c r="D1" s="45"/>
      <c r="E1" s="45"/>
      <c r="F1" s="45"/>
      <c r="G1" s="45"/>
      <c r="H1" s="45"/>
      <c r="I1" s="45"/>
      <c r="J1" s="45"/>
    </row>
    <row r="2" spans="1:14" ht="24" customHeight="1">
      <c r="B2" s="50" t="s">
        <v>72</v>
      </c>
      <c r="C2" s="51"/>
      <c r="D2" s="51"/>
      <c r="E2" s="51"/>
      <c r="F2" s="51"/>
      <c r="G2" s="51"/>
      <c r="H2" s="51"/>
      <c r="I2" s="51"/>
      <c r="J2" s="51"/>
    </row>
    <row r="3" spans="1:14" ht="22.9" customHeight="1">
      <c r="B3" s="61" t="s">
        <v>57</v>
      </c>
      <c r="C3" s="61"/>
      <c r="D3" s="42" t="str">
        <f>C50&amp; "戶"</f>
        <v>80195戶</v>
      </c>
      <c r="E3" s="42"/>
      <c r="F3" s="61" t="s">
        <v>58</v>
      </c>
      <c r="G3" s="61"/>
      <c r="H3" s="42" t="str">
        <f>F50&amp; "人"</f>
        <v>197522人</v>
      </c>
      <c r="I3" s="42"/>
      <c r="J3" s="35"/>
      <c r="K3" s="36"/>
      <c r="L3" s="36"/>
      <c r="M3" s="36"/>
      <c r="N3" s="36"/>
    </row>
    <row r="4" spans="1:14" ht="22.9" customHeight="1">
      <c r="B4" s="63" t="s">
        <v>108</v>
      </c>
      <c r="C4" s="64"/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</row>
    <row r="5" spans="1:14" ht="22.9" customHeight="1">
      <c r="B5" s="62" t="s">
        <v>59</v>
      </c>
      <c r="C5" s="62"/>
      <c r="D5" s="44" t="str">
        <f>K50&amp; "人"</f>
        <v>104人</v>
      </c>
      <c r="E5" s="62" t="s">
        <v>109</v>
      </c>
      <c r="F5" s="62"/>
      <c r="G5" s="62"/>
      <c r="H5" s="62"/>
      <c r="I5" s="62"/>
      <c r="J5" s="62"/>
      <c r="K5" s="62"/>
      <c r="L5" s="62"/>
      <c r="M5" s="62"/>
      <c r="N5" s="43"/>
    </row>
    <row r="6" spans="1:14" ht="22.9" customHeight="1">
      <c r="B6" s="63" t="s">
        <v>60</v>
      </c>
      <c r="C6" s="63"/>
      <c r="D6" s="41" t="str">
        <f>L50&amp; "人"</f>
        <v>114人</v>
      </c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4" ht="22.9" customHeight="1">
      <c r="B7" s="39" t="s">
        <v>61</v>
      </c>
      <c r="C7" s="39"/>
      <c r="D7" s="39" t="str">
        <f>M50&amp; "對"</f>
        <v>82對</v>
      </c>
      <c r="E7" s="55" t="s">
        <v>110</v>
      </c>
      <c r="F7" s="56"/>
      <c r="G7" s="56"/>
      <c r="H7" s="56"/>
      <c r="I7" s="56"/>
      <c r="J7" s="56"/>
      <c r="K7" s="56"/>
      <c r="L7" s="56"/>
      <c r="M7" s="56"/>
      <c r="N7" s="43"/>
    </row>
    <row r="8" spans="1:14" ht="22.9" customHeight="1">
      <c r="B8" s="57" t="s">
        <v>62</v>
      </c>
      <c r="C8" s="58"/>
      <c r="D8" s="40" t="str">
        <f>N50&amp; "對"</f>
        <v>53對</v>
      </c>
      <c r="E8" s="59" t="s">
        <v>111</v>
      </c>
      <c r="F8" s="60"/>
      <c r="G8" s="60"/>
      <c r="H8" s="60"/>
      <c r="I8" s="60"/>
      <c r="J8" s="60"/>
      <c r="K8" s="60"/>
      <c r="L8" s="60"/>
      <c r="M8" s="60"/>
      <c r="N8" s="43"/>
    </row>
    <row r="9" spans="1:14" ht="21" customHeight="1">
      <c r="B9" s="49" t="s">
        <v>13</v>
      </c>
      <c r="C9" s="49"/>
      <c r="D9" s="49"/>
      <c r="E9" s="52" t="str">
        <f>G50&amp; "人"</f>
        <v>1111人</v>
      </c>
      <c r="F9" s="53"/>
      <c r="G9" s="54" t="s">
        <v>0</v>
      </c>
      <c r="H9" s="54"/>
      <c r="I9" s="26" t="str">
        <f>H50&amp; "人"</f>
        <v>1015人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1696</v>
      </c>
      <c r="D11" s="14">
        <v>1567</v>
      </c>
      <c r="E11" s="14">
        <v>1185</v>
      </c>
      <c r="F11" s="20">
        <f>D11+E11</f>
        <v>2752</v>
      </c>
      <c r="G11" s="15">
        <v>6</v>
      </c>
      <c r="H11" s="15">
        <v>20</v>
      </c>
      <c r="I11" s="15">
        <v>11</v>
      </c>
      <c r="J11" s="15">
        <v>8</v>
      </c>
      <c r="K11" s="15">
        <v>0</v>
      </c>
      <c r="L11" s="15">
        <v>3</v>
      </c>
      <c r="M11" s="15">
        <v>1</v>
      </c>
      <c r="N11" s="25">
        <v>2</v>
      </c>
    </row>
    <row r="12" spans="1:14" ht="17.25">
      <c r="A12" s="3"/>
      <c r="B12" s="5" t="s">
        <v>15</v>
      </c>
      <c r="C12" s="14">
        <v>469</v>
      </c>
      <c r="D12" s="14">
        <v>562</v>
      </c>
      <c r="E12" s="14">
        <v>564</v>
      </c>
      <c r="F12" s="20">
        <f t="shared" ref="F12:F49" si="0">D12+E12</f>
        <v>1126</v>
      </c>
      <c r="G12" s="15">
        <v>5</v>
      </c>
      <c r="H12" s="15">
        <v>4</v>
      </c>
      <c r="I12" s="15">
        <v>0</v>
      </c>
      <c r="J12" s="15">
        <v>1</v>
      </c>
      <c r="K12" s="15">
        <v>0</v>
      </c>
      <c r="L12" s="15">
        <v>1</v>
      </c>
      <c r="M12" s="15">
        <v>0</v>
      </c>
      <c r="N12" s="25">
        <v>1</v>
      </c>
    </row>
    <row r="13" spans="1:14" ht="17.25">
      <c r="A13" s="3"/>
      <c r="B13" s="4" t="s">
        <v>16</v>
      </c>
      <c r="C13" s="14">
        <v>265</v>
      </c>
      <c r="D13" s="14">
        <v>285</v>
      </c>
      <c r="E13" s="14">
        <v>291</v>
      </c>
      <c r="F13" s="20">
        <f t="shared" si="0"/>
        <v>576</v>
      </c>
      <c r="G13" s="15">
        <v>0</v>
      </c>
      <c r="H13" s="15">
        <v>1</v>
      </c>
      <c r="I13" s="15">
        <v>1</v>
      </c>
      <c r="J13" s="15">
        <v>2</v>
      </c>
      <c r="K13" s="15">
        <v>0</v>
      </c>
      <c r="L13" s="15">
        <v>2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287</v>
      </c>
      <c r="D14" s="14">
        <v>349</v>
      </c>
      <c r="E14" s="14">
        <v>350</v>
      </c>
      <c r="F14" s="20">
        <f t="shared" si="0"/>
        <v>699</v>
      </c>
      <c r="G14" s="14">
        <v>0</v>
      </c>
      <c r="H14" s="15">
        <v>3</v>
      </c>
      <c r="I14" s="15">
        <v>4</v>
      </c>
      <c r="J14" s="15">
        <v>3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243</v>
      </c>
      <c r="D15" s="14">
        <v>309</v>
      </c>
      <c r="E15" s="14">
        <v>236</v>
      </c>
      <c r="F15" s="20">
        <f t="shared" si="0"/>
        <v>545</v>
      </c>
      <c r="G15" s="15">
        <v>0</v>
      </c>
      <c r="H15" s="15">
        <v>7</v>
      </c>
      <c r="I15" s="15">
        <v>2</v>
      </c>
      <c r="J15" s="15">
        <v>6</v>
      </c>
      <c r="K15" s="15">
        <v>0</v>
      </c>
      <c r="L15" s="15">
        <v>0</v>
      </c>
      <c r="M15" s="15">
        <v>1</v>
      </c>
      <c r="N15" s="25">
        <v>0</v>
      </c>
    </row>
    <row r="16" spans="1:14" ht="17.25">
      <c r="A16" s="3"/>
      <c r="B16" s="5" t="s">
        <v>19</v>
      </c>
      <c r="C16" s="14">
        <v>363</v>
      </c>
      <c r="D16" s="14">
        <v>462</v>
      </c>
      <c r="E16" s="14">
        <v>428</v>
      </c>
      <c r="F16" s="20">
        <f t="shared" si="0"/>
        <v>890</v>
      </c>
      <c r="G16" s="15">
        <v>2</v>
      </c>
      <c r="H16" s="15">
        <v>2</v>
      </c>
      <c r="I16" s="15">
        <v>5</v>
      </c>
      <c r="J16" s="15">
        <v>5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433</v>
      </c>
      <c r="D17" s="14">
        <v>496</v>
      </c>
      <c r="E17" s="14">
        <v>468</v>
      </c>
      <c r="F17" s="20">
        <f t="shared" si="0"/>
        <v>964</v>
      </c>
      <c r="G17" s="15">
        <v>2</v>
      </c>
      <c r="H17" s="15">
        <v>3</v>
      </c>
      <c r="I17" s="15">
        <v>0</v>
      </c>
      <c r="J17" s="15">
        <v>1</v>
      </c>
      <c r="K17" s="15">
        <v>0</v>
      </c>
      <c r="L17" s="15">
        <v>1</v>
      </c>
      <c r="M17" s="15">
        <v>0</v>
      </c>
      <c r="N17" s="25">
        <v>1</v>
      </c>
    </row>
    <row r="18" spans="1:14" ht="17.25">
      <c r="A18" s="3"/>
      <c r="B18" s="4" t="s">
        <v>21</v>
      </c>
      <c r="C18" s="14">
        <v>363</v>
      </c>
      <c r="D18" s="14">
        <v>407</v>
      </c>
      <c r="E18" s="14">
        <v>403</v>
      </c>
      <c r="F18" s="20">
        <f t="shared" si="0"/>
        <v>810</v>
      </c>
      <c r="G18" s="15">
        <v>1</v>
      </c>
      <c r="H18" s="15">
        <v>2</v>
      </c>
      <c r="I18" s="15">
        <v>0</v>
      </c>
      <c r="J18" s="15">
        <v>5</v>
      </c>
      <c r="K18" s="15">
        <v>0</v>
      </c>
      <c r="L18" s="15">
        <v>2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1608</v>
      </c>
      <c r="D19" s="14">
        <v>1879</v>
      </c>
      <c r="E19" s="14">
        <v>1825</v>
      </c>
      <c r="F19" s="20">
        <f t="shared" si="0"/>
        <v>3704</v>
      </c>
      <c r="G19" s="15">
        <v>18</v>
      </c>
      <c r="H19" s="15">
        <v>23</v>
      </c>
      <c r="I19" s="15">
        <v>14</v>
      </c>
      <c r="J19" s="15">
        <v>5</v>
      </c>
      <c r="K19" s="15">
        <v>2</v>
      </c>
      <c r="L19" s="15">
        <v>4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879</v>
      </c>
      <c r="D20" s="14">
        <v>802</v>
      </c>
      <c r="E20" s="14">
        <v>922</v>
      </c>
      <c r="F20" s="20">
        <f t="shared" si="0"/>
        <v>1724</v>
      </c>
      <c r="G20" s="15">
        <v>4</v>
      </c>
      <c r="H20" s="15">
        <v>9</v>
      </c>
      <c r="I20" s="15">
        <v>8</v>
      </c>
      <c r="J20" s="15">
        <v>9</v>
      </c>
      <c r="K20" s="15">
        <v>0</v>
      </c>
      <c r="L20" s="15">
        <v>1</v>
      </c>
      <c r="M20" s="15">
        <v>0</v>
      </c>
      <c r="N20" s="25">
        <v>2</v>
      </c>
    </row>
    <row r="21" spans="1:14" ht="17.25">
      <c r="A21" s="3"/>
      <c r="B21" s="4" t="s">
        <v>24</v>
      </c>
      <c r="C21" s="14">
        <v>197</v>
      </c>
      <c r="D21" s="14">
        <v>178</v>
      </c>
      <c r="E21" s="14">
        <v>210</v>
      </c>
      <c r="F21" s="20">
        <f t="shared" si="0"/>
        <v>388</v>
      </c>
      <c r="G21" s="15">
        <v>4</v>
      </c>
      <c r="H21" s="15">
        <v>0</v>
      </c>
      <c r="I21" s="15">
        <v>1</v>
      </c>
      <c r="J21" s="15">
        <v>1</v>
      </c>
      <c r="K21" s="15">
        <v>0</v>
      </c>
      <c r="L21" s="15">
        <v>1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366</v>
      </c>
      <c r="D22" s="14">
        <v>499</v>
      </c>
      <c r="E22" s="14">
        <v>481</v>
      </c>
      <c r="F22" s="20">
        <f t="shared" si="0"/>
        <v>980</v>
      </c>
      <c r="G22" s="23">
        <v>23</v>
      </c>
      <c r="H22" s="15">
        <v>9</v>
      </c>
      <c r="I22" s="15">
        <v>1</v>
      </c>
      <c r="J22" s="15">
        <v>1</v>
      </c>
      <c r="K22" s="15">
        <v>1</v>
      </c>
      <c r="L22" s="15">
        <v>0</v>
      </c>
      <c r="M22" s="15">
        <v>0</v>
      </c>
      <c r="N22" s="25">
        <v>1</v>
      </c>
    </row>
    <row r="23" spans="1:14" ht="17.25">
      <c r="A23" s="3"/>
      <c r="B23" s="4" t="s">
        <v>26</v>
      </c>
      <c r="C23" s="14">
        <v>787</v>
      </c>
      <c r="D23" s="14">
        <v>978</v>
      </c>
      <c r="E23" s="14">
        <v>1025</v>
      </c>
      <c r="F23" s="20">
        <f t="shared" si="0"/>
        <v>2003</v>
      </c>
      <c r="G23" s="15">
        <v>13</v>
      </c>
      <c r="H23" s="15">
        <v>5</v>
      </c>
      <c r="I23" s="15">
        <v>2</v>
      </c>
      <c r="J23" s="15">
        <v>1</v>
      </c>
      <c r="K23" s="15">
        <v>3</v>
      </c>
      <c r="L23" s="15">
        <v>2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1220</v>
      </c>
      <c r="D24" s="14">
        <v>1356</v>
      </c>
      <c r="E24" s="14">
        <v>1488</v>
      </c>
      <c r="F24" s="20">
        <f t="shared" si="0"/>
        <v>2844</v>
      </c>
      <c r="G24" s="15">
        <v>20</v>
      </c>
      <c r="H24" s="15">
        <v>15</v>
      </c>
      <c r="I24" s="15">
        <v>3</v>
      </c>
      <c r="J24" s="15">
        <v>4</v>
      </c>
      <c r="K24" s="15">
        <v>0</v>
      </c>
      <c r="L24" s="15">
        <v>4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1291</v>
      </c>
      <c r="D25" s="14">
        <v>1467</v>
      </c>
      <c r="E25" s="14">
        <v>1432</v>
      </c>
      <c r="F25" s="20">
        <f t="shared" si="0"/>
        <v>2899</v>
      </c>
      <c r="G25" s="15">
        <v>24</v>
      </c>
      <c r="H25" s="15">
        <v>11</v>
      </c>
      <c r="I25" s="15">
        <v>3</v>
      </c>
      <c r="J25" s="15">
        <v>5</v>
      </c>
      <c r="K25" s="15">
        <v>1</v>
      </c>
      <c r="L25" s="15">
        <v>3</v>
      </c>
      <c r="M25" s="15">
        <v>2</v>
      </c>
      <c r="N25" s="25">
        <v>2</v>
      </c>
    </row>
    <row r="26" spans="1:14" ht="17.25">
      <c r="A26" s="3"/>
      <c r="B26" s="4" t="s">
        <v>29</v>
      </c>
      <c r="C26" s="14">
        <v>369</v>
      </c>
      <c r="D26" s="14">
        <v>382</v>
      </c>
      <c r="E26" s="14">
        <v>421</v>
      </c>
      <c r="F26" s="20">
        <f t="shared" si="0"/>
        <v>803</v>
      </c>
      <c r="G26" s="15">
        <v>8</v>
      </c>
      <c r="H26" s="15">
        <v>4</v>
      </c>
      <c r="I26" s="15">
        <v>2</v>
      </c>
      <c r="J26" s="15">
        <v>3</v>
      </c>
      <c r="K26" s="15">
        <v>3</v>
      </c>
      <c r="L26" s="15">
        <v>1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435</v>
      </c>
      <c r="D27" s="14">
        <v>530</v>
      </c>
      <c r="E27" s="14">
        <v>500</v>
      </c>
      <c r="F27" s="20">
        <f t="shared" si="0"/>
        <v>1030</v>
      </c>
      <c r="G27" s="15">
        <v>3</v>
      </c>
      <c r="H27" s="15">
        <v>5</v>
      </c>
      <c r="I27" s="15">
        <v>1</v>
      </c>
      <c r="J27" s="15">
        <v>0</v>
      </c>
      <c r="K27" s="15">
        <v>3</v>
      </c>
      <c r="L27" s="15">
        <v>2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363</v>
      </c>
      <c r="D28" s="14">
        <v>426</v>
      </c>
      <c r="E28" s="14">
        <v>374</v>
      </c>
      <c r="F28" s="20">
        <f t="shared" si="0"/>
        <v>800</v>
      </c>
      <c r="G28" s="15">
        <v>2</v>
      </c>
      <c r="H28" s="15">
        <v>3</v>
      </c>
      <c r="I28" s="15">
        <v>1</v>
      </c>
      <c r="J28" s="15">
        <v>5</v>
      </c>
      <c r="K28" s="15">
        <v>1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169</v>
      </c>
      <c r="D29" s="14">
        <v>214</v>
      </c>
      <c r="E29" s="14">
        <v>149</v>
      </c>
      <c r="F29" s="20">
        <f t="shared" si="0"/>
        <v>363</v>
      </c>
      <c r="G29" s="15">
        <v>3</v>
      </c>
      <c r="H29" s="15">
        <v>0</v>
      </c>
      <c r="I29" s="15">
        <v>1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218</v>
      </c>
      <c r="D30" s="14">
        <v>294</v>
      </c>
      <c r="E30" s="14">
        <v>288</v>
      </c>
      <c r="F30" s="20">
        <f t="shared" si="0"/>
        <v>582</v>
      </c>
      <c r="G30" s="15">
        <v>0</v>
      </c>
      <c r="H30" s="15">
        <v>3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231</v>
      </c>
      <c r="D31" s="14">
        <v>287</v>
      </c>
      <c r="E31" s="14">
        <v>276</v>
      </c>
      <c r="F31" s="20">
        <f t="shared" si="0"/>
        <v>563</v>
      </c>
      <c r="G31" s="15">
        <v>3</v>
      </c>
      <c r="H31" s="15">
        <v>1</v>
      </c>
      <c r="I31" s="15">
        <v>3</v>
      </c>
      <c r="J31" s="15">
        <v>1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319</v>
      </c>
      <c r="D32" s="14">
        <v>420</v>
      </c>
      <c r="E32" s="24">
        <v>375</v>
      </c>
      <c r="F32" s="20">
        <f t="shared" si="0"/>
        <v>795</v>
      </c>
      <c r="G32" s="15">
        <v>5</v>
      </c>
      <c r="H32" s="15">
        <v>2</v>
      </c>
      <c r="I32" s="15">
        <v>0</v>
      </c>
      <c r="J32" s="15">
        <v>1</v>
      </c>
      <c r="K32" s="15">
        <v>0</v>
      </c>
      <c r="L32" s="15">
        <v>1</v>
      </c>
      <c r="M32" s="15">
        <v>1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237</v>
      </c>
      <c r="E33" s="28">
        <v>212</v>
      </c>
      <c r="F33" s="20">
        <f t="shared" si="0"/>
        <v>449</v>
      </c>
      <c r="G33" s="30">
        <v>0</v>
      </c>
      <c r="H33" s="30">
        <v>1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288</v>
      </c>
      <c r="D34" s="14">
        <v>346</v>
      </c>
      <c r="E34" s="14">
        <v>296</v>
      </c>
      <c r="F34" s="20">
        <f t="shared" si="0"/>
        <v>642</v>
      </c>
      <c r="G34" s="15">
        <v>2</v>
      </c>
      <c r="H34" s="15">
        <v>2</v>
      </c>
      <c r="I34" s="15">
        <v>0</v>
      </c>
      <c r="J34" s="15">
        <v>1</v>
      </c>
      <c r="K34" s="15">
        <v>1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425</v>
      </c>
      <c r="D35" s="29">
        <v>496</v>
      </c>
      <c r="E35" s="29">
        <v>469</v>
      </c>
      <c r="F35" s="20">
        <f t="shared" si="0"/>
        <v>965</v>
      </c>
      <c r="G35" s="31">
        <v>3</v>
      </c>
      <c r="H35" s="31">
        <v>2</v>
      </c>
      <c r="I35" s="31">
        <v>1</v>
      </c>
      <c r="J35" s="31">
        <v>1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741</v>
      </c>
      <c r="D36" s="14">
        <v>743</v>
      </c>
      <c r="E36" s="14">
        <v>690</v>
      </c>
      <c r="F36" s="20">
        <f t="shared" si="0"/>
        <v>1433</v>
      </c>
      <c r="G36" s="15">
        <v>8</v>
      </c>
      <c r="H36" s="15">
        <v>5</v>
      </c>
      <c r="I36" s="15">
        <v>1</v>
      </c>
      <c r="J36" s="15">
        <v>0</v>
      </c>
      <c r="K36" s="15">
        <v>0</v>
      </c>
      <c r="L36" s="15">
        <v>3</v>
      </c>
      <c r="M36" s="15">
        <v>0</v>
      </c>
      <c r="N36" s="25">
        <v>1</v>
      </c>
    </row>
    <row r="37" spans="1:14" ht="17.25">
      <c r="A37" s="3"/>
      <c r="B37" s="4" t="s">
        <v>40</v>
      </c>
      <c r="C37" s="14">
        <v>491</v>
      </c>
      <c r="D37" s="14">
        <v>580</v>
      </c>
      <c r="E37" s="14">
        <v>540</v>
      </c>
      <c r="F37" s="20">
        <f t="shared" si="0"/>
        <v>1120</v>
      </c>
      <c r="G37" s="15">
        <v>5</v>
      </c>
      <c r="H37" s="15">
        <v>5</v>
      </c>
      <c r="I37" s="15">
        <v>0</v>
      </c>
      <c r="J37" s="15">
        <v>2</v>
      </c>
      <c r="K37" s="15">
        <v>0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2771</v>
      </c>
      <c r="D38" s="14">
        <v>3028</v>
      </c>
      <c r="E38" s="14">
        <v>3335</v>
      </c>
      <c r="F38" s="20">
        <f t="shared" si="0"/>
        <v>6363</v>
      </c>
      <c r="G38" s="15">
        <v>45</v>
      </c>
      <c r="H38" s="15">
        <v>29</v>
      </c>
      <c r="I38" s="15">
        <v>12</v>
      </c>
      <c r="J38" s="15">
        <v>18</v>
      </c>
      <c r="K38" s="15">
        <v>4</v>
      </c>
      <c r="L38" s="15">
        <v>10</v>
      </c>
      <c r="M38" s="15">
        <v>5</v>
      </c>
      <c r="N38" s="25">
        <v>1</v>
      </c>
    </row>
    <row r="39" spans="1:14" ht="17.25">
      <c r="A39" s="3"/>
      <c r="B39" s="4" t="s">
        <v>42</v>
      </c>
      <c r="C39" s="14">
        <v>1789</v>
      </c>
      <c r="D39" s="14">
        <v>1798</v>
      </c>
      <c r="E39" s="14">
        <v>1965</v>
      </c>
      <c r="F39" s="20">
        <f t="shared" si="0"/>
        <v>3763</v>
      </c>
      <c r="G39" s="15">
        <v>33</v>
      </c>
      <c r="H39" s="15">
        <v>29</v>
      </c>
      <c r="I39" s="15">
        <v>8</v>
      </c>
      <c r="J39" s="15">
        <v>9</v>
      </c>
      <c r="K39" s="15">
        <v>4</v>
      </c>
      <c r="L39" s="15">
        <v>0</v>
      </c>
      <c r="M39" s="15">
        <v>3</v>
      </c>
      <c r="N39" s="25">
        <v>0</v>
      </c>
    </row>
    <row r="40" spans="1:14" ht="17.25">
      <c r="A40" s="3"/>
      <c r="B40" s="4" t="s">
        <v>43</v>
      </c>
      <c r="C40" s="14">
        <v>189</v>
      </c>
      <c r="D40" s="14">
        <v>222</v>
      </c>
      <c r="E40" s="14">
        <v>200</v>
      </c>
      <c r="F40" s="20">
        <f t="shared" si="0"/>
        <v>422</v>
      </c>
      <c r="G40" s="15">
        <v>1</v>
      </c>
      <c r="H40" s="15">
        <v>1</v>
      </c>
      <c r="I40" s="15">
        <v>2</v>
      </c>
      <c r="J40" s="15">
        <v>0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1508</v>
      </c>
      <c r="D41" s="14">
        <v>1358</v>
      </c>
      <c r="E41" s="14">
        <v>1607</v>
      </c>
      <c r="F41" s="20">
        <f t="shared" si="0"/>
        <v>2965</v>
      </c>
      <c r="G41" s="15">
        <v>15</v>
      </c>
      <c r="H41" s="15">
        <v>27</v>
      </c>
      <c r="I41" s="15">
        <v>10</v>
      </c>
      <c r="J41" s="15">
        <v>13</v>
      </c>
      <c r="K41" s="15">
        <v>2</v>
      </c>
      <c r="L41" s="15">
        <v>1</v>
      </c>
      <c r="M41" s="15">
        <v>1</v>
      </c>
      <c r="N41" s="25">
        <v>1</v>
      </c>
    </row>
    <row r="42" spans="1:14" ht="17.25">
      <c r="A42" s="3"/>
      <c r="B42" s="4" t="s">
        <v>45</v>
      </c>
      <c r="C42" s="14">
        <v>771</v>
      </c>
      <c r="D42" s="14">
        <v>749</v>
      </c>
      <c r="E42" s="14">
        <v>850</v>
      </c>
      <c r="F42" s="20">
        <f t="shared" si="0"/>
        <v>1599</v>
      </c>
      <c r="G42" s="15">
        <v>2</v>
      </c>
      <c r="H42" s="15">
        <v>2</v>
      </c>
      <c r="I42" s="15">
        <v>11</v>
      </c>
      <c r="J42" s="15">
        <v>7</v>
      </c>
      <c r="K42" s="15">
        <v>2</v>
      </c>
      <c r="L42" s="15">
        <v>3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837</v>
      </c>
      <c r="D43" s="14">
        <v>817</v>
      </c>
      <c r="E43" s="14">
        <v>918</v>
      </c>
      <c r="F43" s="20">
        <f t="shared" si="0"/>
        <v>1735</v>
      </c>
      <c r="G43" s="15">
        <v>2</v>
      </c>
      <c r="H43" s="15">
        <v>10</v>
      </c>
      <c r="I43" s="15">
        <v>0</v>
      </c>
      <c r="J43" s="15">
        <v>6</v>
      </c>
      <c r="K43" s="15">
        <v>1</v>
      </c>
      <c r="L43" s="15">
        <v>5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6642</v>
      </c>
      <c r="D44" s="14">
        <v>7415</v>
      </c>
      <c r="E44" s="14">
        <v>8446</v>
      </c>
      <c r="F44" s="20">
        <f t="shared" si="0"/>
        <v>15861</v>
      </c>
      <c r="G44" s="15">
        <v>95</v>
      </c>
      <c r="H44" s="15">
        <v>89</v>
      </c>
      <c r="I44" s="15">
        <v>42</v>
      </c>
      <c r="J44" s="15">
        <v>23</v>
      </c>
      <c r="K44" s="15">
        <v>18</v>
      </c>
      <c r="L44" s="15">
        <v>3</v>
      </c>
      <c r="M44" s="15">
        <v>11</v>
      </c>
      <c r="N44" s="25">
        <v>6</v>
      </c>
    </row>
    <row r="45" spans="1:14" ht="17.25">
      <c r="A45" s="3"/>
      <c r="B45" s="4" t="s">
        <v>48</v>
      </c>
      <c r="C45" s="14">
        <v>12220</v>
      </c>
      <c r="D45" s="14">
        <v>14254</v>
      </c>
      <c r="E45" s="14">
        <v>16176</v>
      </c>
      <c r="F45" s="20">
        <f t="shared" si="0"/>
        <v>30430</v>
      </c>
      <c r="G45" s="15">
        <v>147</v>
      </c>
      <c r="H45" s="15">
        <v>136</v>
      </c>
      <c r="I45" s="15">
        <v>38</v>
      </c>
      <c r="J45" s="15">
        <v>51</v>
      </c>
      <c r="K45" s="15">
        <v>11</v>
      </c>
      <c r="L45" s="15">
        <v>11</v>
      </c>
      <c r="M45" s="15">
        <v>11</v>
      </c>
      <c r="N45" s="25">
        <v>6</v>
      </c>
    </row>
    <row r="46" spans="1:14" ht="17.25">
      <c r="A46" s="3"/>
      <c r="B46" s="4" t="s">
        <v>49</v>
      </c>
      <c r="C46" s="14">
        <v>2027</v>
      </c>
      <c r="D46" s="14">
        <v>2886</v>
      </c>
      <c r="E46" s="14">
        <v>2882</v>
      </c>
      <c r="F46" s="20">
        <f t="shared" si="0"/>
        <v>5768</v>
      </c>
      <c r="G46" s="15">
        <v>28</v>
      </c>
      <c r="H46" s="15">
        <v>30</v>
      </c>
      <c r="I46" s="15">
        <v>12</v>
      </c>
      <c r="J46" s="15">
        <v>12</v>
      </c>
      <c r="K46" s="15">
        <v>4</v>
      </c>
      <c r="L46" s="15">
        <v>3</v>
      </c>
      <c r="M46" s="15">
        <v>2</v>
      </c>
      <c r="N46" s="25">
        <v>2</v>
      </c>
    </row>
    <row r="47" spans="1:14" ht="17.25">
      <c r="A47" s="3"/>
      <c r="B47" s="4" t="s">
        <v>50</v>
      </c>
      <c r="C47" s="14">
        <v>6351</v>
      </c>
      <c r="D47" s="14">
        <v>7921</v>
      </c>
      <c r="E47" s="14">
        <v>8802</v>
      </c>
      <c r="F47" s="20">
        <f t="shared" si="0"/>
        <v>16723</v>
      </c>
      <c r="G47" s="15">
        <v>97</v>
      </c>
      <c r="H47" s="15">
        <v>85</v>
      </c>
      <c r="I47" s="15">
        <v>48</v>
      </c>
      <c r="J47" s="15">
        <v>46</v>
      </c>
      <c r="K47" s="15">
        <v>6</v>
      </c>
      <c r="L47" s="15">
        <v>9</v>
      </c>
      <c r="M47" s="15">
        <v>9</v>
      </c>
      <c r="N47" s="25">
        <v>6</v>
      </c>
    </row>
    <row r="48" spans="1:14" ht="17.25">
      <c r="A48" s="3"/>
      <c r="B48" s="4" t="s">
        <v>51</v>
      </c>
      <c r="C48" s="14">
        <v>13370</v>
      </c>
      <c r="D48" s="14">
        <v>16790</v>
      </c>
      <c r="E48" s="14">
        <v>18465</v>
      </c>
      <c r="F48" s="20">
        <f t="shared" si="0"/>
        <v>35255</v>
      </c>
      <c r="G48" s="15">
        <v>180</v>
      </c>
      <c r="H48" s="15">
        <v>188</v>
      </c>
      <c r="I48" s="15">
        <v>94</v>
      </c>
      <c r="J48" s="15">
        <v>90</v>
      </c>
      <c r="K48" s="15">
        <v>15</v>
      </c>
      <c r="L48" s="15">
        <v>20</v>
      </c>
      <c r="M48" s="15">
        <v>16</v>
      </c>
      <c r="N48" s="25">
        <v>11</v>
      </c>
    </row>
    <row r="49" spans="1:14" ht="17.25">
      <c r="A49" s="3"/>
      <c r="B49" s="4" t="s">
        <v>52</v>
      </c>
      <c r="C49" s="14">
        <v>17003</v>
      </c>
      <c r="D49" s="14">
        <v>20872</v>
      </c>
      <c r="E49" s="14">
        <v>23317</v>
      </c>
      <c r="F49" s="20">
        <f t="shared" si="0"/>
        <v>44189</v>
      </c>
      <c r="G49" s="15">
        <v>302</v>
      </c>
      <c r="H49" s="15">
        <v>242</v>
      </c>
      <c r="I49" s="15">
        <v>109</v>
      </c>
      <c r="J49" s="15">
        <v>105</v>
      </c>
      <c r="K49" s="15">
        <v>21</v>
      </c>
      <c r="L49" s="15">
        <v>14</v>
      </c>
      <c r="M49" s="15">
        <v>17</v>
      </c>
      <c r="N49" s="25">
        <v>10</v>
      </c>
    </row>
    <row r="50" spans="1:14" ht="17.25">
      <c r="B50" s="7" t="s">
        <v>4</v>
      </c>
      <c r="C50" s="8">
        <f t="shared" ref="C50:N50" si="1">SUM(C11:C49)</f>
        <v>80195</v>
      </c>
      <c r="D50" s="8">
        <f t="shared" si="1"/>
        <v>94661</v>
      </c>
      <c r="E50" s="8">
        <f t="shared" si="1"/>
        <v>102861</v>
      </c>
      <c r="F50" s="9">
        <f t="shared" si="1"/>
        <v>197522</v>
      </c>
      <c r="G50" s="10">
        <f t="shared" si="1"/>
        <v>1111</v>
      </c>
      <c r="H50" s="11">
        <f t="shared" si="1"/>
        <v>1015</v>
      </c>
      <c r="I50" s="12">
        <f t="shared" si="1"/>
        <v>451</v>
      </c>
      <c r="J50" s="12">
        <f t="shared" si="1"/>
        <v>451</v>
      </c>
      <c r="K50" s="22">
        <f t="shared" si="1"/>
        <v>104</v>
      </c>
      <c r="L50" s="22">
        <f t="shared" si="1"/>
        <v>114</v>
      </c>
      <c r="M50" s="22">
        <f t="shared" si="1"/>
        <v>82</v>
      </c>
      <c r="N50" s="22">
        <f t="shared" si="1"/>
        <v>53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47"/>
      <c r="C53" s="47"/>
      <c r="D53" s="47"/>
      <c r="E53" s="47"/>
      <c r="F53" s="47"/>
      <c r="G53" s="47"/>
      <c r="H53" s="47"/>
      <c r="I53" s="47"/>
      <c r="J53" s="47"/>
    </row>
    <row r="54" spans="1:14" ht="54.6" customHeight="1">
      <c r="A54" s="13"/>
      <c r="B54" s="48"/>
      <c r="C54" s="48"/>
      <c r="D54" s="48"/>
      <c r="E54" s="48"/>
      <c r="F54" s="48"/>
      <c r="G54" s="48"/>
      <c r="H54" s="48"/>
      <c r="I54" s="48"/>
      <c r="J54" s="48"/>
    </row>
    <row r="55" spans="1:14" ht="58.9" customHeight="1">
      <c r="A55" s="13"/>
      <c r="B55" s="48"/>
      <c r="C55" s="48"/>
      <c r="D55" s="48"/>
      <c r="E55" s="48"/>
      <c r="F55" s="48"/>
      <c r="G55" s="48"/>
      <c r="H55" s="48"/>
      <c r="I55" s="48"/>
      <c r="J55" s="48"/>
    </row>
    <row r="56" spans="1:14" ht="56.45" customHeight="1">
      <c r="A56" s="13"/>
      <c r="B56" s="48"/>
      <c r="C56" s="48"/>
      <c r="D56" s="48"/>
      <c r="E56" s="48"/>
      <c r="F56" s="48"/>
      <c r="G56" s="48"/>
      <c r="H56" s="48"/>
      <c r="I56" s="48"/>
      <c r="J56" s="48"/>
    </row>
    <row r="57" spans="1:14" ht="30.6" customHeight="1">
      <c r="D57" s="46"/>
      <c r="E57" s="46"/>
      <c r="F57" s="46"/>
      <c r="G57" s="46"/>
      <c r="H57" s="46"/>
      <c r="I57" s="46"/>
      <c r="J57" s="46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zuo030102</cp:lastModifiedBy>
  <cp:lastPrinted>2014-01-24T05:36:39Z</cp:lastPrinted>
  <dcterms:created xsi:type="dcterms:W3CDTF">2012-02-01T01:00:31Z</dcterms:created>
  <dcterms:modified xsi:type="dcterms:W3CDTF">2020-01-02T03:55:39Z</dcterms:modified>
</cp:coreProperties>
</file>