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左營區網站人口統計\2月人口概況統計表\"/>
    </mc:Choice>
  </mc:AlternateContent>
  <bookViews>
    <workbookView xWindow="390" yWindow="990" windowWidth="11415" windowHeight="8520" firstSheet="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N50" i="11" l="1"/>
  <c r="M50" i="11"/>
  <c r="L50" i="11"/>
  <c r="D6" i="11" s="1"/>
  <c r="K50" i="11"/>
  <c r="D5" i="11" s="1"/>
  <c r="J50" i="11"/>
  <c r="I50" i="11"/>
  <c r="H50" i="11"/>
  <c r="G50" i="11"/>
  <c r="E9" i="11" s="1"/>
  <c r="E50" i="11"/>
  <c r="D50" i="11"/>
  <c r="C50" i="11"/>
  <c r="D3" i="11" s="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I9" i="11"/>
  <c r="D8" i="11"/>
  <c r="D7" i="11"/>
  <c r="N50" i="10"/>
  <c r="M50" i="10"/>
  <c r="D7" i="10" s="1"/>
  <c r="L50" i="10"/>
  <c r="D6" i="10" s="1"/>
  <c r="K50" i="10"/>
  <c r="D5" i="10" s="1"/>
  <c r="J50" i="10"/>
  <c r="I50" i="10"/>
  <c r="H50" i="10"/>
  <c r="G50" i="10"/>
  <c r="E9" i="10" s="1"/>
  <c r="E50" i="10"/>
  <c r="D50" i="10"/>
  <c r="C50" i="10"/>
  <c r="D3" i="10" s="1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50" i="10" s="1"/>
  <c r="H3" i="10" s="1"/>
  <c r="I9" i="10"/>
  <c r="D8" i="10"/>
  <c r="N50" i="9"/>
  <c r="M50" i="9"/>
  <c r="L50" i="9"/>
  <c r="K50" i="9"/>
  <c r="D5" i="9" s="1"/>
  <c r="J50" i="9"/>
  <c r="I50" i="9"/>
  <c r="H50" i="9"/>
  <c r="G50" i="9"/>
  <c r="E9" i="9" s="1"/>
  <c r="E50" i="9"/>
  <c r="D50" i="9"/>
  <c r="C50" i="9"/>
  <c r="D3" i="9" s="1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I9" i="9"/>
  <c r="D8" i="9"/>
  <c r="D7" i="9"/>
  <c r="D6" i="9"/>
  <c r="N50" i="8"/>
  <c r="D8" i="8" s="1"/>
  <c r="M50" i="8"/>
  <c r="D7" i="8" s="1"/>
  <c r="L50" i="8"/>
  <c r="K50" i="8"/>
  <c r="D5" i="8" s="1"/>
  <c r="J50" i="8"/>
  <c r="I50" i="8"/>
  <c r="H50" i="8"/>
  <c r="G50" i="8"/>
  <c r="E9" i="8" s="1"/>
  <c r="E50" i="8"/>
  <c r="D50" i="8"/>
  <c r="C50" i="8"/>
  <c r="D3" i="8" s="1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I9" i="8"/>
  <c r="D6" i="8"/>
  <c r="N50" i="7"/>
  <c r="M50" i="7"/>
  <c r="L50" i="7"/>
  <c r="D6" i="7" s="1"/>
  <c r="K50" i="7"/>
  <c r="D5" i="7" s="1"/>
  <c r="J50" i="7"/>
  <c r="I50" i="7"/>
  <c r="H50" i="7"/>
  <c r="G50" i="7"/>
  <c r="E9" i="7" s="1"/>
  <c r="E50" i="7"/>
  <c r="D50" i="7"/>
  <c r="C50" i="7"/>
  <c r="D3" i="7" s="1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I9" i="7"/>
  <c r="D8" i="7"/>
  <c r="D7" i="7"/>
  <c r="N50" i="6"/>
  <c r="M50" i="6"/>
  <c r="L50" i="6"/>
  <c r="D6" i="6" s="1"/>
  <c r="K50" i="6"/>
  <c r="D5" i="6" s="1"/>
  <c r="J50" i="6"/>
  <c r="I50" i="6"/>
  <c r="H50" i="6"/>
  <c r="I9" i="6" s="1"/>
  <c r="G50" i="6"/>
  <c r="E9" i="6" s="1"/>
  <c r="E50" i="6"/>
  <c r="D50" i="6"/>
  <c r="C50" i="6"/>
  <c r="D3" i="6" s="1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D8" i="6"/>
  <c r="D7" i="6"/>
  <c r="N50" i="5"/>
  <c r="D8" i="5" s="1"/>
  <c r="M50" i="5"/>
  <c r="L50" i="5"/>
  <c r="K50" i="5"/>
  <c r="D5" i="5" s="1"/>
  <c r="J50" i="5"/>
  <c r="I50" i="5"/>
  <c r="H50" i="5"/>
  <c r="G50" i="5"/>
  <c r="E9" i="5" s="1"/>
  <c r="E50" i="5"/>
  <c r="D50" i="5"/>
  <c r="C50" i="5"/>
  <c r="D3" i="5" s="1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9" i="5"/>
  <c r="D7" i="5"/>
  <c r="D6" i="5"/>
  <c r="N50" i="4"/>
  <c r="D8" i="4" s="1"/>
  <c r="M50" i="4"/>
  <c r="L50" i="4"/>
  <c r="K50" i="4"/>
  <c r="D5" i="4" s="1"/>
  <c r="J50" i="4"/>
  <c r="I50" i="4"/>
  <c r="H50" i="4"/>
  <c r="I9" i="4" s="1"/>
  <c r="G50" i="4"/>
  <c r="E9" i="4" s="1"/>
  <c r="E50" i="4"/>
  <c r="D50" i="4"/>
  <c r="C50" i="4"/>
  <c r="D3" i="4" s="1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D7" i="4"/>
  <c r="D6" i="4"/>
  <c r="N50" i="3"/>
  <c r="D8" i="3" s="1"/>
  <c r="M50" i="3"/>
  <c r="L50" i="3"/>
  <c r="K50" i="3"/>
  <c r="J50" i="3"/>
  <c r="I50" i="3"/>
  <c r="H50" i="3"/>
  <c r="G50" i="3"/>
  <c r="E50" i="3"/>
  <c r="D50" i="3"/>
  <c r="C50" i="3"/>
  <c r="D3" i="3" s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I9" i="3"/>
  <c r="E9" i="3"/>
  <c r="D7" i="3"/>
  <c r="D6" i="3"/>
  <c r="D5" i="3"/>
  <c r="N50" i="2"/>
  <c r="D8" i="2" s="1"/>
  <c r="M50" i="2"/>
  <c r="D7" i="2" s="1"/>
  <c r="L50" i="2"/>
  <c r="K50" i="2"/>
  <c r="J50" i="2"/>
  <c r="I50" i="2"/>
  <c r="H50" i="2"/>
  <c r="I9" i="2" s="1"/>
  <c r="G50" i="2"/>
  <c r="E9" i="2" s="1"/>
  <c r="E50" i="2"/>
  <c r="D50" i="2"/>
  <c r="C50" i="2"/>
  <c r="D3" i="2" s="1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50" i="2" s="1"/>
  <c r="H3" i="2" s="1"/>
  <c r="F11" i="2"/>
  <c r="D6" i="2"/>
  <c r="D5" i="2"/>
  <c r="N50" i="1"/>
  <c r="M50" i="1"/>
  <c r="D7" i="1" s="1"/>
  <c r="L50" i="1"/>
  <c r="K50" i="1"/>
  <c r="D5" i="1" s="1"/>
  <c r="J50" i="1"/>
  <c r="I50" i="1"/>
  <c r="H50" i="1"/>
  <c r="G50" i="1"/>
  <c r="E9" i="1" s="1"/>
  <c r="E50" i="1"/>
  <c r="D50" i="1"/>
  <c r="C50" i="1"/>
  <c r="D3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50" i="1" s="1"/>
  <c r="H3" i="1" s="1"/>
  <c r="I9" i="1"/>
  <c r="D8" i="1"/>
  <c r="D6" i="1"/>
  <c r="F50" i="11" l="1"/>
  <c r="H3" i="11" s="1"/>
  <c r="F50" i="9"/>
  <c r="H3" i="9" s="1"/>
  <c r="F50" i="8"/>
  <c r="H3" i="8" s="1"/>
  <c r="F50" i="7"/>
  <c r="H3" i="7" s="1"/>
  <c r="F50" i="6"/>
  <c r="H3" i="6" s="1"/>
  <c r="F50" i="5"/>
  <c r="H3" i="5" s="1"/>
  <c r="F50" i="4"/>
  <c r="H3" i="4" s="1"/>
  <c r="F50" i="3"/>
  <c r="H3" i="3" s="1"/>
  <c r="N50" i="12"/>
  <c r="D8" i="12" s="1"/>
  <c r="M50" i="12"/>
  <c r="D7" i="12" s="1"/>
  <c r="L50" i="12"/>
  <c r="D6" i="12" s="1"/>
  <c r="K50" i="12"/>
  <c r="D5" i="12" s="1"/>
  <c r="J50" i="12"/>
  <c r="I50" i="12"/>
  <c r="H50" i="12"/>
  <c r="I9" i="12" s="1"/>
  <c r="G50" i="12"/>
  <c r="E9" i="12" s="1"/>
  <c r="E50" i="12"/>
  <c r="D50" i="12"/>
  <c r="C50" i="12"/>
  <c r="D3" i="12" s="1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50" i="12" l="1"/>
  <c r="H3" i="12" s="1"/>
</calcChain>
</file>

<file path=xl/sharedStrings.xml><?xml version="1.0" encoding="utf-8"?>
<sst xmlns="http://schemas.openxmlformats.org/spreadsheetml/2006/main" count="816" uniqueCount="124">
  <si>
    <t>遷出人數：</t>
    <phoneticPr fontId="2" type="noConversion"/>
  </si>
  <si>
    <t>村別</t>
    <phoneticPr fontId="2" type="noConversion"/>
  </si>
  <si>
    <t>遷入數</t>
    <phoneticPr fontId="2" type="noConversion"/>
  </si>
  <si>
    <t>遷出數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</si>
  <si>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</si>
  <si>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</si>
  <si>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住變入</t>
    <phoneticPr fontId="2" type="noConversion"/>
  </si>
  <si>
    <t>住變出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</si>
  <si>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</si>
  <si>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</si>
  <si>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</si>
  <si>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</si>
  <si>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高雄市左營區戶政事務所人口概況</t>
    <phoneticPr fontId="2" type="noConversion"/>
  </si>
  <si>
    <t>本月遷入本區人數：</t>
    <phoneticPr fontId="2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</si>
  <si>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</si>
  <si>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</si>
  <si>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</si>
  <si>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</si>
  <si>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</si>
  <si>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</si>
  <si>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</si>
  <si>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</si>
  <si>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</si>
  <si>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</si>
  <si>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</si>
  <si>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</si>
  <si>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</si>
  <si>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</si>
  <si>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</si>
  <si>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</si>
  <si>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</si>
  <si>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</si>
  <si>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</si>
  <si>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</si>
  <si>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</si>
  <si>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</si>
  <si>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</si>
  <si>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</si>
  <si>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</si>
  <si>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</si>
  <si>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</si>
  <si>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</si>
  <si>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</si>
  <si>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</si>
  <si>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</si>
  <si>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</si>
  <si>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</si>
  <si>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</si>
  <si>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</si>
  <si>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</si>
  <si>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</si>
  <si>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</si>
  <si>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</si>
  <si>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結婚對數</t>
  </si>
  <si>
    <t>離婚對數</t>
  </si>
  <si>
    <t>出生人數</t>
    <phoneticPr fontId="2" type="noConversion"/>
  </si>
  <si>
    <t>死亡人數</t>
    <phoneticPr fontId="2" type="noConversion"/>
  </si>
  <si>
    <t>全區總戶數：</t>
    <phoneticPr fontId="2" type="noConversion"/>
  </si>
  <si>
    <t>全區總人口數：</t>
    <phoneticPr fontId="2" type="noConversion"/>
  </si>
  <si>
    <t>出生人數：</t>
    <phoneticPr fontId="2" type="noConversion"/>
  </si>
  <si>
    <t>死亡人數：</t>
    <phoneticPr fontId="2" type="noConversion"/>
  </si>
  <si>
    <t>結婚對數：</t>
    <phoneticPr fontId="2" type="noConversion"/>
  </si>
  <si>
    <t>離婚對數：</t>
    <phoneticPr fontId="2" type="noConversion"/>
  </si>
  <si>
    <t>本月遷入本區人數：</t>
    <phoneticPr fontId="2" type="noConversion"/>
  </si>
  <si>
    <t>中華民國107年12月</t>
    <phoneticPr fontId="2" type="noConversion"/>
  </si>
  <si>
    <t>中華民國107年1月</t>
    <phoneticPr fontId="2" type="noConversion"/>
  </si>
  <si>
    <t>中華民國107年2月</t>
    <phoneticPr fontId="2" type="noConversion"/>
  </si>
  <si>
    <t>中華民國107年3月</t>
    <phoneticPr fontId="2" type="noConversion"/>
  </si>
  <si>
    <t>中華民國107年4月</t>
    <phoneticPr fontId="2" type="noConversion"/>
  </si>
  <si>
    <t>中華民國107年5月</t>
    <phoneticPr fontId="2" type="noConversion"/>
  </si>
  <si>
    <t>中華民國107年6月</t>
    <phoneticPr fontId="2" type="noConversion"/>
  </si>
  <si>
    <t>中華民國107年7月</t>
    <phoneticPr fontId="2" type="noConversion"/>
  </si>
  <si>
    <t>中華民國107年8月</t>
    <phoneticPr fontId="2" type="noConversion"/>
  </si>
  <si>
    <t>中華民國107年9月</t>
    <phoneticPr fontId="2" type="noConversion"/>
  </si>
  <si>
    <t>中華民國107年10月</t>
    <phoneticPr fontId="2" type="noConversion"/>
  </si>
  <si>
    <t>中華民國107年11月</t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</si>
  <si>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2171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922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1249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</si>
  <si>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8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</si>
  <si>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5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</si>
  <si>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4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</si>
  <si>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2160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922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1238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</si>
  <si>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 xml:space="preserve">（配偶國籍：大陸港澳地區 </t>
    </r>
    <r>
      <rPr>
        <b/>
        <u/>
        <sz val="14"/>
        <color rgb="FF0000FF"/>
        <rFont val="標楷體"/>
        <family val="4"/>
        <charset val="136"/>
      </rPr>
      <t xml:space="preserve">7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6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</si>
  <si>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3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</si>
  <si>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 ；外國 3 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</si>
  <si>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2174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935 </t>
    </r>
    <r>
      <rPr>
        <b/>
        <sz val="14"/>
        <rFont val="標楷體"/>
        <family val="4"/>
        <charset val="136"/>
      </rPr>
      <t>人；山地原住民：1239人）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</si>
  <si>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5</t>
    </r>
    <r>
      <rPr>
        <b/>
        <sz val="14"/>
        <color rgb="FFFFC000"/>
        <rFont val="標楷體"/>
        <family val="4"/>
        <charset val="136"/>
      </rPr>
      <t>人 ；外國 2人）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</si>
  <si>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2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</si>
  <si>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 xml:space="preserve">（配偶國籍：大陸港澳地區 </t>
    </r>
    <r>
      <rPr>
        <b/>
        <u/>
        <sz val="14"/>
        <color rgb="FF00B050"/>
        <rFont val="標楷體"/>
        <family val="4"/>
        <charset val="136"/>
      </rPr>
      <t>6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0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</si>
  <si>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2179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937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1242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</si>
  <si>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</si>
  <si>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2171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935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1236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</si>
  <si>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>2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3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</si>
  <si>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0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</si>
  <si>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2 </t>
    </r>
    <r>
      <rPr>
        <b/>
        <sz val="14"/>
        <color rgb="FFFFC000"/>
        <rFont val="標楷體"/>
        <family val="4"/>
        <charset val="136"/>
      </rPr>
      <t>人 ；外國  1 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</si>
  <si>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2180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939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1241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</si>
  <si>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3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4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</si>
  <si>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2160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935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1225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</si>
  <si>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2</t>
    </r>
    <r>
      <rPr>
        <b/>
        <sz val="14"/>
        <color rgb="FFFFC000"/>
        <rFont val="標楷體"/>
        <family val="4"/>
        <charset val="136"/>
      </rPr>
      <t>人 ；外國 4人）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</si>
  <si>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</si>
  <si>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6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</si>
  <si>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6 </t>
    </r>
    <r>
      <rPr>
        <b/>
        <sz val="14"/>
        <color rgb="FF0000FF"/>
        <rFont val="標楷體"/>
        <family val="4"/>
        <charset val="136"/>
      </rPr>
      <t xml:space="preserve">人；外國 </t>
    </r>
    <r>
      <rPr>
        <b/>
        <u/>
        <sz val="14"/>
        <color rgb="FF0000FF"/>
        <rFont val="標楷體"/>
        <family val="4"/>
        <charset val="136"/>
      </rPr>
      <t>11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</si>
  <si>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0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</si>
  <si>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10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6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</si>
  <si>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1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</si>
  <si>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2185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952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1233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</si>
  <si>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5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</si>
  <si>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8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</si>
  <si>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 xml:space="preserve">（生母國籍：大陸地區 </t>
    </r>
    <r>
      <rPr>
        <b/>
        <u/>
        <sz val="14"/>
        <color rgb="FFFFC000"/>
        <rFont val="標楷體"/>
        <family val="4"/>
        <charset val="136"/>
      </rPr>
      <t>1</t>
    </r>
    <r>
      <rPr>
        <b/>
        <sz val="14"/>
        <color rgb="FFFFC000"/>
        <rFont val="標楷體"/>
        <family val="4"/>
        <charset val="136"/>
      </rPr>
      <t>人 ；外國 2人）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</si>
  <si>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2184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949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1235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</si>
  <si>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</si>
  <si>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11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</si>
  <si>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3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4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</si>
  <si>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2178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945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1233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</si>
  <si>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</si>
  <si>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4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</si>
  <si>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0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</si>
  <si>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2189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955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1234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</si>
  <si>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</si>
  <si>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</si>
  <si>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2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3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</si>
  <si>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2187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954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1233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</si>
  <si>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 xml:space="preserve">（配偶國籍：大陸港澳地區 </t>
    </r>
    <r>
      <rPr>
        <b/>
        <u/>
        <sz val="14"/>
        <color rgb="FF0000FF"/>
        <rFont val="標楷體"/>
        <family val="4"/>
        <charset val="136"/>
      </rPr>
      <t>1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5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</si>
  <si>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4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</si>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</sst>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4"/>
      <charset val="136"/>
    </font>
    <font>
      <sz val="12"/>
      <name val="華康特粗楷體"/>
      <family val="4"/>
      <charset val="136"/>
    </font>
    <font>
      <sz val="22"/>
      <color indexed="20"/>
      <name val="華康行楷體W5(P)"/>
      <family val="4"/>
      <charset val="136"/>
    </font>
    <font>
      <sz val="12"/>
      <name val="華康中楷體"/>
      <family val="3"/>
      <charset val="136"/>
    </font>
    <font>
      <sz val="12"/>
      <color indexed="8"/>
      <name val="華康中楷體"/>
      <family val="3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b/>
      <sz val="12"/>
      <name val="新細明體"/>
      <family val="1"/>
      <charset val="136"/>
    </font>
    <font>
      <b/>
      <u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C000"/>
      <name val="標楷體"/>
      <family val="4"/>
      <charset val="136"/>
    </font>
    <font>
      <b/>
      <u/>
      <sz val="14"/>
      <color rgb="FFFFC0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u/>
      <sz val="14"/>
      <color rgb="FF0000FF"/>
      <name val="標楷體"/>
      <family val="4"/>
      <charset val="136"/>
    </font>
    <font>
      <sz val="14"/>
      <color rgb="FF00B050"/>
      <name val="標楷體"/>
      <family val="4"/>
      <charset val="136"/>
    </font>
    <font>
      <b/>
      <u/>
      <sz val="14"/>
      <color rgb="FF00B05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1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3" fillId="3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7" sqref="E7:M7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65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78955戶</v>
      </c>
      <c r="E3" s="42"/>
      <c r="F3" s="64" t="s">
        <v>58</v>
      </c>
      <c r="G3" s="64"/>
      <c r="H3" s="42" t="str">
        <f>F50&amp; "人"</f>
        <v>197003人</v>
      </c>
      <c r="I3" s="42"/>
      <c r="J3" s="35"/>
      <c r="K3" s="36"/>
      <c r="L3" s="36"/>
      <c r="M3" s="36"/>
      <c r="N3" s="36"/>
    </row>
    <row r="4" spans="1:14" ht="22.9" customHeight="1">
      <c r="B4" s="46" t="s">
        <v>76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123人</v>
      </c>
      <c r="E5" s="45" t="s">
        <v>77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137人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102對</v>
      </c>
      <c r="E7" s="59" t="s">
        <v>78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35對</v>
      </c>
      <c r="E8" s="62" t="s">
        <v>79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747人</v>
      </c>
      <c r="F9" s="57"/>
      <c r="G9" s="58" t="s">
        <v>0</v>
      </c>
      <c r="H9" s="58"/>
      <c r="I9" s="26" t="str">
        <f>H50&amp; "人"</f>
        <v>802人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1664</v>
      </c>
      <c r="D11" s="14">
        <v>1575</v>
      </c>
      <c r="E11" s="14">
        <v>1214</v>
      </c>
      <c r="F11" s="20">
        <f>D11+E11</f>
        <v>2789</v>
      </c>
      <c r="G11" s="15">
        <v>2</v>
      </c>
      <c r="H11" s="15">
        <v>24</v>
      </c>
      <c r="I11" s="15">
        <v>27</v>
      </c>
      <c r="J11" s="15">
        <v>11</v>
      </c>
      <c r="K11" s="15">
        <v>1</v>
      </c>
      <c r="L11" s="15">
        <v>5</v>
      </c>
      <c r="M11" s="15">
        <v>3</v>
      </c>
      <c r="N11" s="25">
        <v>0</v>
      </c>
    </row>
    <row r="12" spans="1:14" ht="17.25">
      <c r="A12" s="3"/>
      <c r="B12" s="5" t="s">
        <v>15</v>
      </c>
      <c r="C12" s="14">
        <v>474</v>
      </c>
      <c r="D12" s="14">
        <v>579</v>
      </c>
      <c r="E12" s="14">
        <v>575</v>
      </c>
      <c r="F12" s="20">
        <f t="shared" ref="F12:F49" si="0">D12+E12</f>
        <v>1154</v>
      </c>
      <c r="G12" s="15">
        <v>0</v>
      </c>
      <c r="H12" s="15">
        <v>3</v>
      </c>
      <c r="I12" s="15">
        <v>0</v>
      </c>
      <c r="J12" s="15">
        <v>0</v>
      </c>
      <c r="K12" s="15">
        <v>0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273</v>
      </c>
      <c r="D13" s="14">
        <v>299</v>
      </c>
      <c r="E13" s="14">
        <v>295</v>
      </c>
      <c r="F13" s="20">
        <f t="shared" si="0"/>
        <v>594</v>
      </c>
      <c r="G13" s="15">
        <v>4</v>
      </c>
      <c r="H13" s="15">
        <v>3</v>
      </c>
      <c r="I13" s="15">
        <v>2</v>
      </c>
      <c r="J13" s="15">
        <v>2</v>
      </c>
      <c r="K13" s="15">
        <v>0</v>
      </c>
      <c r="L13" s="15">
        <v>0</v>
      </c>
      <c r="M13" s="15">
        <v>1</v>
      </c>
      <c r="N13" s="25">
        <v>0</v>
      </c>
    </row>
    <row r="14" spans="1:14" ht="17.25">
      <c r="A14" s="3"/>
      <c r="B14" s="5" t="s">
        <v>17</v>
      </c>
      <c r="C14" s="14">
        <v>287</v>
      </c>
      <c r="D14" s="14">
        <v>359</v>
      </c>
      <c r="E14" s="14">
        <v>348</v>
      </c>
      <c r="F14" s="20">
        <f t="shared" si="0"/>
        <v>707</v>
      </c>
      <c r="G14" s="14">
        <v>1</v>
      </c>
      <c r="H14" s="15">
        <v>0</v>
      </c>
      <c r="I14" s="15">
        <v>2</v>
      </c>
      <c r="J14" s="15">
        <v>1</v>
      </c>
      <c r="K14" s="15">
        <v>0</v>
      </c>
      <c r="L14" s="15">
        <v>5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253</v>
      </c>
      <c r="D15" s="14">
        <v>332</v>
      </c>
      <c r="E15" s="14">
        <v>254</v>
      </c>
      <c r="F15" s="20">
        <f t="shared" si="0"/>
        <v>586</v>
      </c>
      <c r="G15" s="15">
        <v>0</v>
      </c>
      <c r="H15" s="15">
        <v>3</v>
      </c>
      <c r="I15" s="15">
        <v>1</v>
      </c>
      <c r="J15" s="15">
        <v>0</v>
      </c>
      <c r="K15" s="15">
        <v>1</v>
      </c>
      <c r="L15" s="15">
        <v>0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372</v>
      </c>
      <c r="D16" s="14">
        <v>479</v>
      </c>
      <c r="E16" s="14">
        <v>440</v>
      </c>
      <c r="F16" s="20">
        <f t="shared" si="0"/>
        <v>919</v>
      </c>
      <c r="G16" s="15">
        <v>3</v>
      </c>
      <c r="H16" s="15">
        <v>6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442</v>
      </c>
      <c r="D17" s="14">
        <v>522</v>
      </c>
      <c r="E17" s="14">
        <v>479</v>
      </c>
      <c r="F17" s="20">
        <f t="shared" si="0"/>
        <v>1001</v>
      </c>
      <c r="G17" s="15">
        <v>2</v>
      </c>
      <c r="H17" s="15">
        <v>0</v>
      </c>
      <c r="I17" s="15">
        <v>6</v>
      </c>
      <c r="J17" s="15">
        <v>7</v>
      </c>
      <c r="K17" s="15">
        <v>1</v>
      </c>
      <c r="L17" s="15">
        <v>0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366</v>
      </c>
      <c r="D18" s="14">
        <v>413</v>
      </c>
      <c r="E18" s="14">
        <v>405</v>
      </c>
      <c r="F18" s="20">
        <f t="shared" si="0"/>
        <v>818</v>
      </c>
      <c r="G18" s="15">
        <v>0</v>
      </c>
      <c r="H18" s="15">
        <v>0</v>
      </c>
      <c r="I18" s="15">
        <v>2</v>
      </c>
      <c r="J18" s="15">
        <v>2</v>
      </c>
      <c r="K18" s="15">
        <v>0</v>
      </c>
      <c r="L18" s="15">
        <v>1</v>
      </c>
      <c r="M18" s="15">
        <v>0</v>
      </c>
      <c r="N18" s="25">
        <v>1</v>
      </c>
    </row>
    <row r="19" spans="1:14" ht="17.25">
      <c r="A19" s="3"/>
      <c r="B19" s="5" t="s">
        <v>22</v>
      </c>
      <c r="C19" s="14">
        <v>1586</v>
      </c>
      <c r="D19" s="14">
        <v>1884</v>
      </c>
      <c r="E19" s="14">
        <v>1839</v>
      </c>
      <c r="F19" s="20">
        <f t="shared" si="0"/>
        <v>3723</v>
      </c>
      <c r="G19" s="15">
        <v>11</v>
      </c>
      <c r="H19" s="15">
        <v>19</v>
      </c>
      <c r="I19" s="15">
        <v>7</v>
      </c>
      <c r="J19" s="15">
        <v>18</v>
      </c>
      <c r="K19" s="15">
        <v>4</v>
      </c>
      <c r="L19" s="15">
        <v>5</v>
      </c>
      <c r="M19" s="15">
        <v>0</v>
      </c>
      <c r="N19" s="25">
        <v>1</v>
      </c>
    </row>
    <row r="20" spans="1:14" ht="17.25">
      <c r="A20" s="3"/>
      <c r="B20" s="6" t="s">
        <v>23</v>
      </c>
      <c r="C20" s="23">
        <v>889</v>
      </c>
      <c r="D20" s="14">
        <v>841</v>
      </c>
      <c r="E20" s="14">
        <v>969</v>
      </c>
      <c r="F20" s="20">
        <f t="shared" si="0"/>
        <v>1810</v>
      </c>
      <c r="G20" s="15">
        <v>5</v>
      </c>
      <c r="H20" s="15">
        <v>6</v>
      </c>
      <c r="I20" s="15">
        <v>5</v>
      </c>
      <c r="J20" s="15">
        <v>10</v>
      </c>
      <c r="K20" s="15">
        <v>1</v>
      </c>
      <c r="L20" s="15">
        <v>2</v>
      </c>
      <c r="M20" s="15">
        <v>1</v>
      </c>
      <c r="N20" s="25">
        <v>1</v>
      </c>
    </row>
    <row r="21" spans="1:14" ht="17.25">
      <c r="A21" s="3"/>
      <c r="B21" s="4" t="s">
        <v>24</v>
      </c>
      <c r="C21" s="14">
        <v>208</v>
      </c>
      <c r="D21" s="14">
        <v>192</v>
      </c>
      <c r="E21" s="14">
        <v>219</v>
      </c>
      <c r="F21" s="20">
        <f t="shared" si="0"/>
        <v>411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5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401</v>
      </c>
      <c r="D22" s="14">
        <v>539</v>
      </c>
      <c r="E22" s="14">
        <v>495</v>
      </c>
      <c r="F22" s="20">
        <f t="shared" si="0"/>
        <v>1034</v>
      </c>
      <c r="G22" s="23">
        <v>3</v>
      </c>
      <c r="H22" s="15">
        <v>10</v>
      </c>
      <c r="I22" s="15">
        <v>0</v>
      </c>
      <c r="J22" s="15">
        <v>13</v>
      </c>
      <c r="K22" s="15">
        <v>2</v>
      </c>
      <c r="L22" s="15">
        <v>3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789</v>
      </c>
      <c r="D23" s="14">
        <v>985</v>
      </c>
      <c r="E23" s="14">
        <v>1002</v>
      </c>
      <c r="F23" s="20">
        <f t="shared" si="0"/>
        <v>1987</v>
      </c>
      <c r="G23" s="15">
        <v>14</v>
      </c>
      <c r="H23" s="15">
        <v>17</v>
      </c>
      <c r="I23" s="15">
        <v>1</v>
      </c>
      <c r="J23" s="15">
        <v>1</v>
      </c>
      <c r="K23" s="15">
        <v>0</v>
      </c>
      <c r="L23" s="15">
        <v>2</v>
      </c>
      <c r="M23" s="15">
        <v>0</v>
      </c>
      <c r="N23" s="25">
        <v>0</v>
      </c>
    </row>
    <row r="24" spans="1:14" ht="17.25">
      <c r="A24" s="3"/>
      <c r="B24" s="4" t="s">
        <v>27</v>
      </c>
      <c r="C24" s="14">
        <v>1211</v>
      </c>
      <c r="D24" s="14">
        <v>1398</v>
      </c>
      <c r="E24" s="14">
        <v>1498</v>
      </c>
      <c r="F24" s="20">
        <f t="shared" si="0"/>
        <v>2896</v>
      </c>
      <c r="G24" s="15">
        <v>16</v>
      </c>
      <c r="H24" s="15">
        <v>19</v>
      </c>
      <c r="I24" s="15">
        <v>1</v>
      </c>
      <c r="J24" s="15">
        <v>2</v>
      </c>
      <c r="K24" s="15">
        <v>2</v>
      </c>
      <c r="L24" s="15">
        <v>4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1251</v>
      </c>
      <c r="D25" s="14">
        <v>1459</v>
      </c>
      <c r="E25" s="14">
        <v>1397</v>
      </c>
      <c r="F25" s="20">
        <f t="shared" si="0"/>
        <v>2856</v>
      </c>
      <c r="G25" s="15">
        <v>21</v>
      </c>
      <c r="H25" s="15">
        <v>20</v>
      </c>
      <c r="I25" s="15">
        <v>17</v>
      </c>
      <c r="J25" s="15">
        <v>2</v>
      </c>
      <c r="K25" s="15">
        <v>2</v>
      </c>
      <c r="L25" s="15">
        <v>7</v>
      </c>
      <c r="M25" s="15">
        <v>2</v>
      </c>
      <c r="N25" s="25">
        <v>0</v>
      </c>
    </row>
    <row r="26" spans="1:14" ht="17.25">
      <c r="A26" s="3"/>
      <c r="B26" s="4" t="s">
        <v>29</v>
      </c>
      <c r="C26" s="14">
        <v>377</v>
      </c>
      <c r="D26" s="14">
        <v>397</v>
      </c>
      <c r="E26" s="14">
        <v>423</v>
      </c>
      <c r="F26" s="20">
        <f t="shared" si="0"/>
        <v>820</v>
      </c>
      <c r="G26" s="15">
        <v>2</v>
      </c>
      <c r="H26" s="15">
        <v>3</v>
      </c>
      <c r="I26" s="15">
        <v>0</v>
      </c>
      <c r="J26" s="15">
        <v>2</v>
      </c>
      <c r="K26" s="15">
        <v>0</v>
      </c>
      <c r="L26" s="15">
        <v>0</v>
      </c>
      <c r="M26" s="15">
        <v>1</v>
      </c>
      <c r="N26" s="25">
        <v>0</v>
      </c>
    </row>
    <row r="27" spans="1:14" ht="17.25">
      <c r="A27" s="3"/>
      <c r="B27" s="4" t="s">
        <v>30</v>
      </c>
      <c r="C27" s="14">
        <v>443</v>
      </c>
      <c r="D27" s="14">
        <v>545</v>
      </c>
      <c r="E27" s="14">
        <v>506</v>
      </c>
      <c r="F27" s="20">
        <f t="shared" si="0"/>
        <v>1051</v>
      </c>
      <c r="G27" s="15">
        <v>4</v>
      </c>
      <c r="H27" s="15">
        <v>2</v>
      </c>
      <c r="I27" s="15">
        <v>4</v>
      </c>
      <c r="J27" s="15">
        <v>3</v>
      </c>
      <c r="K27" s="15">
        <v>1</v>
      </c>
      <c r="L27" s="15">
        <v>2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364</v>
      </c>
      <c r="D28" s="14">
        <v>437</v>
      </c>
      <c r="E28" s="14">
        <v>390</v>
      </c>
      <c r="F28" s="20">
        <f t="shared" si="0"/>
        <v>827</v>
      </c>
      <c r="G28" s="15">
        <v>2</v>
      </c>
      <c r="H28" s="15">
        <v>3</v>
      </c>
      <c r="I28" s="15">
        <v>0</v>
      </c>
      <c r="J28" s="15">
        <v>2</v>
      </c>
      <c r="K28" s="15">
        <v>1</v>
      </c>
      <c r="L28" s="15">
        <v>1</v>
      </c>
      <c r="M28" s="15">
        <v>1</v>
      </c>
      <c r="N28" s="25">
        <v>0</v>
      </c>
    </row>
    <row r="29" spans="1:14" ht="17.25">
      <c r="A29" s="3"/>
      <c r="B29" s="4" t="s">
        <v>32</v>
      </c>
      <c r="C29" s="14">
        <v>169</v>
      </c>
      <c r="D29" s="14">
        <v>212</v>
      </c>
      <c r="E29" s="14">
        <v>156</v>
      </c>
      <c r="F29" s="20">
        <f t="shared" si="0"/>
        <v>368</v>
      </c>
      <c r="G29" s="15">
        <v>1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221</v>
      </c>
      <c r="D30" s="14">
        <v>307</v>
      </c>
      <c r="E30" s="14">
        <v>293</v>
      </c>
      <c r="F30" s="20">
        <f t="shared" si="0"/>
        <v>600</v>
      </c>
      <c r="G30" s="15">
        <v>0</v>
      </c>
      <c r="H30" s="15">
        <v>0</v>
      </c>
      <c r="I30" s="15">
        <v>2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234</v>
      </c>
      <c r="D31" s="14">
        <v>298</v>
      </c>
      <c r="E31" s="14">
        <v>275</v>
      </c>
      <c r="F31" s="20">
        <f t="shared" si="0"/>
        <v>573</v>
      </c>
      <c r="G31" s="15">
        <v>1</v>
      </c>
      <c r="H31" s="15">
        <v>0</v>
      </c>
      <c r="I31" s="15">
        <v>6</v>
      </c>
      <c r="J31" s="15">
        <v>0</v>
      </c>
      <c r="K31" s="15">
        <v>1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326</v>
      </c>
      <c r="D32" s="14">
        <v>438</v>
      </c>
      <c r="E32" s="24">
        <v>387</v>
      </c>
      <c r="F32" s="20">
        <f t="shared" si="0"/>
        <v>825</v>
      </c>
      <c r="G32" s="15">
        <v>1</v>
      </c>
      <c r="H32" s="15">
        <v>0</v>
      </c>
      <c r="I32" s="15">
        <v>2</v>
      </c>
      <c r="J32" s="15">
        <v>0</v>
      </c>
      <c r="K32" s="15">
        <v>0</v>
      </c>
      <c r="L32" s="15">
        <v>1</v>
      </c>
      <c r="M32" s="15">
        <v>0</v>
      </c>
      <c r="N32" s="25">
        <v>0</v>
      </c>
    </row>
    <row r="33" spans="1:14" ht="17.25">
      <c r="A33" s="3"/>
      <c r="B33" s="4" t="s">
        <v>36</v>
      </c>
      <c r="C33" s="14">
        <v>208</v>
      </c>
      <c r="D33" s="14">
        <v>255</v>
      </c>
      <c r="E33" s="14">
        <v>225</v>
      </c>
      <c r="F33" s="20">
        <f t="shared" si="0"/>
        <v>480</v>
      </c>
      <c r="G33" s="15">
        <v>0</v>
      </c>
      <c r="H33" s="15">
        <v>0</v>
      </c>
      <c r="I33" s="15">
        <v>1</v>
      </c>
      <c r="J33" s="15">
        <v>0</v>
      </c>
      <c r="K33" s="30">
        <v>0</v>
      </c>
      <c r="L33" s="30">
        <v>1</v>
      </c>
      <c r="M33" s="30">
        <v>1</v>
      </c>
      <c r="N33" s="32">
        <v>0</v>
      </c>
    </row>
    <row r="34" spans="1:14" ht="17.25">
      <c r="A34" s="3"/>
      <c r="B34" s="4" t="s">
        <v>37</v>
      </c>
      <c r="C34" s="14">
        <v>290</v>
      </c>
      <c r="D34" s="14">
        <v>367</v>
      </c>
      <c r="E34" s="14">
        <v>309</v>
      </c>
      <c r="F34" s="20">
        <f t="shared" si="0"/>
        <v>676</v>
      </c>
      <c r="G34" s="15">
        <v>5</v>
      </c>
      <c r="H34" s="15">
        <v>0</v>
      </c>
      <c r="I34" s="15">
        <v>0</v>
      </c>
      <c r="J34" s="15">
        <v>1</v>
      </c>
      <c r="K34" s="15">
        <v>0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14">
        <v>426</v>
      </c>
      <c r="D35" s="14">
        <v>520</v>
      </c>
      <c r="E35" s="14">
        <v>481</v>
      </c>
      <c r="F35" s="20">
        <f t="shared" si="0"/>
        <v>1001</v>
      </c>
      <c r="G35" s="15">
        <v>1</v>
      </c>
      <c r="H35" s="15">
        <v>2</v>
      </c>
      <c r="I35" s="15">
        <v>0</v>
      </c>
      <c r="J35" s="15">
        <v>4</v>
      </c>
      <c r="K35" s="31">
        <v>1</v>
      </c>
      <c r="L35" s="31">
        <v>0</v>
      </c>
      <c r="M35" s="31">
        <v>0</v>
      </c>
      <c r="N35" s="33">
        <v>1</v>
      </c>
    </row>
    <row r="36" spans="1:14" ht="17.25">
      <c r="A36" s="3"/>
      <c r="B36" s="4" t="s">
        <v>39</v>
      </c>
      <c r="C36" s="14">
        <v>750</v>
      </c>
      <c r="D36" s="14">
        <v>750</v>
      </c>
      <c r="E36" s="14">
        <v>700</v>
      </c>
      <c r="F36" s="20">
        <f t="shared" si="0"/>
        <v>1450</v>
      </c>
      <c r="G36" s="15">
        <v>4</v>
      </c>
      <c r="H36" s="15">
        <v>1</v>
      </c>
      <c r="I36" s="15">
        <v>1</v>
      </c>
      <c r="J36" s="15">
        <v>4</v>
      </c>
      <c r="K36" s="15">
        <v>0</v>
      </c>
      <c r="L36" s="15">
        <v>4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514</v>
      </c>
      <c r="D37" s="14">
        <v>605</v>
      </c>
      <c r="E37" s="14">
        <v>558</v>
      </c>
      <c r="F37" s="20">
        <f t="shared" si="0"/>
        <v>1163</v>
      </c>
      <c r="G37" s="15">
        <v>1</v>
      </c>
      <c r="H37" s="15">
        <v>5</v>
      </c>
      <c r="I37" s="15">
        <v>1</v>
      </c>
      <c r="J37" s="15">
        <v>0</v>
      </c>
      <c r="K37" s="15">
        <v>1</v>
      </c>
      <c r="L37" s="15">
        <v>2</v>
      </c>
      <c r="M37" s="15">
        <v>1</v>
      </c>
      <c r="N37" s="25">
        <v>0</v>
      </c>
    </row>
    <row r="38" spans="1:14" ht="17.25">
      <c r="A38" s="3"/>
      <c r="B38" s="4" t="s">
        <v>41</v>
      </c>
      <c r="C38" s="14">
        <v>2810</v>
      </c>
      <c r="D38" s="14">
        <v>3072</v>
      </c>
      <c r="E38" s="14">
        <v>3368</v>
      </c>
      <c r="F38" s="20">
        <f t="shared" si="0"/>
        <v>6440</v>
      </c>
      <c r="G38" s="15">
        <v>31</v>
      </c>
      <c r="H38" s="15">
        <v>14</v>
      </c>
      <c r="I38" s="15">
        <v>8</v>
      </c>
      <c r="J38" s="15">
        <v>15</v>
      </c>
      <c r="K38" s="15">
        <v>1</v>
      </c>
      <c r="L38" s="15">
        <v>12</v>
      </c>
      <c r="M38" s="15">
        <v>6</v>
      </c>
      <c r="N38" s="25">
        <v>1</v>
      </c>
    </row>
    <row r="39" spans="1:14" ht="17.25">
      <c r="A39" s="3"/>
      <c r="B39" s="4" t="s">
        <v>42</v>
      </c>
      <c r="C39" s="14">
        <v>1781</v>
      </c>
      <c r="D39" s="14">
        <v>1788</v>
      </c>
      <c r="E39" s="14">
        <v>1977</v>
      </c>
      <c r="F39" s="20">
        <f t="shared" si="0"/>
        <v>3765</v>
      </c>
      <c r="G39" s="15">
        <v>15</v>
      </c>
      <c r="H39" s="15">
        <v>26</v>
      </c>
      <c r="I39" s="15">
        <v>10</v>
      </c>
      <c r="J39" s="15">
        <v>17</v>
      </c>
      <c r="K39" s="15">
        <v>4</v>
      </c>
      <c r="L39" s="15">
        <v>2</v>
      </c>
      <c r="M39" s="15">
        <v>4</v>
      </c>
      <c r="N39" s="25">
        <v>1</v>
      </c>
    </row>
    <row r="40" spans="1:14" ht="17.25">
      <c r="A40" s="3"/>
      <c r="B40" s="4" t="s">
        <v>43</v>
      </c>
      <c r="C40" s="14">
        <v>185</v>
      </c>
      <c r="D40" s="14">
        <v>220</v>
      </c>
      <c r="E40" s="14">
        <v>192</v>
      </c>
      <c r="F40" s="20">
        <f t="shared" si="0"/>
        <v>412</v>
      </c>
      <c r="G40" s="15">
        <v>1</v>
      </c>
      <c r="H40" s="15">
        <v>2</v>
      </c>
      <c r="I40" s="15">
        <v>3</v>
      </c>
      <c r="J40" s="15">
        <v>2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1501</v>
      </c>
      <c r="D41" s="14">
        <v>1411</v>
      </c>
      <c r="E41" s="14">
        <v>1621</v>
      </c>
      <c r="F41" s="20">
        <f t="shared" si="0"/>
        <v>3032</v>
      </c>
      <c r="G41" s="15">
        <v>13</v>
      </c>
      <c r="H41" s="15">
        <v>23</v>
      </c>
      <c r="I41" s="15">
        <v>2</v>
      </c>
      <c r="J41" s="15">
        <v>9</v>
      </c>
      <c r="K41" s="15">
        <v>3</v>
      </c>
      <c r="L41" s="15">
        <v>7</v>
      </c>
      <c r="M41" s="15">
        <v>3</v>
      </c>
      <c r="N41" s="25">
        <v>1</v>
      </c>
    </row>
    <row r="42" spans="1:14" ht="17.25">
      <c r="A42" s="3"/>
      <c r="B42" s="4" t="s">
        <v>45</v>
      </c>
      <c r="C42" s="14">
        <v>781</v>
      </c>
      <c r="D42" s="14">
        <v>786</v>
      </c>
      <c r="E42" s="14">
        <v>865</v>
      </c>
      <c r="F42" s="20">
        <f t="shared" si="0"/>
        <v>1651</v>
      </c>
      <c r="G42" s="15">
        <v>5</v>
      </c>
      <c r="H42" s="15">
        <v>8</v>
      </c>
      <c r="I42" s="15">
        <v>1</v>
      </c>
      <c r="J42" s="15">
        <v>3</v>
      </c>
      <c r="K42" s="15">
        <v>1</v>
      </c>
      <c r="L42" s="15">
        <v>1</v>
      </c>
      <c r="M42" s="15">
        <v>1</v>
      </c>
      <c r="N42" s="25">
        <v>1</v>
      </c>
    </row>
    <row r="43" spans="1:14" ht="17.25">
      <c r="A43" s="3"/>
      <c r="B43" s="4" t="s">
        <v>46</v>
      </c>
      <c r="C43" s="14">
        <v>828</v>
      </c>
      <c r="D43" s="14">
        <v>841</v>
      </c>
      <c r="E43" s="14">
        <v>935</v>
      </c>
      <c r="F43" s="20">
        <f t="shared" si="0"/>
        <v>1776</v>
      </c>
      <c r="G43" s="15">
        <v>3</v>
      </c>
      <c r="H43" s="15">
        <v>9</v>
      </c>
      <c r="I43" s="15">
        <v>4</v>
      </c>
      <c r="J43" s="15">
        <v>2</v>
      </c>
      <c r="K43" s="15">
        <v>1</v>
      </c>
      <c r="L43" s="15">
        <v>2</v>
      </c>
      <c r="M43" s="15">
        <v>1</v>
      </c>
      <c r="N43" s="25">
        <v>0</v>
      </c>
    </row>
    <row r="44" spans="1:14" ht="17.25">
      <c r="A44" s="3"/>
      <c r="B44" s="4" t="s">
        <v>47</v>
      </c>
      <c r="C44" s="14">
        <v>6367</v>
      </c>
      <c r="D44" s="14">
        <v>7316</v>
      </c>
      <c r="E44" s="14">
        <v>8239</v>
      </c>
      <c r="F44" s="20">
        <f t="shared" si="0"/>
        <v>15555</v>
      </c>
      <c r="G44" s="15">
        <v>59</v>
      </c>
      <c r="H44" s="15">
        <v>64</v>
      </c>
      <c r="I44" s="15">
        <v>25</v>
      </c>
      <c r="J44" s="15">
        <v>14</v>
      </c>
      <c r="K44" s="15">
        <v>9</v>
      </c>
      <c r="L44" s="15">
        <v>9</v>
      </c>
      <c r="M44" s="15">
        <v>4</v>
      </c>
      <c r="N44" s="25">
        <v>2</v>
      </c>
    </row>
    <row r="45" spans="1:14" ht="17.25">
      <c r="A45" s="3"/>
      <c r="B45" s="4" t="s">
        <v>48</v>
      </c>
      <c r="C45" s="14">
        <v>12116</v>
      </c>
      <c r="D45" s="14">
        <v>14305</v>
      </c>
      <c r="E45" s="14">
        <v>16163</v>
      </c>
      <c r="F45" s="20">
        <f t="shared" si="0"/>
        <v>30468</v>
      </c>
      <c r="G45" s="15">
        <v>111</v>
      </c>
      <c r="H45" s="15">
        <v>124</v>
      </c>
      <c r="I45" s="15">
        <v>37</v>
      </c>
      <c r="J45" s="15">
        <v>63</v>
      </c>
      <c r="K45" s="15">
        <v>15</v>
      </c>
      <c r="L45" s="15">
        <v>14</v>
      </c>
      <c r="M45" s="15">
        <v>11</v>
      </c>
      <c r="N45" s="25">
        <v>4</v>
      </c>
    </row>
    <row r="46" spans="1:14" ht="17.25">
      <c r="A46" s="3"/>
      <c r="B46" s="4" t="s">
        <v>49</v>
      </c>
      <c r="C46" s="14">
        <v>2040</v>
      </c>
      <c r="D46" s="14">
        <v>2925</v>
      </c>
      <c r="E46" s="14">
        <v>2944</v>
      </c>
      <c r="F46" s="20">
        <f t="shared" si="0"/>
        <v>5869</v>
      </c>
      <c r="G46" s="15">
        <v>12</v>
      </c>
      <c r="H46" s="15">
        <v>14</v>
      </c>
      <c r="I46" s="15">
        <v>8</v>
      </c>
      <c r="J46" s="15">
        <v>6</v>
      </c>
      <c r="K46" s="15">
        <v>5</v>
      </c>
      <c r="L46" s="15">
        <v>4</v>
      </c>
      <c r="M46" s="15">
        <v>3</v>
      </c>
      <c r="N46" s="25">
        <v>0</v>
      </c>
    </row>
    <row r="47" spans="1:14" ht="17.25">
      <c r="A47" s="3"/>
      <c r="B47" s="4" t="s">
        <v>50</v>
      </c>
      <c r="C47" s="14">
        <v>6130</v>
      </c>
      <c r="D47" s="14">
        <v>7817</v>
      </c>
      <c r="E47" s="14">
        <v>8575</v>
      </c>
      <c r="F47" s="20">
        <f t="shared" si="0"/>
        <v>16392</v>
      </c>
      <c r="G47" s="15">
        <v>56</v>
      </c>
      <c r="H47" s="15">
        <v>58</v>
      </c>
      <c r="I47" s="15">
        <v>34</v>
      </c>
      <c r="J47" s="15">
        <v>24</v>
      </c>
      <c r="K47" s="15">
        <v>6</v>
      </c>
      <c r="L47" s="15">
        <v>6</v>
      </c>
      <c r="M47" s="15">
        <v>7</v>
      </c>
      <c r="N47" s="25">
        <v>1</v>
      </c>
    </row>
    <row r="48" spans="1:14" ht="17.25">
      <c r="A48" s="3"/>
      <c r="B48" s="4" t="s">
        <v>51</v>
      </c>
      <c r="C48" s="14">
        <v>13060</v>
      </c>
      <c r="D48" s="14">
        <v>16723</v>
      </c>
      <c r="E48" s="14">
        <v>18348</v>
      </c>
      <c r="F48" s="20">
        <f t="shared" si="0"/>
        <v>35071</v>
      </c>
      <c r="G48" s="15">
        <v>145</v>
      </c>
      <c r="H48" s="15">
        <v>105</v>
      </c>
      <c r="I48" s="15">
        <v>68</v>
      </c>
      <c r="J48" s="15">
        <v>85</v>
      </c>
      <c r="K48" s="15">
        <v>24</v>
      </c>
      <c r="L48" s="15">
        <v>21</v>
      </c>
      <c r="M48" s="15">
        <v>24</v>
      </c>
      <c r="N48" s="25">
        <v>7</v>
      </c>
    </row>
    <row r="49" spans="1:14" ht="17.25">
      <c r="A49" s="3"/>
      <c r="B49" s="4" t="s">
        <v>52</v>
      </c>
      <c r="C49" s="14">
        <v>16568</v>
      </c>
      <c r="D49" s="14">
        <v>20595</v>
      </c>
      <c r="E49" s="14">
        <v>22858</v>
      </c>
      <c r="F49" s="20">
        <f t="shared" si="0"/>
        <v>43453</v>
      </c>
      <c r="G49" s="15">
        <v>192</v>
      </c>
      <c r="H49" s="15">
        <v>207</v>
      </c>
      <c r="I49" s="15">
        <v>124</v>
      </c>
      <c r="J49" s="15">
        <v>87</v>
      </c>
      <c r="K49" s="15">
        <v>35</v>
      </c>
      <c r="L49" s="15">
        <v>7</v>
      </c>
      <c r="M49" s="15">
        <v>27</v>
      </c>
      <c r="N49" s="25">
        <v>13</v>
      </c>
    </row>
    <row r="50" spans="1:14" ht="17.25">
      <c r="B50" s="7" t="s">
        <v>4</v>
      </c>
      <c r="C50" s="8">
        <f t="shared" ref="C50:N50" si="1">SUM(C11:C49)</f>
        <v>78955</v>
      </c>
      <c r="D50" s="8">
        <f t="shared" si="1"/>
        <v>94786</v>
      </c>
      <c r="E50" s="8">
        <f t="shared" si="1"/>
        <v>102217</v>
      </c>
      <c r="F50" s="9">
        <f t="shared" si="1"/>
        <v>197003</v>
      </c>
      <c r="G50" s="10">
        <f t="shared" si="1"/>
        <v>747</v>
      </c>
      <c r="H50" s="11">
        <f t="shared" si="1"/>
        <v>802</v>
      </c>
      <c r="I50" s="12">
        <f t="shared" si="1"/>
        <v>412</v>
      </c>
      <c r="J50" s="12">
        <f t="shared" si="1"/>
        <v>412</v>
      </c>
      <c r="K50" s="22">
        <f t="shared" si="1"/>
        <v>123</v>
      </c>
      <c r="L50" s="22">
        <f t="shared" si="1"/>
        <v>137</v>
      </c>
      <c r="M50" s="22">
        <f t="shared" si="1"/>
        <v>102</v>
      </c>
      <c r="N50" s="22">
        <f t="shared" si="1"/>
        <v>35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9:D9"/>
    <mergeCell ref="B2:J2"/>
    <mergeCell ref="E9:F9"/>
    <mergeCell ref="G9:H9"/>
    <mergeCell ref="E7:M7"/>
    <mergeCell ref="B8:C8"/>
    <mergeCell ref="E8:M8"/>
    <mergeCell ref="B3:C3"/>
    <mergeCell ref="F3:G3"/>
    <mergeCell ref="B5:C5"/>
    <mergeCell ref="D57:J57"/>
    <mergeCell ref="B53:J53"/>
    <mergeCell ref="B54:J54"/>
    <mergeCell ref="B55:J55"/>
    <mergeCell ref="B56:J56"/>
    <mergeCell ref="E5:M5"/>
    <mergeCell ref="B6:C6"/>
    <mergeCell ref="E6:M6"/>
    <mergeCell ref="B4:N4"/>
    <mergeCell ref="B1:J1"/>
  </mergeCells>
  <phoneticPr fontId="2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9" workbookViewId="0">
      <selection activeCell="B4" sqref="B4:N4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74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79302戶</v>
      </c>
      <c r="E3" s="42"/>
      <c r="F3" s="64" t="s">
        <v>58</v>
      </c>
      <c r="G3" s="64"/>
      <c r="H3" s="42" t="str">
        <f>F50&amp; "人"</f>
        <v>196749人</v>
      </c>
      <c r="I3" s="42"/>
      <c r="J3" s="35"/>
      <c r="K3" s="36"/>
      <c r="L3" s="36"/>
      <c r="M3" s="36"/>
      <c r="N3" s="36"/>
    </row>
    <row r="4" spans="1:14" ht="22.9" customHeight="1">
      <c r="B4" s="46" t="s">
        <v>112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113人</v>
      </c>
      <c r="E5" s="45" t="s">
        <v>115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139人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95對</v>
      </c>
      <c r="E7" s="59" t="s">
        <v>114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45對</v>
      </c>
      <c r="E8" s="62" t="s">
        <v>113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594人</v>
      </c>
      <c r="F9" s="57"/>
      <c r="G9" s="58" t="s">
        <v>0</v>
      </c>
      <c r="H9" s="58"/>
      <c r="I9" s="26" t="str">
        <f>H50&amp; "人"</f>
        <v>564人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1679</v>
      </c>
      <c r="D11" s="14">
        <v>1559</v>
      </c>
      <c r="E11" s="14">
        <v>1203</v>
      </c>
      <c r="F11" s="20">
        <f>D11+E11</f>
        <v>2762</v>
      </c>
      <c r="G11" s="15">
        <v>1</v>
      </c>
      <c r="H11" s="15">
        <v>14</v>
      </c>
      <c r="I11" s="15">
        <v>20</v>
      </c>
      <c r="J11" s="15">
        <v>8</v>
      </c>
      <c r="K11" s="15">
        <v>0</v>
      </c>
      <c r="L11" s="15">
        <v>3</v>
      </c>
      <c r="M11" s="15">
        <v>0</v>
      </c>
      <c r="N11" s="25">
        <v>0</v>
      </c>
    </row>
    <row r="12" spans="1:14" ht="17.25">
      <c r="A12" s="3"/>
      <c r="B12" s="5" t="s">
        <v>15</v>
      </c>
      <c r="C12" s="14">
        <v>476</v>
      </c>
      <c r="D12" s="14">
        <v>580</v>
      </c>
      <c r="E12" s="14">
        <v>566</v>
      </c>
      <c r="F12" s="20">
        <f t="shared" ref="F12:F49" si="0">D12+E12</f>
        <v>1146</v>
      </c>
      <c r="G12" s="15">
        <v>2</v>
      </c>
      <c r="H12" s="15">
        <v>3</v>
      </c>
      <c r="I12" s="15">
        <v>0</v>
      </c>
      <c r="J12" s="15">
        <v>2</v>
      </c>
      <c r="K12" s="15">
        <v>0</v>
      </c>
      <c r="L12" s="15">
        <v>0</v>
      </c>
      <c r="M12" s="15">
        <v>1</v>
      </c>
      <c r="N12" s="25">
        <v>0</v>
      </c>
    </row>
    <row r="13" spans="1:14" ht="17.25">
      <c r="A13" s="3"/>
      <c r="B13" s="4" t="s">
        <v>16</v>
      </c>
      <c r="C13" s="14">
        <v>270</v>
      </c>
      <c r="D13" s="14">
        <v>301</v>
      </c>
      <c r="E13" s="14">
        <v>300</v>
      </c>
      <c r="F13" s="20">
        <f t="shared" si="0"/>
        <v>601</v>
      </c>
      <c r="G13" s="15">
        <v>1</v>
      </c>
      <c r="H13" s="15">
        <v>3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25">
        <v>0</v>
      </c>
    </row>
    <row r="14" spans="1:14" ht="17.25">
      <c r="A14" s="3"/>
      <c r="B14" s="5" t="s">
        <v>17</v>
      </c>
      <c r="C14" s="14">
        <v>285</v>
      </c>
      <c r="D14" s="14">
        <v>355</v>
      </c>
      <c r="E14" s="14">
        <v>348</v>
      </c>
      <c r="F14" s="20">
        <f t="shared" si="0"/>
        <v>703</v>
      </c>
      <c r="G14" s="14">
        <v>0</v>
      </c>
      <c r="H14" s="15">
        <v>1</v>
      </c>
      <c r="I14" s="15">
        <v>0</v>
      </c>
      <c r="J14" s="15">
        <v>4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249</v>
      </c>
      <c r="D15" s="14">
        <v>323</v>
      </c>
      <c r="E15" s="14">
        <v>244</v>
      </c>
      <c r="F15" s="20">
        <f t="shared" si="0"/>
        <v>567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369</v>
      </c>
      <c r="D16" s="14">
        <v>474</v>
      </c>
      <c r="E16" s="14">
        <v>435</v>
      </c>
      <c r="F16" s="20">
        <f t="shared" si="0"/>
        <v>909</v>
      </c>
      <c r="G16" s="15">
        <v>1</v>
      </c>
      <c r="H16" s="15">
        <v>3</v>
      </c>
      <c r="I16" s="15">
        <v>5</v>
      </c>
      <c r="J16" s="15">
        <v>1</v>
      </c>
      <c r="K16" s="15">
        <v>1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438</v>
      </c>
      <c r="D17" s="14">
        <v>509</v>
      </c>
      <c r="E17" s="14">
        <v>474</v>
      </c>
      <c r="F17" s="20">
        <f t="shared" si="0"/>
        <v>983</v>
      </c>
      <c r="G17" s="15">
        <v>4</v>
      </c>
      <c r="H17" s="15">
        <v>3</v>
      </c>
      <c r="I17" s="15">
        <v>2</v>
      </c>
      <c r="J17" s="15">
        <v>1</v>
      </c>
      <c r="K17" s="15">
        <v>1</v>
      </c>
      <c r="L17" s="15">
        <v>1</v>
      </c>
      <c r="M17" s="15">
        <v>1</v>
      </c>
      <c r="N17" s="25">
        <v>0</v>
      </c>
    </row>
    <row r="18" spans="1:14" ht="17.25">
      <c r="A18" s="3"/>
      <c r="B18" s="4" t="s">
        <v>21</v>
      </c>
      <c r="C18" s="14">
        <v>364</v>
      </c>
      <c r="D18" s="14">
        <v>412</v>
      </c>
      <c r="E18" s="14">
        <v>401</v>
      </c>
      <c r="F18" s="20">
        <f t="shared" si="0"/>
        <v>813</v>
      </c>
      <c r="G18" s="15">
        <v>1</v>
      </c>
      <c r="H18" s="15">
        <v>4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1592</v>
      </c>
      <c r="D19" s="14">
        <v>1875</v>
      </c>
      <c r="E19" s="14">
        <v>1822</v>
      </c>
      <c r="F19" s="20">
        <f t="shared" si="0"/>
        <v>3697</v>
      </c>
      <c r="G19" s="15">
        <v>6</v>
      </c>
      <c r="H19" s="15">
        <v>6</v>
      </c>
      <c r="I19" s="15">
        <v>8</v>
      </c>
      <c r="J19" s="15">
        <v>8</v>
      </c>
      <c r="K19" s="15">
        <v>3</v>
      </c>
      <c r="L19" s="15">
        <v>8</v>
      </c>
      <c r="M19" s="15">
        <v>1</v>
      </c>
      <c r="N19" s="25">
        <v>0</v>
      </c>
    </row>
    <row r="20" spans="1:14" ht="17.25">
      <c r="A20" s="3"/>
      <c r="B20" s="6" t="s">
        <v>23</v>
      </c>
      <c r="C20" s="23">
        <v>883</v>
      </c>
      <c r="D20" s="14">
        <v>826</v>
      </c>
      <c r="E20" s="14">
        <v>941</v>
      </c>
      <c r="F20" s="20">
        <f t="shared" si="0"/>
        <v>1767</v>
      </c>
      <c r="G20" s="15">
        <v>3</v>
      </c>
      <c r="H20" s="15">
        <v>4</v>
      </c>
      <c r="I20" s="15">
        <v>1</v>
      </c>
      <c r="J20" s="15">
        <v>3</v>
      </c>
      <c r="K20" s="15">
        <v>0</v>
      </c>
      <c r="L20" s="15">
        <v>3</v>
      </c>
      <c r="M20" s="15">
        <v>0</v>
      </c>
      <c r="N20" s="25">
        <v>2</v>
      </c>
    </row>
    <row r="21" spans="1:14" ht="17.25">
      <c r="A21" s="3"/>
      <c r="B21" s="4" t="s">
        <v>24</v>
      </c>
      <c r="C21" s="14">
        <v>203</v>
      </c>
      <c r="D21" s="14">
        <v>181</v>
      </c>
      <c r="E21" s="14">
        <v>209</v>
      </c>
      <c r="F21" s="20">
        <f t="shared" si="0"/>
        <v>390</v>
      </c>
      <c r="G21" s="15">
        <v>1</v>
      </c>
      <c r="H21" s="15">
        <v>1</v>
      </c>
      <c r="I21" s="15">
        <v>0</v>
      </c>
      <c r="J21" s="15">
        <v>1</v>
      </c>
      <c r="K21" s="15">
        <v>1</v>
      </c>
      <c r="L21" s="15">
        <v>0</v>
      </c>
      <c r="M21" s="15">
        <v>0</v>
      </c>
      <c r="N21" s="25">
        <v>1</v>
      </c>
    </row>
    <row r="22" spans="1:14" ht="17.25">
      <c r="A22" s="3"/>
      <c r="B22" s="4" t="s">
        <v>25</v>
      </c>
      <c r="C22" s="14">
        <v>374</v>
      </c>
      <c r="D22" s="14">
        <v>504</v>
      </c>
      <c r="E22" s="14">
        <v>488</v>
      </c>
      <c r="F22" s="20">
        <f t="shared" si="0"/>
        <v>992</v>
      </c>
      <c r="G22" s="23">
        <v>2</v>
      </c>
      <c r="H22" s="15">
        <v>5</v>
      </c>
      <c r="I22" s="15">
        <v>0</v>
      </c>
      <c r="J22" s="15">
        <v>4</v>
      </c>
      <c r="K22" s="15">
        <v>1</v>
      </c>
      <c r="L22" s="15">
        <v>3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791</v>
      </c>
      <c r="D23" s="14">
        <v>982</v>
      </c>
      <c r="E23" s="14">
        <v>1009</v>
      </c>
      <c r="F23" s="20">
        <f t="shared" si="0"/>
        <v>1991</v>
      </c>
      <c r="G23" s="15">
        <v>5</v>
      </c>
      <c r="H23" s="15">
        <v>3</v>
      </c>
      <c r="I23" s="15">
        <v>1</v>
      </c>
      <c r="J23" s="15">
        <v>2</v>
      </c>
      <c r="K23" s="15">
        <v>0</v>
      </c>
      <c r="L23" s="15">
        <v>2</v>
      </c>
      <c r="M23" s="15">
        <v>1</v>
      </c>
      <c r="N23" s="25">
        <v>0</v>
      </c>
    </row>
    <row r="24" spans="1:14" ht="17.25">
      <c r="A24" s="3"/>
      <c r="B24" s="4" t="s">
        <v>27</v>
      </c>
      <c r="C24" s="14">
        <v>1209</v>
      </c>
      <c r="D24" s="14">
        <v>1379</v>
      </c>
      <c r="E24" s="14">
        <v>1484</v>
      </c>
      <c r="F24" s="20">
        <f t="shared" si="0"/>
        <v>2863</v>
      </c>
      <c r="G24" s="15">
        <v>8</v>
      </c>
      <c r="H24" s="15">
        <v>11</v>
      </c>
      <c r="I24" s="15">
        <v>0</v>
      </c>
      <c r="J24" s="15">
        <v>1</v>
      </c>
      <c r="K24" s="15">
        <v>3</v>
      </c>
      <c r="L24" s="15">
        <v>2</v>
      </c>
      <c r="M24" s="15">
        <v>1</v>
      </c>
      <c r="N24" s="25">
        <v>0</v>
      </c>
    </row>
    <row r="25" spans="1:14" ht="17.25">
      <c r="A25" s="3"/>
      <c r="B25" s="4" t="s">
        <v>28</v>
      </c>
      <c r="C25" s="14">
        <v>1275</v>
      </c>
      <c r="D25" s="14">
        <v>1469</v>
      </c>
      <c r="E25" s="14">
        <v>1419</v>
      </c>
      <c r="F25" s="20">
        <f t="shared" si="0"/>
        <v>2888</v>
      </c>
      <c r="G25" s="15">
        <v>11</v>
      </c>
      <c r="H25" s="15">
        <v>2</v>
      </c>
      <c r="I25" s="15">
        <v>3</v>
      </c>
      <c r="J25" s="15">
        <v>4</v>
      </c>
      <c r="K25" s="15">
        <v>2</v>
      </c>
      <c r="L25" s="15">
        <v>11</v>
      </c>
      <c r="M25" s="15">
        <v>0</v>
      </c>
      <c r="N25" s="25">
        <v>0</v>
      </c>
    </row>
    <row r="26" spans="1:14" ht="17.25">
      <c r="A26" s="3"/>
      <c r="B26" s="4" t="s">
        <v>29</v>
      </c>
      <c r="C26" s="14">
        <v>370</v>
      </c>
      <c r="D26" s="14">
        <v>382</v>
      </c>
      <c r="E26" s="14">
        <v>410</v>
      </c>
      <c r="F26" s="20">
        <f t="shared" si="0"/>
        <v>792</v>
      </c>
      <c r="G26" s="15">
        <v>1</v>
      </c>
      <c r="H26" s="15">
        <v>4</v>
      </c>
      <c r="I26" s="15">
        <v>0</v>
      </c>
      <c r="J26" s="15">
        <v>0</v>
      </c>
      <c r="K26" s="15">
        <v>0</v>
      </c>
      <c r="L26" s="15">
        <v>0</v>
      </c>
      <c r="M26" s="15">
        <v>2</v>
      </c>
      <c r="N26" s="25">
        <v>0</v>
      </c>
    </row>
    <row r="27" spans="1:14" ht="17.25">
      <c r="A27" s="3"/>
      <c r="B27" s="4" t="s">
        <v>30</v>
      </c>
      <c r="C27" s="14">
        <v>433</v>
      </c>
      <c r="D27" s="14">
        <v>538</v>
      </c>
      <c r="E27" s="14">
        <v>508</v>
      </c>
      <c r="F27" s="20">
        <f t="shared" si="0"/>
        <v>1046</v>
      </c>
      <c r="G27" s="15">
        <v>1</v>
      </c>
      <c r="H27" s="15">
        <v>1</v>
      </c>
      <c r="I27" s="15">
        <v>0</v>
      </c>
      <c r="J27" s="15">
        <v>0</v>
      </c>
      <c r="K27" s="15">
        <v>1</v>
      </c>
      <c r="L27" s="15">
        <v>2</v>
      </c>
      <c r="M27" s="15">
        <v>0</v>
      </c>
      <c r="N27" s="25">
        <v>1</v>
      </c>
    </row>
    <row r="28" spans="1:14" ht="17.25">
      <c r="A28" s="3"/>
      <c r="B28" s="4" t="s">
        <v>31</v>
      </c>
      <c r="C28" s="14">
        <v>359</v>
      </c>
      <c r="D28" s="14">
        <v>435</v>
      </c>
      <c r="E28" s="14">
        <v>378</v>
      </c>
      <c r="F28" s="20">
        <f t="shared" si="0"/>
        <v>813</v>
      </c>
      <c r="G28" s="15">
        <v>1</v>
      </c>
      <c r="H28" s="15">
        <v>0</v>
      </c>
      <c r="I28" s="15">
        <v>0</v>
      </c>
      <c r="J28" s="15">
        <v>0</v>
      </c>
      <c r="K28" s="15">
        <v>0</v>
      </c>
      <c r="L28" s="15">
        <v>2</v>
      </c>
      <c r="M28" s="15">
        <v>2</v>
      </c>
      <c r="N28" s="25">
        <v>1</v>
      </c>
    </row>
    <row r="29" spans="1:14" ht="17.25">
      <c r="A29" s="3"/>
      <c r="B29" s="4" t="s">
        <v>32</v>
      </c>
      <c r="C29" s="14">
        <v>171</v>
      </c>
      <c r="D29" s="14">
        <v>214</v>
      </c>
      <c r="E29" s="14">
        <v>148</v>
      </c>
      <c r="F29" s="20">
        <f t="shared" si="0"/>
        <v>362</v>
      </c>
      <c r="G29" s="15">
        <v>0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217</v>
      </c>
      <c r="D30" s="14">
        <v>299</v>
      </c>
      <c r="E30" s="14">
        <v>296</v>
      </c>
      <c r="F30" s="20">
        <f t="shared" si="0"/>
        <v>595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233</v>
      </c>
      <c r="D31" s="14">
        <v>299</v>
      </c>
      <c r="E31" s="14">
        <v>272</v>
      </c>
      <c r="F31" s="20">
        <f t="shared" si="0"/>
        <v>571</v>
      </c>
      <c r="G31" s="15">
        <v>0</v>
      </c>
      <c r="H31" s="15">
        <v>1</v>
      </c>
      <c r="I31" s="15">
        <v>1</v>
      </c>
      <c r="J31" s="15">
        <v>0</v>
      </c>
      <c r="K31" s="15">
        <v>0</v>
      </c>
      <c r="L31" s="15">
        <v>0</v>
      </c>
      <c r="M31" s="15">
        <v>1</v>
      </c>
      <c r="N31" s="25">
        <v>0</v>
      </c>
    </row>
    <row r="32" spans="1:14" ht="17.25">
      <c r="A32" s="3"/>
      <c r="B32" s="4" t="s">
        <v>35</v>
      </c>
      <c r="C32" s="14">
        <v>320</v>
      </c>
      <c r="D32" s="14">
        <v>424</v>
      </c>
      <c r="E32" s="24">
        <v>381</v>
      </c>
      <c r="F32" s="20">
        <f t="shared" si="0"/>
        <v>805</v>
      </c>
      <c r="G32" s="15">
        <v>1</v>
      </c>
      <c r="H32" s="15">
        <v>3</v>
      </c>
      <c r="I32" s="15">
        <v>0</v>
      </c>
      <c r="J32" s="15">
        <v>0</v>
      </c>
      <c r="K32" s="15">
        <v>0</v>
      </c>
      <c r="L32" s="15">
        <v>3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246</v>
      </c>
      <c r="E33" s="28">
        <v>214</v>
      </c>
      <c r="F33" s="20">
        <f t="shared" si="0"/>
        <v>460</v>
      </c>
      <c r="G33" s="30">
        <v>0</v>
      </c>
      <c r="H33" s="30">
        <v>2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289</v>
      </c>
      <c r="D34" s="14">
        <v>359</v>
      </c>
      <c r="E34" s="14">
        <v>300</v>
      </c>
      <c r="F34" s="20">
        <f t="shared" si="0"/>
        <v>659</v>
      </c>
      <c r="G34" s="15">
        <v>0</v>
      </c>
      <c r="H34" s="15">
        <v>0</v>
      </c>
      <c r="I34" s="15">
        <v>1</v>
      </c>
      <c r="J34" s="15">
        <v>0</v>
      </c>
      <c r="K34" s="15">
        <v>0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424</v>
      </c>
      <c r="D35" s="29">
        <v>495</v>
      </c>
      <c r="E35" s="29">
        <v>468</v>
      </c>
      <c r="F35" s="20">
        <f t="shared" si="0"/>
        <v>963</v>
      </c>
      <c r="G35" s="31">
        <v>0</v>
      </c>
      <c r="H35" s="31">
        <v>2</v>
      </c>
      <c r="I35" s="31">
        <v>2</v>
      </c>
      <c r="J35" s="31">
        <v>2</v>
      </c>
      <c r="K35" s="31">
        <v>0</v>
      </c>
      <c r="L35" s="31">
        <v>1</v>
      </c>
      <c r="M35" s="31">
        <v>0</v>
      </c>
      <c r="N35" s="33">
        <v>2</v>
      </c>
    </row>
    <row r="36" spans="1:14" ht="17.25">
      <c r="A36" s="3"/>
      <c r="B36" s="4" t="s">
        <v>39</v>
      </c>
      <c r="C36" s="14">
        <v>746</v>
      </c>
      <c r="D36" s="14">
        <v>740</v>
      </c>
      <c r="E36" s="14">
        <v>698</v>
      </c>
      <c r="F36" s="20">
        <f t="shared" si="0"/>
        <v>1438</v>
      </c>
      <c r="G36" s="15">
        <v>4</v>
      </c>
      <c r="H36" s="15">
        <v>4</v>
      </c>
      <c r="I36" s="15">
        <v>1</v>
      </c>
      <c r="J36" s="15">
        <v>1</v>
      </c>
      <c r="K36" s="15">
        <v>0</v>
      </c>
      <c r="L36" s="15">
        <v>3</v>
      </c>
      <c r="M36" s="15">
        <v>3</v>
      </c>
      <c r="N36" s="25">
        <v>1</v>
      </c>
    </row>
    <row r="37" spans="1:14" ht="17.25">
      <c r="A37" s="3"/>
      <c r="B37" s="4" t="s">
        <v>40</v>
      </c>
      <c r="C37" s="14">
        <v>500</v>
      </c>
      <c r="D37" s="14">
        <v>596</v>
      </c>
      <c r="E37" s="14">
        <v>550</v>
      </c>
      <c r="F37" s="20">
        <f t="shared" si="0"/>
        <v>1146</v>
      </c>
      <c r="G37" s="15">
        <v>4</v>
      </c>
      <c r="H37" s="15">
        <v>2</v>
      </c>
      <c r="I37" s="15">
        <v>1</v>
      </c>
      <c r="J37" s="15">
        <v>0</v>
      </c>
      <c r="K37" s="15">
        <v>0</v>
      </c>
      <c r="L37" s="15">
        <v>1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2794</v>
      </c>
      <c r="D38" s="14">
        <v>3063</v>
      </c>
      <c r="E38" s="14">
        <v>3359</v>
      </c>
      <c r="F38" s="20">
        <f t="shared" si="0"/>
        <v>6422</v>
      </c>
      <c r="G38" s="15">
        <v>20</v>
      </c>
      <c r="H38" s="15">
        <v>14</v>
      </c>
      <c r="I38" s="15">
        <v>10</v>
      </c>
      <c r="J38" s="15">
        <v>10</v>
      </c>
      <c r="K38" s="15">
        <v>1</v>
      </c>
      <c r="L38" s="15">
        <v>5</v>
      </c>
      <c r="M38" s="15">
        <v>3</v>
      </c>
      <c r="N38" s="25">
        <v>0</v>
      </c>
    </row>
    <row r="39" spans="1:14" ht="17.25">
      <c r="A39" s="3"/>
      <c r="B39" s="4" t="s">
        <v>42</v>
      </c>
      <c r="C39" s="14">
        <v>1765</v>
      </c>
      <c r="D39" s="14">
        <v>1771</v>
      </c>
      <c r="E39" s="14">
        <v>1923</v>
      </c>
      <c r="F39" s="20">
        <f t="shared" si="0"/>
        <v>3694</v>
      </c>
      <c r="G39" s="15">
        <v>17</v>
      </c>
      <c r="H39" s="15">
        <v>20</v>
      </c>
      <c r="I39" s="15">
        <v>3</v>
      </c>
      <c r="J39" s="15">
        <v>5</v>
      </c>
      <c r="K39" s="15">
        <v>5</v>
      </c>
      <c r="L39" s="15">
        <v>2</v>
      </c>
      <c r="M39" s="15">
        <v>2</v>
      </c>
      <c r="N39" s="25">
        <v>0</v>
      </c>
    </row>
    <row r="40" spans="1:14" ht="17.25">
      <c r="A40" s="3"/>
      <c r="B40" s="4" t="s">
        <v>43</v>
      </c>
      <c r="C40" s="14">
        <v>183</v>
      </c>
      <c r="D40" s="14">
        <v>212</v>
      </c>
      <c r="E40" s="14">
        <v>189</v>
      </c>
      <c r="F40" s="20">
        <f t="shared" si="0"/>
        <v>401</v>
      </c>
      <c r="G40" s="15">
        <v>0</v>
      </c>
      <c r="H40" s="15">
        <v>1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1490</v>
      </c>
      <c r="D41" s="14">
        <v>1392</v>
      </c>
      <c r="E41" s="14">
        <v>1596</v>
      </c>
      <c r="F41" s="20">
        <f t="shared" si="0"/>
        <v>2988</v>
      </c>
      <c r="G41" s="15">
        <v>6</v>
      </c>
      <c r="H41" s="15">
        <v>6</v>
      </c>
      <c r="I41" s="15">
        <v>6</v>
      </c>
      <c r="J41" s="15">
        <v>6</v>
      </c>
      <c r="K41" s="15">
        <v>2</v>
      </c>
      <c r="L41" s="15">
        <v>4</v>
      </c>
      <c r="M41" s="15">
        <v>3</v>
      </c>
      <c r="N41" s="25">
        <v>0</v>
      </c>
    </row>
    <row r="42" spans="1:14" ht="17.25">
      <c r="A42" s="3"/>
      <c r="B42" s="4" t="s">
        <v>45</v>
      </c>
      <c r="C42" s="14">
        <v>770</v>
      </c>
      <c r="D42" s="14">
        <v>753</v>
      </c>
      <c r="E42" s="14">
        <v>853</v>
      </c>
      <c r="F42" s="20">
        <f t="shared" si="0"/>
        <v>1606</v>
      </c>
      <c r="G42" s="15">
        <v>2</v>
      </c>
      <c r="H42" s="15">
        <v>4</v>
      </c>
      <c r="I42" s="15">
        <v>1</v>
      </c>
      <c r="J42" s="15">
        <v>0</v>
      </c>
      <c r="K42" s="15">
        <v>1</v>
      </c>
      <c r="L42" s="15">
        <v>4</v>
      </c>
      <c r="M42" s="15">
        <v>0</v>
      </c>
      <c r="N42" s="25">
        <v>1</v>
      </c>
    </row>
    <row r="43" spans="1:14" ht="17.25">
      <c r="A43" s="3"/>
      <c r="B43" s="4" t="s">
        <v>46</v>
      </c>
      <c r="C43" s="14">
        <v>828</v>
      </c>
      <c r="D43" s="14">
        <v>840</v>
      </c>
      <c r="E43" s="14">
        <v>934</v>
      </c>
      <c r="F43" s="20">
        <f t="shared" si="0"/>
        <v>1774</v>
      </c>
      <c r="G43" s="15">
        <v>4</v>
      </c>
      <c r="H43" s="15">
        <v>4</v>
      </c>
      <c r="I43" s="15">
        <v>3</v>
      </c>
      <c r="J43" s="15">
        <v>5</v>
      </c>
      <c r="K43" s="15">
        <v>0</v>
      </c>
      <c r="L43" s="15">
        <v>2</v>
      </c>
      <c r="M43" s="15">
        <v>0</v>
      </c>
      <c r="N43" s="25">
        <v>1</v>
      </c>
    </row>
    <row r="44" spans="1:14" ht="17.25">
      <c r="A44" s="3"/>
      <c r="B44" s="4" t="s">
        <v>47</v>
      </c>
      <c r="C44" s="14">
        <v>6484</v>
      </c>
      <c r="D44" s="14">
        <v>7330</v>
      </c>
      <c r="E44" s="14">
        <v>8343</v>
      </c>
      <c r="F44" s="20">
        <f t="shared" si="0"/>
        <v>15673</v>
      </c>
      <c r="G44" s="15">
        <v>34</v>
      </c>
      <c r="H44" s="15">
        <v>66</v>
      </c>
      <c r="I44" s="15">
        <v>34</v>
      </c>
      <c r="J44" s="15">
        <v>24</v>
      </c>
      <c r="K44" s="15">
        <v>9</v>
      </c>
      <c r="L44" s="15">
        <v>11</v>
      </c>
      <c r="M44" s="15">
        <v>4</v>
      </c>
      <c r="N44" s="25">
        <v>5</v>
      </c>
    </row>
    <row r="45" spans="1:14" ht="17.25">
      <c r="A45" s="3"/>
      <c r="B45" s="4" t="s">
        <v>48</v>
      </c>
      <c r="C45" s="14">
        <v>12152</v>
      </c>
      <c r="D45" s="14">
        <v>14296</v>
      </c>
      <c r="E45" s="14">
        <v>16128</v>
      </c>
      <c r="F45" s="20">
        <f t="shared" si="0"/>
        <v>30424</v>
      </c>
      <c r="G45" s="15">
        <v>83</v>
      </c>
      <c r="H45" s="15">
        <v>84</v>
      </c>
      <c r="I45" s="15">
        <v>21</v>
      </c>
      <c r="J45" s="15">
        <v>40</v>
      </c>
      <c r="K45" s="15">
        <v>19</v>
      </c>
      <c r="L45" s="15">
        <v>16</v>
      </c>
      <c r="M45" s="15">
        <v>18</v>
      </c>
      <c r="N45" s="25">
        <v>4</v>
      </c>
    </row>
    <row r="46" spans="1:14" ht="17.25">
      <c r="A46" s="3"/>
      <c r="B46" s="4" t="s">
        <v>49</v>
      </c>
      <c r="C46" s="14">
        <v>2041</v>
      </c>
      <c r="D46" s="14">
        <v>2920</v>
      </c>
      <c r="E46" s="14">
        <v>2929</v>
      </c>
      <c r="F46" s="20">
        <f t="shared" si="0"/>
        <v>5849</v>
      </c>
      <c r="G46" s="15">
        <v>5</v>
      </c>
      <c r="H46" s="15">
        <v>14</v>
      </c>
      <c r="I46" s="15">
        <v>3</v>
      </c>
      <c r="J46" s="15">
        <v>7</v>
      </c>
      <c r="K46" s="15">
        <v>2</v>
      </c>
      <c r="L46" s="15">
        <v>3</v>
      </c>
      <c r="M46" s="15">
        <v>3</v>
      </c>
      <c r="N46" s="25">
        <v>3</v>
      </c>
    </row>
    <row r="47" spans="1:14" ht="17.25">
      <c r="A47" s="3"/>
      <c r="B47" s="4" t="s">
        <v>50</v>
      </c>
      <c r="C47" s="14">
        <v>6201</v>
      </c>
      <c r="D47" s="14">
        <v>7826</v>
      </c>
      <c r="E47" s="14">
        <v>8642</v>
      </c>
      <c r="F47" s="20">
        <f t="shared" si="0"/>
        <v>16468</v>
      </c>
      <c r="G47" s="15">
        <v>37</v>
      </c>
      <c r="H47" s="15">
        <v>39</v>
      </c>
      <c r="I47" s="15">
        <v>25</v>
      </c>
      <c r="J47" s="15">
        <v>28</v>
      </c>
      <c r="K47" s="15">
        <v>8</v>
      </c>
      <c r="L47" s="15">
        <v>7</v>
      </c>
      <c r="M47" s="15">
        <v>7</v>
      </c>
      <c r="N47" s="25">
        <v>5</v>
      </c>
    </row>
    <row r="48" spans="1:14" ht="17.25">
      <c r="A48" s="3"/>
      <c r="B48" s="4" t="s">
        <v>51</v>
      </c>
      <c r="C48" s="14">
        <v>13197</v>
      </c>
      <c r="D48" s="14">
        <v>16709</v>
      </c>
      <c r="E48" s="14">
        <v>18445</v>
      </c>
      <c r="F48" s="20">
        <f t="shared" si="0"/>
        <v>35154</v>
      </c>
      <c r="G48" s="15">
        <v>147</v>
      </c>
      <c r="H48" s="15">
        <v>86</v>
      </c>
      <c r="I48" s="15">
        <v>44</v>
      </c>
      <c r="J48" s="15">
        <v>43</v>
      </c>
      <c r="K48" s="15">
        <v>25</v>
      </c>
      <c r="L48" s="15">
        <v>26</v>
      </c>
      <c r="M48" s="15">
        <v>26</v>
      </c>
      <c r="N48" s="25">
        <v>11</v>
      </c>
    </row>
    <row r="49" spans="1:14" ht="17.25">
      <c r="A49" s="3"/>
      <c r="B49" s="4" t="s">
        <v>52</v>
      </c>
      <c r="C49" s="14">
        <v>16677</v>
      </c>
      <c r="D49" s="14">
        <v>20629</v>
      </c>
      <c r="E49" s="14">
        <v>22945</v>
      </c>
      <c r="F49" s="20">
        <f t="shared" si="0"/>
        <v>43574</v>
      </c>
      <c r="G49" s="15">
        <v>180</v>
      </c>
      <c r="H49" s="15">
        <v>141</v>
      </c>
      <c r="I49" s="15">
        <v>79</v>
      </c>
      <c r="J49" s="15">
        <v>64</v>
      </c>
      <c r="K49" s="15">
        <v>27</v>
      </c>
      <c r="L49" s="15">
        <v>11</v>
      </c>
      <c r="M49" s="15">
        <v>15</v>
      </c>
      <c r="N49" s="25">
        <v>7</v>
      </c>
    </row>
    <row r="50" spans="1:14" ht="17.25">
      <c r="B50" s="7" t="s">
        <v>4</v>
      </c>
      <c r="C50" s="8">
        <f t="shared" ref="C50:N50" si="1">SUM(C11:C49)</f>
        <v>79302</v>
      </c>
      <c r="D50" s="8">
        <f t="shared" si="1"/>
        <v>94497</v>
      </c>
      <c r="E50" s="8">
        <f t="shared" si="1"/>
        <v>102252</v>
      </c>
      <c r="F50" s="9">
        <f t="shared" si="1"/>
        <v>196749</v>
      </c>
      <c r="G50" s="10">
        <f t="shared" si="1"/>
        <v>594</v>
      </c>
      <c r="H50" s="11">
        <f t="shared" si="1"/>
        <v>564</v>
      </c>
      <c r="I50" s="12">
        <f t="shared" si="1"/>
        <v>275</v>
      </c>
      <c r="J50" s="12">
        <f t="shared" si="1"/>
        <v>275</v>
      </c>
      <c r="K50" s="22">
        <f t="shared" si="1"/>
        <v>113</v>
      </c>
      <c r="L50" s="22">
        <f t="shared" si="1"/>
        <v>139</v>
      </c>
      <c r="M50" s="22">
        <f t="shared" si="1"/>
        <v>95</v>
      </c>
      <c r="N50" s="22">
        <f t="shared" si="1"/>
        <v>45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1" workbookViewId="0">
      <selection activeCell="E5" sqref="E5:M5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75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79305戶</v>
      </c>
      <c r="E3" s="42"/>
      <c r="F3" s="64" t="s">
        <v>58</v>
      </c>
      <c r="G3" s="64"/>
      <c r="H3" s="42" t="str">
        <f>F50&amp; "人"</f>
        <v>196782人</v>
      </c>
      <c r="I3" s="42"/>
      <c r="J3" s="35"/>
      <c r="K3" s="36"/>
      <c r="L3" s="36"/>
      <c r="M3" s="36"/>
      <c r="N3" s="36"/>
    </row>
    <row r="4" spans="1:14" ht="22.9" customHeight="1">
      <c r="B4" s="46" t="s">
        <v>116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116人</v>
      </c>
      <c r="E5" s="45" t="s">
        <v>119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99人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82對</v>
      </c>
      <c r="E7" s="59" t="s">
        <v>117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32對</v>
      </c>
      <c r="E8" s="62" t="s">
        <v>118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632人</v>
      </c>
      <c r="F9" s="57"/>
      <c r="G9" s="58" t="s">
        <v>0</v>
      </c>
      <c r="H9" s="58"/>
      <c r="I9" s="26" t="str">
        <f>H50&amp; "人"</f>
        <v>616人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1680</v>
      </c>
      <c r="D11" s="14">
        <v>1562</v>
      </c>
      <c r="E11" s="14">
        <v>1196</v>
      </c>
      <c r="F11" s="20">
        <f>D11+E11</f>
        <v>2758</v>
      </c>
      <c r="G11" s="15">
        <v>2</v>
      </c>
      <c r="H11" s="15">
        <v>18</v>
      </c>
      <c r="I11" s="15">
        <v>26</v>
      </c>
      <c r="J11" s="15">
        <v>12</v>
      </c>
      <c r="K11" s="15">
        <v>1</v>
      </c>
      <c r="L11" s="15">
        <v>3</v>
      </c>
      <c r="M11" s="15">
        <v>1</v>
      </c>
      <c r="N11" s="25">
        <v>1</v>
      </c>
    </row>
    <row r="12" spans="1:14" ht="17.25">
      <c r="A12" s="3"/>
      <c r="B12" s="5" t="s">
        <v>15</v>
      </c>
      <c r="C12" s="14">
        <v>477</v>
      </c>
      <c r="D12" s="14">
        <v>582</v>
      </c>
      <c r="E12" s="14">
        <v>565</v>
      </c>
      <c r="F12" s="20">
        <f t="shared" ref="F12:F49" si="0">D12+E12</f>
        <v>1147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0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268</v>
      </c>
      <c r="D13" s="14">
        <v>298</v>
      </c>
      <c r="E13" s="14">
        <v>296</v>
      </c>
      <c r="F13" s="20">
        <f t="shared" si="0"/>
        <v>594</v>
      </c>
      <c r="G13" s="15">
        <v>0</v>
      </c>
      <c r="H13" s="15">
        <v>1</v>
      </c>
      <c r="I13" s="15">
        <v>0</v>
      </c>
      <c r="J13" s="15">
        <v>2</v>
      </c>
      <c r="K13" s="15">
        <v>0</v>
      </c>
      <c r="L13" s="15">
        <v>4</v>
      </c>
      <c r="M13" s="15">
        <v>0</v>
      </c>
      <c r="N13" s="25">
        <v>1</v>
      </c>
    </row>
    <row r="14" spans="1:14" ht="17.25">
      <c r="A14" s="3"/>
      <c r="B14" s="5" t="s">
        <v>17</v>
      </c>
      <c r="C14" s="14">
        <v>286</v>
      </c>
      <c r="D14" s="14">
        <v>356</v>
      </c>
      <c r="E14" s="14">
        <v>345</v>
      </c>
      <c r="F14" s="20">
        <f t="shared" si="0"/>
        <v>701</v>
      </c>
      <c r="G14" s="14">
        <v>0</v>
      </c>
      <c r="H14" s="15">
        <v>3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248</v>
      </c>
      <c r="D15" s="14">
        <v>321</v>
      </c>
      <c r="E15" s="14">
        <v>245</v>
      </c>
      <c r="F15" s="20">
        <f t="shared" si="0"/>
        <v>566</v>
      </c>
      <c r="G15" s="15">
        <v>2</v>
      </c>
      <c r="H15" s="15">
        <v>0</v>
      </c>
      <c r="I15" s="15">
        <v>0</v>
      </c>
      <c r="J15" s="15">
        <v>2</v>
      </c>
      <c r="K15" s="15">
        <v>0</v>
      </c>
      <c r="L15" s="15">
        <v>1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370</v>
      </c>
      <c r="D16" s="14">
        <v>474</v>
      </c>
      <c r="E16" s="14">
        <v>437</v>
      </c>
      <c r="F16" s="20">
        <f t="shared" si="0"/>
        <v>911</v>
      </c>
      <c r="G16" s="15">
        <v>3</v>
      </c>
      <c r="H16" s="15">
        <v>1</v>
      </c>
      <c r="I16" s="15">
        <v>0</v>
      </c>
      <c r="J16" s="15">
        <v>0</v>
      </c>
      <c r="K16" s="15">
        <v>1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434</v>
      </c>
      <c r="D17" s="14">
        <v>505</v>
      </c>
      <c r="E17" s="14">
        <v>477</v>
      </c>
      <c r="F17" s="20">
        <f t="shared" si="0"/>
        <v>982</v>
      </c>
      <c r="G17" s="15">
        <v>3</v>
      </c>
      <c r="H17" s="15">
        <v>8</v>
      </c>
      <c r="I17" s="15">
        <v>3</v>
      </c>
      <c r="J17" s="15">
        <v>1</v>
      </c>
      <c r="K17" s="15">
        <v>3</v>
      </c>
      <c r="L17" s="15">
        <v>1</v>
      </c>
      <c r="M17" s="15">
        <v>1</v>
      </c>
      <c r="N17" s="25">
        <v>0</v>
      </c>
    </row>
    <row r="18" spans="1:14" ht="17.25">
      <c r="A18" s="3"/>
      <c r="B18" s="4" t="s">
        <v>21</v>
      </c>
      <c r="C18" s="14">
        <v>363</v>
      </c>
      <c r="D18" s="14">
        <v>411</v>
      </c>
      <c r="E18" s="14">
        <v>401</v>
      </c>
      <c r="F18" s="20">
        <f t="shared" si="0"/>
        <v>812</v>
      </c>
      <c r="G18" s="15">
        <v>0</v>
      </c>
      <c r="H18" s="15">
        <v>1</v>
      </c>
      <c r="I18" s="15">
        <v>4</v>
      </c>
      <c r="J18" s="15">
        <v>3</v>
      </c>
      <c r="K18" s="15">
        <v>0</v>
      </c>
      <c r="L18" s="15">
        <v>1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1596</v>
      </c>
      <c r="D19" s="14">
        <v>1871</v>
      </c>
      <c r="E19" s="14">
        <v>1829</v>
      </c>
      <c r="F19" s="20">
        <f t="shared" si="0"/>
        <v>3700</v>
      </c>
      <c r="G19" s="15">
        <v>11</v>
      </c>
      <c r="H19" s="15">
        <v>9</v>
      </c>
      <c r="I19" s="15">
        <v>5</v>
      </c>
      <c r="J19" s="15">
        <v>3</v>
      </c>
      <c r="K19" s="15">
        <v>3</v>
      </c>
      <c r="L19" s="15">
        <v>4</v>
      </c>
      <c r="M19" s="15">
        <v>1</v>
      </c>
      <c r="N19" s="25">
        <v>0</v>
      </c>
    </row>
    <row r="20" spans="1:14" ht="17.25">
      <c r="A20" s="3"/>
      <c r="B20" s="6" t="s">
        <v>23</v>
      </c>
      <c r="C20" s="23">
        <v>880</v>
      </c>
      <c r="D20" s="14">
        <v>821</v>
      </c>
      <c r="E20" s="14">
        <v>935</v>
      </c>
      <c r="F20" s="20">
        <f t="shared" si="0"/>
        <v>1756</v>
      </c>
      <c r="G20" s="15">
        <v>2</v>
      </c>
      <c r="H20" s="15">
        <v>9</v>
      </c>
      <c r="I20" s="15">
        <v>5</v>
      </c>
      <c r="J20" s="15">
        <v>7</v>
      </c>
      <c r="K20" s="15">
        <v>1</v>
      </c>
      <c r="L20" s="15">
        <v>3</v>
      </c>
      <c r="M20" s="15">
        <v>2</v>
      </c>
      <c r="N20" s="25">
        <v>0</v>
      </c>
    </row>
    <row r="21" spans="1:14" ht="17.25">
      <c r="A21" s="3"/>
      <c r="B21" s="4" t="s">
        <v>24</v>
      </c>
      <c r="C21" s="14">
        <v>202</v>
      </c>
      <c r="D21" s="14">
        <v>180</v>
      </c>
      <c r="E21" s="14">
        <v>209</v>
      </c>
      <c r="F21" s="20">
        <f t="shared" si="0"/>
        <v>389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369</v>
      </c>
      <c r="D22" s="14">
        <v>504</v>
      </c>
      <c r="E22" s="14">
        <v>484</v>
      </c>
      <c r="F22" s="20">
        <f t="shared" si="0"/>
        <v>988</v>
      </c>
      <c r="G22" s="23">
        <v>0</v>
      </c>
      <c r="H22" s="15">
        <v>6</v>
      </c>
      <c r="I22" s="15">
        <v>3</v>
      </c>
      <c r="J22" s="15">
        <v>1</v>
      </c>
      <c r="K22" s="15">
        <v>0</v>
      </c>
      <c r="L22" s="15">
        <v>0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788</v>
      </c>
      <c r="D23" s="14">
        <v>978</v>
      </c>
      <c r="E23" s="14">
        <v>1006</v>
      </c>
      <c r="F23" s="20">
        <f t="shared" si="0"/>
        <v>1984</v>
      </c>
      <c r="G23" s="15">
        <v>4</v>
      </c>
      <c r="H23" s="15">
        <v>9</v>
      </c>
      <c r="I23" s="15">
        <v>3</v>
      </c>
      <c r="J23" s="15">
        <v>4</v>
      </c>
      <c r="K23" s="15">
        <v>2</v>
      </c>
      <c r="L23" s="15">
        <v>3</v>
      </c>
      <c r="M23" s="15">
        <v>2</v>
      </c>
      <c r="N23" s="25">
        <v>0</v>
      </c>
    </row>
    <row r="24" spans="1:14" ht="17.25">
      <c r="A24" s="3"/>
      <c r="B24" s="4" t="s">
        <v>27</v>
      </c>
      <c r="C24" s="14">
        <v>1209</v>
      </c>
      <c r="D24" s="14">
        <v>1378</v>
      </c>
      <c r="E24" s="14">
        <v>1487</v>
      </c>
      <c r="F24" s="20">
        <f t="shared" si="0"/>
        <v>2865</v>
      </c>
      <c r="G24" s="15">
        <v>8</v>
      </c>
      <c r="H24" s="15">
        <v>5</v>
      </c>
      <c r="I24" s="15">
        <v>1</v>
      </c>
      <c r="J24" s="15">
        <v>1</v>
      </c>
      <c r="K24" s="15">
        <v>1</v>
      </c>
      <c r="L24" s="15">
        <v>2</v>
      </c>
      <c r="M24" s="15">
        <v>1</v>
      </c>
      <c r="N24" s="25">
        <v>0</v>
      </c>
    </row>
    <row r="25" spans="1:14" ht="17.25">
      <c r="A25" s="3"/>
      <c r="B25" s="4" t="s">
        <v>28</v>
      </c>
      <c r="C25" s="14">
        <v>1278</v>
      </c>
      <c r="D25" s="14">
        <v>1479</v>
      </c>
      <c r="E25" s="14">
        <v>1424</v>
      </c>
      <c r="F25" s="20">
        <f t="shared" si="0"/>
        <v>2903</v>
      </c>
      <c r="G25" s="15">
        <v>12</v>
      </c>
      <c r="H25" s="15">
        <v>3</v>
      </c>
      <c r="I25" s="15">
        <v>6</v>
      </c>
      <c r="J25" s="15">
        <v>2</v>
      </c>
      <c r="K25" s="15">
        <v>3</v>
      </c>
      <c r="L25" s="15">
        <v>1</v>
      </c>
      <c r="M25" s="15">
        <v>2</v>
      </c>
      <c r="N25" s="25">
        <v>0</v>
      </c>
    </row>
    <row r="26" spans="1:14" ht="17.25">
      <c r="A26" s="3"/>
      <c r="B26" s="4" t="s">
        <v>29</v>
      </c>
      <c r="C26" s="14">
        <v>372</v>
      </c>
      <c r="D26" s="14">
        <v>382</v>
      </c>
      <c r="E26" s="14">
        <v>412</v>
      </c>
      <c r="F26" s="20">
        <f t="shared" si="0"/>
        <v>794</v>
      </c>
      <c r="G26" s="15">
        <v>8</v>
      </c>
      <c r="H26" s="15">
        <v>5</v>
      </c>
      <c r="I26" s="15">
        <v>1</v>
      </c>
      <c r="J26" s="15">
        <v>2</v>
      </c>
      <c r="K26" s="15">
        <v>0</v>
      </c>
      <c r="L26" s="15">
        <v>0</v>
      </c>
      <c r="M26" s="15">
        <v>2</v>
      </c>
      <c r="N26" s="25">
        <v>1</v>
      </c>
    </row>
    <row r="27" spans="1:14" ht="17.25">
      <c r="A27" s="3"/>
      <c r="B27" s="4" t="s">
        <v>30</v>
      </c>
      <c r="C27" s="14">
        <v>432</v>
      </c>
      <c r="D27" s="14">
        <v>539</v>
      </c>
      <c r="E27" s="14">
        <v>509</v>
      </c>
      <c r="F27" s="20">
        <f t="shared" si="0"/>
        <v>1048</v>
      </c>
      <c r="G27" s="15">
        <v>3</v>
      </c>
      <c r="H27" s="15">
        <v>1</v>
      </c>
      <c r="I27" s="15">
        <v>2</v>
      </c>
      <c r="J27" s="15">
        <v>0</v>
      </c>
      <c r="K27" s="15">
        <v>0</v>
      </c>
      <c r="L27" s="15">
        <v>2</v>
      </c>
      <c r="M27" s="15">
        <v>2</v>
      </c>
      <c r="N27" s="25">
        <v>0</v>
      </c>
    </row>
    <row r="28" spans="1:14" ht="17.25">
      <c r="A28" s="3"/>
      <c r="B28" s="4" t="s">
        <v>31</v>
      </c>
      <c r="C28" s="14">
        <v>359</v>
      </c>
      <c r="D28" s="14">
        <v>435</v>
      </c>
      <c r="E28" s="14">
        <v>377</v>
      </c>
      <c r="F28" s="20">
        <f t="shared" si="0"/>
        <v>812</v>
      </c>
      <c r="G28" s="15">
        <v>0</v>
      </c>
      <c r="H28" s="15">
        <v>2</v>
      </c>
      <c r="I28" s="15">
        <v>2</v>
      </c>
      <c r="J28" s="15">
        <v>0</v>
      </c>
      <c r="K28" s="15">
        <v>0</v>
      </c>
      <c r="L28" s="15">
        <v>1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170</v>
      </c>
      <c r="D29" s="14">
        <v>213</v>
      </c>
      <c r="E29" s="14">
        <v>148</v>
      </c>
      <c r="F29" s="20">
        <f t="shared" si="0"/>
        <v>361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217</v>
      </c>
      <c r="D30" s="14">
        <v>298</v>
      </c>
      <c r="E30" s="14">
        <v>296</v>
      </c>
      <c r="F30" s="20">
        <f t="shared" si="0"/>
        <v>594</v>
      </c>
      <c r="G30" s="15">
        <v>0</v>
      </c>
      <c r="H30" s="15">
        <v>3</v>
      </c>
      <c r="I30" s="15">
        <v>0</v>
      </c>
      <c r="J30" s="15">
        <v>0</v>
      </c>
      <c r="K30" s="15">
        <v>2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229</v>
      </c>
      <c r="D31" s="14">
        <v>295</v>
      </c>
      <c r="E31" s="14">
        <v>273</v>
      </c>
      <c r="F31" s="20">
        <f t="shared" si="0"/>
        <v>568</v>
      </c>
      <c r="G31" s="15">
        <v>1</v>
      </c>
      <c r="H31" s="15">
        <v>2</v>
      </c>
      <c r="I31" s="15">
        <v>1</v>
      </c>
      <c r="J31" s="15">
        <v>4</v>
      </c>
      <c r="K31" s="15">
        <v>2</v>
      </c>
      <c r="L31" s="15">
        <v>1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318</v>
      </c>
      <c r="D32" s="14">
        <v>426</v>
      </c>
      <c r="E32" s="24">
        <v>379</v>
      </c>
      <c r="F32" s="20">
        <f t="shared" si="0"/>
        <v>805</v>
      </c>
      <c r="G32" s="15">
        <v>4</v>
      </c>
      <c r="H32" s="15">
        <v>4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14">
        <v>201</v>
      </c>
      <c r="D33" s="28">
        <v>247</v>
      </c>
      <c r="E33" s="28">
        <v>216</v>
      </c>
      <c r="F33" s="20">
        <f t="shared" si="0"/>
        <v>463</v>
      </c>
      <c r="G33" s="30">
        <v>3</v>
      </c>
      <c r="H33" s="30">
        <v>0</v>
      </c>
      <c r="I33" s="30">
        <v>1</v>
      </c>
      <c r="J33" s="30">
        <v>1</v>
      </c>
      <c r="K33" s="30">
        <v>0</v>
      </c>
      <c r="L33" s="30">
        <v>0</v>
      </c>
      <c r="M33" s="30">
        <v>1</v>
      </c>
      <c r="N33" s="32">
        <v>1</v>
      </c>
    </row>
    <row r="34" spans="1:14" ht="17.25">
      <c r="A34" s="3"/>
      <c r="B34" s="4" t="s">
        <v>37</v>
      </c>
      <c r="C34" s="14">
        <v>289</v>
      </c>
      <c r="D34" s="14">
        <v>357</v>
      </c>
      <c r="E34" s="14">
        <v>300</v>
      </c>
      <c r="F34" s="20">
        <f t="shared" si="0"/>
        <v>657</v>
      </c>
      <c r="G34" s="15">
        <v>0</v>
      </c>
      <c r="H34" s="15">
        <v>1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25">
        <v>0</v>
      </c>
    </row>
    <row r="35" spans="1:14" ht="17.25">
      <c r="A35" s="3"/>
      <c r="B35" s="4" t="s">
        <v>38</v>
      </c>
      <c r="C35" s="14">
        <v>425</v>
      </c>
      <c r="D35" s="29">
        <v>498</v>
      </c>
      <c r="E35" s="29">
        <v>469</v>
      </c>
      <c r="F35" s="20">
        <f t="shared" si="0"/>
        <v>967</v>
      </c>
      <c r="G35" s="31">
        <v>2</v>
      </c>
      <c r="H35" s="31">
        <v>0</v>
      </c>
      <c r="I35" s="31">
        <v>2</v>
      </c>
      <c r="J35" s="31">
        <v>0</v>
      </c>
      <c r="K35" s="31">
        <v>0</v>
      </c>
      <c r="L35" s="31">
        <v>0</v>
      </c>
      <c r="M35" s="31">
        <v>0</v>
      </c>
      <c r="N35" s="33">
        <v>1</v>
      </c>
    </row>
    <row r="36" spans="1:14" ht="17.25">
      <c r="A36" s="3"/>
      <c r="B36" s="4" t="s">
        <v>39</v>
      </c>
      <c r="C36" s="14">
        <v>747</v>
      </c>
      <c r="D36" s="14">
        <v>742</v>
      </c>
      <c r="E36" s="14">
        <v>697</v>
      </c>
      <c r="F36" s="20">
        <f t="shared" si="0"/>
        <v>1439</v>
      </c>
      <c r="G36" s="15">
        <v>5</v>
      </c>
      <c r="H36" s="15">
        <v>3</v>
      </c>
      <c r="I36" s="15">
        <v>3</v>
      </c>
      <c r="J36" s="15">
        <v>2</v>
      </c>
      <c r="K36" s="15">
        <v>0</v>
      </c>
      <c r="L36" s="15">
        <v>2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498</v>
      </c>
      <c r="D37" s="14">
        <v>593</v>
      </c>
      <c r="E37" s="14">
        <v>544</v>
      </c>
      <c r="F37" s="20">
        <f t="shared" si="0"/>
        <v>1137</v>
      </c>
      <c r="G37" s="15">
        <v>0</v>
      </c>
      <c r="H37" s="15">
        <v>8</v>
      </c>
      <c r="I37" s="15">
        <v>0</v>
      </c>
      <c r="J37" s="15">
        <v>1</v>
      </c>
      <c r="K37" s="15">
        <v>0</v>
      </c>
      <c r="L37" s="15">
        <v>0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2796</v>
      </c>
      <c r="D38" s="14">
        <v>3061</v>
      </c>
      <c r="E38" s="14">
        <v>3364</v>
      </c>
      <c r="F38" s="20">
        <f t="shared" si="0"/>
        <v>6425</v>
      </c>
      <c r="G38" s="15">
        <v>28</v>
      </c>
      <c r="H38" s="15">
        <v>25</v>
      </c>
      <c r="I38" s="15">
        <v>9</v>
      </c>
      <c r="J38" s="15">
        <v>6</v>
      </c>
      <c r="K38" s="15">
        <v>3</v>
      </c>
      <c r="L38" s="15">
        <v>6</v>
      </c>
      <c r="M38" s="15">
        <v>3</v>
      </c>
      <c r="N38" s="25">
        <v>2</v>
      </c>
    </row>
    <row r="39" spans="1:14" ht="17.25">
      <c r="A39" s="3"/>
      <c r="B39" s="4" t="s">
        <v>42</v>
      </c>
      <c r="C39" s="14">
        <v>1765</v>
      </c>
      <c r="D39" s="14">
        <v>1773</v>
      </c>
      <c r="E39" s="14">
        <v>1919</v>
      </c>
      <c r="F39" s="20">
        <f t="shared" si="0"/>
        <v>3692</v>
      </c>
      <c r="G39" s="15">
        <v>11</v>
      </c>
      <c r="H39" s="15">
        <v>20</v>
      </c>
      <c r="I39" s="15">
        <v>13</v>
      </c>
      <c r="J39" s="15">
        <v>6</v>
      </c>
      <c r="K39" s="15">
        <v>3</v>
      </c>
      <c r="L39" s="15">
        <v>3</v>
      </c>
      <c r="M39" s="15">
        <v>2</v>
      </c>
      <c r="N39" s="25">
        <v>1</v>
      </c>
    </row>
    <row r="40" spans="1:14" ht="17.25">
      <c r="A40" s="3"/>
      <c r="B40" s="4" t="s">
        <v>43</v>
      </c>
      <c r="C40" s="14">
        <v>183</v>
      </c>
      <c r="D40" s="14">
        <v>212</v>
      </c>
      <c r="E40" s="14">
        <v>190</v>
      </c>
      <c r="F40" s="20">
        <f t="shared" si="0"/>
        <v>402</v>
      </c>
      <c r="G40" s="15">
        <v>3</v>
      </c>
      <c r="H40" s="15">
        <v>0</v>
      </c>
      <c r="I40" s="15">
        <v>0</v>
      </c>
      <c r="J40" s="15">
        <v>1</v>
      </c>
      <c r="K40" s="15">
        <v>1</v>
      </c>
      <c r="L40" s="15">
        <v>2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1493</v>
      </c>
      <c r="D41" s="14">
        <v>1394</v>
      </c>
      <c r="E41" s="14">
        <v>1598</v>
      </c>
      <c r="F41" s="20">
        <f t="shared" si="0"/>
        <v>2992</v>
      </c>
      <c r="G41" s="15">
        <v>10</v>
      </c>
      <c r="H41" s="15">
        <v>3</v>
      </c>
      <c r="I41" s="15">
        <v>4</v>
      </c>
      <c r="J41" s="15">
        <v>5</v>
      </c>
      <c r="K41" s="15">
        <v>1</v>
      </c>
      <c r="L41" s="15">
        <v>3</v>
      </c>
      <c r="M41" s="15">
        <v>1</v>
      </c>
      <c r="N41" s="25">
        <v>1</v>
      </c>
    </row>
    <row r="42" spans="1:14" ht="17.25">
      <c r="A42" s="3"/>
      <c r="B42" s="4" t="s">
        <v>45</v>
      </c>
      <c r="C42" s="14">
        <v>768</v>
      </c>
      <c r="D42" s="14">
        <v>755</v>
      </c>
      <c r="E42" s="14">
        <v>853</v>
      </c>
      <c r="F42" s="20">
        <f t="shared" si="0"/>
        <v>1608</v>
      </c>
      <c r="G42" s="15">
        <v>5</v>
      </c>
      <c r="H42" s="15">
        <v>3</v>
      </c>
      <c r="I42" s="15">
        <v>3</v>
      </c>
      <c r="J42" s="15">
        <v>4</v>
      </c>
      <c r="K42" s="15">
        <v>2</v>
      </c>
      <c r="L42" s="15">
        <v>1</v>
      </c>
      <c r="M42" s="15">
        <v>0</v>
      </c>
      <c r="N42" s="25">
        <v>1</v>
      </c>
    </row>
    <row r="43" spans="1:14" ht="17.25">
      <c r="A43" s="3"/>
      <c r="B43" s="4" t="s">
        <v>46</v>
      </c>
      <c r="C43" s="14">
        <v>829</v>
      </c>
      <c r="D43" s="14">
        <v>842</v>
      </c>
      <c r="E43" s="14">
        <v>932</v>
      </c>
      <c r="F43" s="20">
        <f t="shared" si="0"/>
        <v>1774</v>
      </c>
      <c r="G43" s="15">
        <v>2</v>
      </c>
      <c r="H43" s="15">
        <v>2</v>
      </c>
      <c r="I43" s="15">
        <v>3</v>
      </c>
      <c r="J43" s="15">
        <v>2</v>
      </c>
      <c r="K43" s="15">
        <v>0</v>
      </c>
      <c r="L43" s="15">
        <v>1</v>
      </c>
      <c r="M43" s="15">
        <v>0</v>
      </c>
      <c r="N43" s="25">
        <v>1</v>
      </c>
    </row>
    <row r="44" spans="1:14" ht="17.25">
      <c r="A44" s="3"/>
      <c r="B44" s="4" t="s">
        <v>47</v>
      </c>
      <c r="C44" s="14">
        <v>6491</v>
      </c>
      <c r="D44" s="14">
        <v>7324</v>
      </c>
      <c r="E44" s="14">
        <v>8348</v>
      </c>
      <c r="F44" s="20">
        <f t="shared" si="0"/>
        <v>15672</v>
      </c>
      <c r="G44" s="15">
        <v>60</v>
      </c>
      <c r="H44" s="15">
        <v>49</v>
      </c>
      <c r="I44" s="15">
        <v>22</v>
      </c>
      <c r="J44" s="15">
        <v>37</v>
      </c>
      <c r="K44" s="15">
        <v>7</v>
      </c>
      <c r="L44" s="15">
        <v>4</v>
      </c>
      <c r="M44" s="15">
        <v>4</v>
      </c>
      <c r="N44" s="25">
        <v>4</v>
      </c>
    </row>
    <row r="45" spans="1:14" ht="17.25">
      <c r="A45" s="3"/>
      <c r="B45" s="4" t="s">
        <v>48</v>
      </c>
      <c r="C45" s="14">
        <v>12147</v>
      </c>
      <c r="D45" s="14">
        <v>14289</v>
      </c>
      <c r="E45" s="14">
        <v>16134</v>
      </c>
      <c r="F45" s="20">
        <f t="shared" si="0"/>
        <v>30423</v>
      </c>
      <c r="G45" s="15">
        <v>109</v>
      </c>
      <c r="H45" s="15">
        <v>114</v>
      </c>
      <c r="I45" s="15">
        <v>25</v>
      </c>
      <c r="J45" s="15">
        <v>36</v>
      </c>
      <c r="K45" s="15">
        <v>24</v>
      </c>
      <c r="L45" s="15">
        <v>9</v>
      </c>
      <c r="M45" s="15">
        <v>7</v>
      </c>
      <c r="N45" s="25">
        <v>4</v>
      </c>
    </row>
    <row r="46" spans="1:14" ht="17.25">
      <c r="A46" s="3"/>
      <c r="B46" s="4" t="s">
        <v>49</v>
      </c>
      <c r="C46" s="14">
        <v>2036</v>
      </c>
      <c r="D46" s="14">
        <v>2919</v>
      </c>
      <c r="E46" s="14">
        <v>2924</v>
      </c>
      <c r="F46" s="20">
        <f t="shared" si="0"/>
        <v>5843</v>
      </c>
      <c r="G46" s="15">
        <v>10</v>
      </c>
      <c r="H46" s="15">
        <v>8</v>
      </c>
      <c r="I46" s="15">
        <v>10</v>
      </c>
      <c r="J46" s="15">
        <v>13</v>
      </c>
      <c r="K46" s="15">
        <v>2</v>
      </c>
      <c r="L46" s="15">
        <v>7</v>
      </c>
      <c r="M46" s="15">
        <v>2</v>
      </c>
      <c r="N46" s="25">
        <v>0</v>
      </c>
    </row>
    <row r="47" spans="1:14" ht="17.25">
      <c r="A47" s="3"/>
      <c r="B47" s="4" t="s">
        <v>50</v>
      </c>
      <c r="C47" s="14">
        <v>6210</v>
      </c>
      <c r="D47" s="14">
        <v>7843</v>
      </c>
      <c r="E47" s="14">
        <v>8652</v>
      </c>
      <c r="F47" s="20">
        <f t="shared" si="0"/>
        <v>16495</v>
      </c>
      <c r="G47" s="15">
        <v>59</v>
      </c>
      <c r="H47" s="15">
        <v>39</v>
      </c>
      <c r="I47" s="15">
        <v>44</v>
      </c>
      <c r="J47" s="15">
        <v>43</v>
      </c>
      <c r="K47" s="15">
        <v>9</v>
      </c>
      <c r="L47" s="15">
        <v>3</v>
      </c>
      <c r="M47" s="15">
        <v>12</v>
      </c>
      <c r="N47" s="25">
        <v>1</v>
      </c>
    </row>
    <row r="48" spans="1:14" ht="17.25">
      <c r="A48" s="3"/>
      <c r="B48" s="4" t="s">
        <v>51</v>
      </c>
      <c r="C48" s="14">
        <v>13206</v>
      </c>
      <c r="D48" s="14">
        <v>16711</v>
      </c>
      <c r="E48" s="14">
        <v>18445</v>
      </c>
      <c r="F48" s="20">
        <f t="shared" si="0"/>
        <v>35156</v>
      </c>
      <c r="G48" s="15">
        <v>104</v>
      </c>
      <c r="H48" s="15">
        <v>98</v>
      </c>
      <c r="I48" s="15">
        <v>67</v>
      </c>
      <c r="J48" s="15">
        <v>78</v>
      </c>
      <c r="K48" s="15">
        <v>15</v>
      </c>
      <c r="L48" s="15">
        <v>8</v>
      </c>
      <c r="M48" s="15">
        <v>21</v>
      </c>
      <c r="N48" s="25">
        <v>6</v>
      </c>
    </row>
    <row r="49" spans="1:14" ht="17.25">
      <c r="A49" s="3"/>
      <c r="B49" s="4" t="s">
        <v>52</v>
      </c>
      <c r="C49" s="14">
        <v>16676</v>
      </c>
      <c r="D49" s="14">
        <v>20633</v>
      </c>
      <c r="E49" s="14">
        <v>22966</v>
      </c>
      <c r="F49" s="20">
        <f t="shared" si="0"/>
        <v>43599</v>
      </c>
      <c r="G49" s="15">
        <v>157</v>
      </c>
      <c r="H49" s="15">
        <v>151</v>
      </c>
      <c r="I49" s="15">
        <v>83</v>
      </c>
      <c r="J49" s="15">
        <v>72</v>
      </c>
      <c r="K49" s="15">
        <v>29</v>
      </c>
      <c r="L49" s="15">
        <v>21</v>
      </c>
      <c r="M49" s="15">
        <v>15</v>
      </c>
      <c r="N49" s="25">
        <v>6</v>
      </c>
    </row>
    <row r="50" spans="1:14" ht="17.25">
      <c r="B50" s="7" t="s">
        <v>4</v>
      </c>
      <c r="C50" s="8">
        <f t="shared" ref="C50:N50" si="1">SUM(C11:C49)</f>
        <v>79305</v>
      </c>
      <c r="D50" s="8">
        <f t="shared" si="1"/>
        <v>94501</v>
      </c>
      <c r="E50" s="8">
        <f t="shared" si="1"/>
        <v>102281</v>
      </c>
      <c r="F50" s="9">
        <f t="shared" si="1"/>
        <v>196782</v>
      </c>
      <c r="G50" s="10">
        <f t="shared" si="1"/>
        <v>632</v>
      </c>
      <c r="H50" s="11">
        <f t="shared" si="1"/>
        <v>616</v>
      </c>
      <c r="I50" s="12">
        <f t="shared" si="1"/>
        <v>353</v>
      </c>
      <c r="J50" s="12">
        <f t="shared" si="1"/>
        <v>353</v>
      </c>
      <c r="K50" s="22">
        <f t="shared" si="1"/>
        <v>116</v>
      </c>
      <c r="L50" s="22">
        <f t="shared" si="1"/>
        <v>99</v>
      </c>
      <c r="M50" s="22">
        <f t="shared" si="1"/>
        <v>82</v>
      </c>
      <c r="N50" s="22">
        <f t="shared" si="1"/>
        <v>32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C1" workbookViewId="0">
      <selection activeCell="E5" sqref="E5:M5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64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34" t="str">
        <f>C50&amp; "戶"</f>
        <v>79346戶</v>
      </c>
      <c r="E3" s="34"/>
      <c r="F3" s="64" t="s">
        <v>58</v>
      </c>
      <c r="G3" s="64"/>
      <c r="H3" s="34" t="str">
        <f>F50&amp; "人"</f>
        <v>196872人</v>
      </c>
      <c r="I3" s="34"/>
      <c r="J3" s="35"/>
      <c r="K3" s="36"/>
      <c r="L3" s="36"/>
      <c r="M3" s="36"/>
      <c r="N3" s="36"/>
    </row>
    <row r="4" spans="1:14" ht="22.9" customHeight="1">
      <c r="B4" s="46" t="s">
        <v>120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37" t="str">
        <f>K50&amp; "人"</f>
        <v>108人</v>
      </c>
      <c r="E5" s="45" t="s">
        <v>123</v>
      </c>
      <c r="F5" s="45"/>
      <c r="G5" s="45"/>
      <c r="H5" s="45"/>
      <c r="I5" s="45"/>
      <c r="J5" s="45"/>
      <c r="K5" s="45"/>
      <c r="L5" s="45"/>
      <c r="M5" s="45"/>
      <c r="N5" s="38"/>
    </row>
    <row r="6" spans="1:14" ht="22.9" customHeight="1">
      <c r="B6" s="46" t="s">
        <v>60</v>
      </c>
      <c r="C6" s="46"/>
      <c r="D6" s="27" t="str">
        <f>L50&amp; "人"</f>
        <v>102人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111對</v>
      </c>
      <c r="E7" s="59" t="s">
        <v>121</v>
      </c>
      <c r="F7" s="48"/>
      <c r="G7" s="48"/>
      <c r="H7" s="48"/>
      <c r="I7" s="48"/>
      <c r="J7" s="48"/>
      <c r="K7" s="48"/>
      <c r="L7" s="48"/>
      <c r="M7" s="48"/>
      <c r="N7" s="38"/>
    </row>
    <row r="8" spans="1:14" ht="22.9" customHeight="1">
      <c r="B8" s="60" t="s">
        <v>62</v>
      </c>
      <c r="C8" s="61"/>
      <c r="D8" s="40" t="str">
        <f>N50&amp; "對"</f>
        <v>48對</v>
      </c>
      <c r="E8" s="62" t="s">
        <v>122</v>
      </c>
      <c r="F8" s="63"/>
      <c r="G8" s="63"/>
      <c r="H8" s="63"/>
      <c r="I8" s="63"/>
      <c r="J8" s="63"/>
      <c r="K8" s="63"/>
      <c r="L8" s="63"/>
      <c r="M8" s="63"/>
      <c r="N8" s="38"/>
    </row>
    <row r="9" spans="1:14" ht="21" customHeight="1">
      <c r="B9" s="53" t="s">
        <v>63</v>
      </c>
      <c r="C9" s="53"/>
      <c r="D9" s="53"/>
      <c r="E9" s="56" t="str">
        <f>G50&amp; "人"</f>
        <v>902人</v>
      </c>
      <c r="F9" s="57"/>
      <c r="G9" s="58" t="s">
        <v>0</v>
      </c>
      <c r="H9" s="58"/>
      <c r="I9" s="26" t="str">
        <f>H50&amp; "人"</f>
        <v>818人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1685</v>
      </c>
      <c r="D11" s="14">
        <v>1556</v>
      </c>
      <c r="E11" s="14">
        <v>1190</v>
      </c>
      <c r="F11" s="20">
        <f>D11+E11</f>
        <v>2746</v>
      </c>
      <c r="G11" s="15">
        <v>4</v>
      </c>
      <c r="H11" s="15">
        <v>23</v>
      </c>
      <c r="I11" s="15">
        <v>28</v>
      </c>
      <c r="J11" s="15">
        <v>16</v>
      </c>
      <c r="K11" s="15">
        <v>0</v>
      </c>
      <c r="L11" s="15">
        <v>5</v>
      </c>
      <c r="M11" s="15">
        <v>0</v>
      </c>
      <c r="N11" s="25">
        <v>1</v>
      </c>
    </row>
    <row r="12" spans="1:14" ht="17.25">
      <c r="A12" s="3"/>
      <c r="B12" s="5" t="s">
        <v>15</v>
      </c>
      <c r="C12" s="14">
        <v>475</v>
      </c>
      <c r="D12" s="14">
        <v>579</v>
      </c>
      <c r="E12" s="14">
        <v>562</v>
      </c>
      <c r="F12" s="20">
        <f t="shared" ref="F12:F49" si="0">D12+E12</f>
        <v>1141</v>
      </c>
      <c r="G12" s="15">
        <v>0</v>
      </c>
      <c r="H12" s="15">
        <v>4</v>
      </c>
      <c r="I12" s="15">
        <v>0</v>
      </c>
      <c r="J12" s="15">
        <v>2</v>
      </c>
      <c r="K12" s="15">
        <v>1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267</v>
      </c>
      <c r="D13" s="14">
        <v>295</v>
      </c>
      <c r="E13" s="14">
        <v>297</v>
      </c>
      <c r="F13" s="20">
        <f t="shared" si="0"/>
        <v>592</v>
      </c>
      <c r="G13" s="15">
        <v>4</v>
      </c>
      <c r="H13" s="15">
        <v>2</v>
      </c>
      <c r="I13" s="15">
        <v>2</v>
      </c>
      <c r="J13" s="15">
        <v>5</v>
      </c>
      <c r="K13" s="15">
        <v>0</v>
      </c>
      <c r="L13" s="15">
        <v>1</v>
      </c>
      <c r="M13" s="15">
        <v>0</v>
      </c>
      <c r="N13" s="25">
        <v>1</v>
      </c>
    </row>
    <row r="14" spans="1:14" ht="17.25">
      <c r="A14" s="3"/>
      <c r="B14" s="5" t="s">
        <v>17</v>
      </c>
      <c r="C14" s="14">
        <v>286</v>
      </c>
      <c r="D14" s="14">
        <v>353</v>
      </c>
      <c r="E14" s="14">
        <v>345</v>
      </c>
      <c r="F14" s="20">
        <f t="shared" si="0"/>
        <v>698</v>
      </c>
      <c r="G14" s="14">
        <v>3</v>
      </c>
      <c r="H14" s="15">
        <v>5</v>
      </c>
      <c r="I14" s="15">
        <v>2</v>
      </c>
      <c r="J14" s="15">
        <v>2</v>
      </c>
      <c r="K14" s="15">
        <v>0</v>
      </c>
      <c r="L14" s="15">
        <v>1</v>
      </c>
      <c r="M14" s="15">
        <v>1</v>
      </c>
      <c r="N14" s="25">
        <v>0</v>
      </c>
    </row>
    <row r="15" spans="1:14" ht="17.25">
      <c r="A15" s="3"/>
      <c r="B15" s="4" t="s">
        <v>18</v>
      </c>
      <c r="C15" s="14">
        <v>246</v>
      </c>
      <c r="D15" s="14">
        <v>319</v>
      </c>
      <c r="E15" s="14">
        <v>244</v>
      </c>
      <c r="F15" s="20">
        <f t="shared" si="0"/>
        <v>563</v>
      </c>
      <c r="G15" s="15">
        <v>2</v>
      </c>
      <c r="H15" s="15">
        <v>4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369</v>
      </c>
      <c r="D16" s="14">
        <v>475</v>
      </c>
      <c r="E16" s="14">
        <v>429</v>
      </c>
      <c r="F16" s="20">
        <f t="shared" si="0"/>
        <v>904</v>
      </c>
      <c r="G16" s="15">
        <v>1</v>
      </c>
      <c r="H16" s="15">
        <v>6</v>
      </c>
      <c r="I16" s="15">
        <v>2</v>
      </c>
      <c r="J16" s="15">
        <v>2</v>
      </c>
      <c r="K16" s="15">
        <v>0</v>
      </c>
      <c r="L16" s="15">
        <v>2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433</v>
      </c>
      <c r="D17" s="14">
        <v>503</v>
      </c>
      <c r="E17" s="14">
        <v>474</v>
      </c>
      <c r="F17" s="20">
        <f t="shared" si="0"/>
        <v>977</v>
      </c>
      <c r="G17" s="15">
        <v>3</v>
      </c>
      <c r="H17" s="15">
        <v>1</v>
      </c>
      <c r="I17" s="15">
        <v>0</v>
      </c>
      <c r="J17" s="15">
        <v>6</v>
      </c>
      <c r="K17" s="15">
        <v>1</v>
      </c>
      <c r="L17" s="15">
        <v>2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361</v>
      </c>
      <c r="D18" s="14">
        <v>410</v>
      </c>
      <c r="E18" s="14">
        <v>402</v>
      </c>
      <c r="F18" s="20">
        <f t="shared" si="0"/>
        <v>812</v>
      </c>
      <c r="G18" s="15">
        <v>1</v>
      </c>
      <c r="H18" s="15">
        <v>0</v>
      </c>
      <c r="I18" s="15">
        <v>3</v>
      </c>
      <c r="J18" s="15">
        <v>2</v>
      </c>
      <c r="K18" s="15">
        <v>0</v>
      </c>
      <c r="L18" s="15">
        <v>2</v>
      </c>
      <c r="M18" s="15">
        <v>1</v>
      </c>
      <c r="N18" s="25">
        <v>1</v>
      </c>
    </row>
    <row r="19" spans="1:14" ht="17.25">
      <c r="A19" s="3"/>
      <c r="B19" s="5" t="s">
        <v>22</v>
      </c>
      <c r="C19" s="14">
        <v>1597</v>
      </c>
      <c r="D19" s="14">
        <v>1873</v>
      </c>
      <c r="E19" s="14">
        <v>1831</v>
      </c>
      <c r="F19" s="20">
        <f t="shared" si="0"/>
        <v>3704</v>
      </c>
      <c r="G19" s="15">
        <v>12</v>
      </c>
      <c r="H19" s="15">
        <v>8</v>
      </c>
      <c r="I19" s="15">
        <v>4</v>
      </c>
      <c r="J19" s="15">
        <v>3</v>
      </c>
      <c r="K19" s="15">
        <v>2</v>
      </c>
      <c r="L19" s="15">
        <v>3</v>
      </c>
      <c r="M19" s="15">
        <v>1</v>
      </c>
      <c r="N19" s="25">
        <v>0</v>
      </c>
    </row>
    <row r="20" spans="1:14" ht="17.25">
      <c r="A20" s="3"/>
      <c r="B20" s="6" t="s">
        <v>23</v>
      </c>
      <c r="C20" s="23">
        <v>881</v>
      </c>
      <c r="D20" s="14">
        <v>817</v>
      </c>
      <c r="E20" s="14">
        <v>932</v>
      </c>
      <c r="F20" s="20">
        <f t="shared" si="0"/>
        <v>1749</v>
      </c>
      <c r="G20" s="15">
        <v>8</v>
      </c>
      <c r="H20" s="15">
        <v>9</v>
      </c>
      <c r="I20" s="15">
        <v>4</v>
      </c>
      <c r="J20" s="15">
        <v>8</v>
      </c>
      <c r="K20" s="15">
        <v>0</v>
      </c>
      <c r="L20" s="15">
        <v>2</v>
      </c>
      <c r="M20" s="15">
        <v>1</v>
      </c>
      <c r="N20" s="25">
        <v>1</v>
      </c>
    </row>
    <row r="21" spans="1:14" ht="17.25">
      <c r="A21" s="3"/>
      <c r="B21" s="4" t="s">
        <v>24</v>
      </c>
      <c r="C21" s="14">
        <v>203</v>
      </c>
      <c r="D21" s="14">
        <v>181</v>
      </c>
      <c r="E21" s="14">
        <v>209</v>
      </c>
      <c r="F21" s="20">
        <f t="shared" si="0"/>
        <v>390</v>
      </c>
      <c r="G21" s="15">
        <v>0</v>
      </c>
      <c r="H21" s="15">
        <v>0</v>
      </c>
      <c r="I21" s="15">
        <v>2</v>
      </c>
      <c r="J21" s="15">
        <v>0</v>
      </c>
      <c r="K21" s="15">
        <v>0</v>
      </c>
      <c r="L21" s="15">
        <v>1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370</v>
      </c>
      <c r="D22" s="14">
        <v>503</v>
      </c>
      <c r="E22" s="14">
        <v>488</v>
      </c>
      <c r="F22" s="20">
        <f t="shared" si="0"/>
        <v>991</v>
      </c>
      <c r="G22" s="23">
        <v>15</v>
      </c>
      <c r="H22" s="15">
        <v>10</v>
      </c>
      <c r="I22" s="15">
        <v>23</v>
      </c>
      <c r="J22" s="15">
        <v>23</v>
      </c>
      <c r="K22" s="15">
        <v>0</v>
      </c>
      <c r="L22" s="15">
        <v>2</v>
      </c>
      <c r="M22" s="15">
        <v>1</v>
      </c>
      <c r="N22" s="25">
        <v>0</v>
      </c>
    </row>
    <row r="23" spans="1:14" ht="17.25">
      <c r="A23" s="3"/>
      <c r="B23" s="4" t="s">
        <v>26</v>
      </c>
      <c r="C23" s="14">
        <v>788</v>
      </c>
      <c r="D23" s="14">
        <v>978</v>
      </c>
      <c r="E23" s="14">
        <v>1013</v>
      </c>
      <c r="F23" s="20">
        <f t="shared" si="0"/>
        <v>1991</v>
      </c>
      <c r="G23" s="15">
        <v>13</v>
      </c>
      <c r="H23" s="15">
        <v>9</v>
      </c>
      <c r="I23" s="15">
        <v>4</v>
      </c>
      <c r="J23" s="15">
        <v>2</v>
      </c>
      <c r="K23" s="15">
        <v>2</v>
      </c>
      <c r="L23" s="15">
        <v>1</v>
      </c>
      <c r="M23" s="15">
        <v>0</v>
      </c>
      <c r="N23" s="25">
        <v>0</v>
      </c>
    </row>
    <row r="24" spans="1:14" ht="17.25">
      <c r="A24" s="3"/>
      <c r="B24" s="4" t="s">
        <v>27</v>
      </c>
      <c r="C24" s="14">
        <v>1208</v>
      </c>
      <c r="D24" s="14">
        <v>1378</v>
      </c>
      <c r="E24" s="14">
        <v>1483</v>
      </c>
      <c r="F24" s="20">
        <f t="shared" si="0"/>
        <v>2861</v>
      </c>
      <c r="G24" s="15">
        <v>12</v>
      </c>
      <c r="H24" s="15">
        <v>13</v>
      </c>
      <c r="I24" s="15">
        <v>0</v>
      </c>
      <c r="J24" s="15">
        <v>3</v>
      </c>
      <c r="K24" s="15">
        <v>1</v>
      </c>
      <c r="L24" s="15">
        <v>1</v>
      </c>
      <c r="M24" s="15">
        <v>0</v>
      </c>
      <c r="N24" s="25">
        <v>1</v>
      </c>
    </row>
    <row r="25" spans="1:14" ht="17.25">
      <c r="A25" s="3"/>
      <c r="B25" s="4" t="s">
        <v>28</v>
      </c>
      <c r="C25" s="14">
        <v>1287</v>
      </c>
      <c r="D25" s="14">
        <v>1486</v>
      </c>
      <c r="E25" s="14">
        <v>1431</v>
      </c>
      <c r="F25" s="20">
        <f t="shared" si="0"/>
        <v>2917</v>
      </c>
      <c r="G25" s="15">
        <v>20</v>
      </c>
      <c r="H25" s="15">
        <v>9</v>
      </c>
      <c r="I25" s="15">
        <v>15</v>
      </c>
      <c r="J25" s="15">
        <v>7</v>
      </c>
      <c r="K25" s="15">
        <v>1</v>
      </c>
      <c r="L25" s="15">
        <v>6</v>
      </c>
      <c r="M25" s="15">
        <v>3</v>
      </c>
      <c r="N25" s="25">
        <v>1</v>
      </c>
    </row>
    <row r="26" spans="1:14" ht="17.25">
      <c r="A26" s="3"/>
      <c r="B26" s="4" t="s">
        <v>29</v>
      </c>
      <c r="C26" s="14">
        <v>371</v>
      </c>
      <c r="D26" s="14">
        <v>382</v>
      </c>
      <c r="E26" s="14">
        <v>408</v>
      </c>
      <c r="F26" s="20">
        <f t="shared" si="0"/>
        <v>790</v>
      </c>
      <c r="G26" s="15">
        <v>4</v>
      </c>
      <c r="H26" s="15">
        <v>6</v>
      </c>
      <c r="I26" s="15">
        <v>0</v>
      </c>
      <c r="J26" s="15">
        <v>3</v>
      </c>
      <c r="K26" s="15">
        <v>2</v>
      </c>
      <c r="L26" s="15">
        <v>1</v>
      </c>
      <c r="M26" s="15">
        <v>1</v>
      </c>
      <c r="N26" s="25">
        <v>0</v>
      </c>
    </row>
    <row r="27" spans="1:14" ht="17.25">
      <c r="A27" s="3"/>
      <c r="B27" s="4" t="s">
        <v>30</v>
      </c>
      <c r="C27" s="14">
        <v>432</v>
      </c>
      <c r="D27" s="14">
        <v>539</v>
      </c>
      <c r="E27" s="14">
        <v>510</v>
      </c>
      <c r="F27" s="20">
        <f t="shared" si="0"/>
        <v>1049</v>
      </c>
      <c r="G27" s="15">
        <v>0</v>
      </c>
      <c r="H27" s="15">
        <v>0</v>
      </c>
      <c r="I27" s="15">
        <v>4</v>
      </c>
      <c r="J27" s="15">
        <v>2</v>
      </c>
      <c r="K27" s="15">
        <v>0</v>
      </c>
      <c r="L27" s="15">
        <v>1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358</v>
      </c>
      <c r="D28" s="14">
        <v>434</v>
      </c>
      <c r="E28" s="14">
        <v>377</v>
      </c>
      <c r="F28" s="20">
        <f t="shared" si="0"/>
        <v>811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170</v>
      </c>
      <c r="D29" s="14">
        <v>213</v>
      </c>
      <c r="E29" s="14">
        <v>149</v>
      </c>
      <c r="F29" s="20">
        <f t="shared" si="0"/>
        <v>362</v>
      </c>
      <c r="G29" s="15">
        <v>0</v>
      </c>
      <c r="H29" s="15">
        <v>0</v>
      </c>
      <c r="I29" s="15">
        <v>3</v>
      </c>
      <c r="J29" s="15">
        <v>3</v>
      </c>
      <c r="K29" s="15">
        <v>1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216</v>
      </c>
      <c r="D30" s="14">
        <v>298</v>
      </c>
      <c r="E30" s="14">
        <v>297</v>
      </c>
      <c r="F30" s="20">
        <f t="shared" si="0"/>
        <v>595</v>
      </c>
      <c r="G30" s="15">
        <v>1</v>
      </c>
      <c r="H30" s="15">
        <v>1</v>
      </c>
      <c r="I30" s="15">
        <v>0</v>
      </c>
      <c r="J30" s="15">
        <v>0</v>
      </c>
      <c r="K30" s="15">
        <v>1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228</v>
      </c>
      <c r="D31" s="14">
        <v>292</v>
      </c>
      <c r="E31" s="14">
        <v>272</v>
      </c>
      <c r="F31" s="20">
        <f t="shared" si="0"/>
        <v>564</v>
      </c>
      <c r="G31" s="15">
        <v>1</v>
      </c>
      <c r="H31" s="15">
        <v>2</v>
      </c>
      <c r="I31" s="15">
        <v>0</v>
      </c>
      <c r="J31" s="15">
        <v>3</v>
      </c>
      <c r="K31" s="15">
        <v>0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318</v>
      </c>
      <c r="D32" s="14">
        <v>428</v>
      </c>
      <c r="E32" s="24">
        <v>378</v>
      </c>
      <c r="F32" s="20">
        <f t="shared" si="0"/>
        <v>806</v>
      </c>
      <c r="G32" s="15">
        <v>2</v>
      </c>
      <c r="H32" s="15">
        <v>2</v>
      </c>
      <c r="I32" s="15">
        <v>2</v>
      </c>
      <c r="J32" s="15">
        <v>1</v>
      </c>
      <c r="K32" s="15">
        <v>0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245</v>
      </c>
      <c r="E33" s="28">
        <v>216</v>
      </c>
      <c r="F33" s="20">
        <f t="shared" si="0"/>
        <v>461</v>
      </c>
      <c r="G33" s="30">
        <v>1</v>
      </c>
      <c r="H33" s="30">
        <v>3</v>
      </c>
      <c r="I33" s="30">
        <v>0</v>
      </c>
      <c r="J33" s="30">
        <v>0</v>
      </c>
      <c r="K33" s="30">
        <v>0</v>
      </c>
      <c r="L33" s="30">
        <v>0</v>
      </c>
      <c r="M33" s="30">
        <v>2</v>
      </c>
      <c r="N33" s="32">
        <v>0</v>
      </c>
    </row>
    <row r="34" spans="1:14" ht="17.25">
      <c r="A34" s="3"/>
      <c r="B34" s="4" t="s">
        <v>37</v>
      </c>
      <c r="C34" s="14">
        <v>288</v>
      </c>
      <c r="D34" s="14">
        <v>359</v>
      </c>
      <c r="E34" s="14">
        <v>296</v>
      </c>
      <c r="F34" s="20">
        <f t="shared" si="0"/>
        <v>655</v>
      </c>
      <c r="G34" s="15">
        <v>3</v>
      </c>
      <c r="H34" s="15">
        <v>3</v>
      </c>
      <c r="I34" s="15">
        <v>0</v>
      </c>
      <c r="J34" s="15">
        <v>3</v>
      </c>
      <c r="K34" s="15">
        <v>1</v>
      </c>
      <c r="L34" s="15">
        <v>0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424</v>
      </c>
      <c r="D35" s="29">
        <v>499</v>
      </c>
      <c r="E35" s="29">
        <v>466</v>
      </c>
      <c r="F35" s="20">
        <f t="shared" si="0"/>
        <v>965</v>
      </c>
      <c r="G35" s="31">
        <v>2</v>
      </c>
      <c r="H35" s="31">
        <v>4</v>
      </c>
      <c r="I35" s="31">
        <v>3</v>
      </c>
      <c r="J35" s="31">
        <v>3</v>
      </c>
      <c r="K35" s="31">
        <v>0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748</v>
      </c>
      <c r="D36" s="14">
        <v>741</v>
      </c>
      <c r="E36" s="14">
        <v>698</v>
      </c>
      <c r="F36" s="20">
        <f t="shared" si="0"/>
        <v>1439</v>
      </c>
      <c r="G36" s="15">
        <v>2</v>
      </c>
      <c r="H36" s="15">
        <v>1</v>
      </c>
      <c r="I36" s="15">
        <v>10</v>
      </c>
      <c r="J36" s="15">
        <v>8</v>
      </c>
      <c r="K36" s="15">
        <v>0</v>
      </c>
      <c r="L36" s="15">
        <v>3</v>
      </c>
      <c r="M36" s="15">
        <v>0</v>
      </c>
      <c r="N36" s="25">
        <v>2</v>
      </c>
    </row>
    <row r="37" spans="1:14" ht="17.25">
      <c r="A37" s="3"/>
      <c r="B37" s="4" t="s">
        <v>40</v>
      </c>
      <c r="C37" s="14">
        <v>500</v>
      </c>
      <c r="D37" s="14">
        <v>594</v>
      </c>
      <c r="E37" s="14">
        <v>545</v>
      </c>
      <c r="F37" s="20">
        <f t="shared" si="0"/>
        <v>1139</v>
      </c>
      <c r="G37" s="15">
        <v>2</v>
      </c>
      <c r="H37" s="15">
        <v>1</v>
      </c>
      <c r="I37" s="15">
        <v>3</v>
      </c>
      <c r="J37" s="15">
        <v>1</v>
      </c>
      <c r="K37" s="15">
        <v>1</v>
      </c>
      <c r="L37" s="15">
        <v>2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2795</v>
      </c>
      <c r="D38" s="14">
        <v>3057</v>
      </c>
      <c r="E38" s="14">
        <v>3365</v>
      </c>
      <c r="F38" s="20">
        <f t="shared" si="0"/>
        <v>6422</v>
      </c>
      <c r="G38" s="15">
        <v>35</v>
      </c>
      <c r="H38" s="15">
        <v>28</v>
      </c>
      <c r="I38" s="15">
        <v>8</v>
      </c>
      <c r="J38" s="15">
        <v>16</v>
      </c>
      <c r="K38" s="15">
        <v>3</v>
      </c>
      <c r="L38" s="15">
        <v>5</v>
      </c>
      <c r="M38" s="15">
        <v>4</v>
      </c>
      <c r="N38" s="25">
        <v>1</v>
      </c>
    </row>
    <row r="39" spans="1:14" ht="17.25">
      <c r="A39" s="3"/>
      <c r="B39" s="4" t="s">
        <v>42</v>
      </c>
      <c r="C39" s="14">
        <v>1771</v>
      </c>
      <c r="D39" s="14">
        <v>1774</v>
      </c>
      <c r="E39" s="14">
        <v>1918</v>
      </c>
      <c r="F39" s="20">
        <f t="shared" si="0"/>
        <v>3692</v>
      </c>
      <c r="G39" s="15">
        <v>21</v>
      </c>
      <c r="H39" s="15">
        <v>21</v>
      </c>
      <c r="I39" s="15">
        <v>9</v>
      </c>
      <c r="J39" s="15">
        <v>9</v>
      </c>
      <c r="K39" s="15">
        <v>2</v>
      </c>
      <c r="L39" s="15">
        <v>2</v>
      </c>
      <c r="M39" s="15">
        <v>2</v>
      </c>
      <c r="N39" s="25">
        <v>0</v>
      </c>
    </row>
    <row r="40" spans="1:14" ht="17.25">
      <c r="A40" s="3"/>
      <c r="B40" s="4" t="s">
        <v>43</v>
      </c>
      <c r="C40" s="14">
        <v>184</v>
      </c>
      <c r="D40" s="14">
        <v>215</v>
      </c>
      <c r="E40" s="14">
        <v>196</v>
      </c>
      <c r="F40" s="20">
        <f t="shared" si="0"/>
        <v>411</v>
      </c>
      <c r="G40" s="15">
        <v>3</v>
      </c>
      <c r="H40" s="15">
        <v>0</v>
      </c>
      <c r="I40" s="15">
        <v>8</v>
      </c>
      <c r="J40" s="15">
        <v>2</v>
      </c>
      <c r="K40" s="15">
        <v>0</v>
      </c>
      <c r="L40" s="15">
        <v>0</v>
      </c>
      <c r="M40" s="15">
        <v>1</v>
      </c>
      <c r="N40" s="25">
        <v>0</v>
      </c>
    </row>
    <row r="41" spans="1:14" ht="17.25">
      <c r="A41" s="3"/>
      <c r="B41" s="4" t="s">
        <v>44</v>
      </c>
      <c r="C41" s="14">
        <v>1494</v>
      </c>
      <c r="D41" s="14">
        <v>1385</v>
      </c>
      <c r="E41" s="14">
        <v>1588</v>
      </c>
      <c r="F41" s="20">
        <f t="shared" si="0"/>
        <v>2973</v>
      </c>
      <c r="G41" s="15">
        <v>10</v>
      </c>
      <c r="H41" s="15">
        <v>20</v>
      </c>
      <c r="I41" s="15">
        <v>10</v>
      </c>
      <c r="J41" s="15">
        <v>19</v>
      </c>
      <c r="K41" s="15">
        <v>2</v>
      </c>
      <c r="L41" s="15">
        <v>2</v>
      </c>
      <c r="M41" s="15">
        <v>1</v>
      </c>
      <c r="N41" s="25">
        <v>1</v>
      </c>
    </row>
    <row r="42" spans="1:14" ht="17.25">
      <c r="A42" s="3"/>
      <c r="B42" s="4" t="s">
        <v>45</v>
      </c>
      <c r="C42" s="14">
        <v>769</v>
      </c>
      <c r="D42" s="14">
        <v>753</v>
      </c>
      <c r="E42" s="14">
        <v>852</v>
      </c>
      <c r="F42" s="20">
        <f t="shared" si="0"/>
        <v>1605</v>
      </c>
      <c r="G42" s="15">
        <v>1</v>
      </c>
      <c r="H42" s="15">
        <v>1</v>
      </c>
      <c r="I42" s="15">
        <v>3</v>
      </c>
      <c r="J42" s="15">
        <v>3</v>
      </c>
      <c r="K42" s="15">
        <v>1</v>
      </c>
      <c r="L42" s="15">
        <v>4</v>
      </c>
      <c r="M42" s="15">
        <v>1</v>
      </c>
      <c r="N42" s="25">
        <v>1</v>
      </c>
    </row>
    <row r="43" spans="1:14" ht="17.25">
      <c r="A43" s="3"/>
      <c r="B43" s="4" t="s">
        <v>46</v>
      </c>
      <c r="C43" s="14">
        <v>835</v>
      </c>
      <c r="D43" s="14">
        <v>840</v>
      </c>
      <c r="E43" s="14">
        <v>939</v>
      </c>
      <c r="F43" s="20">
        <f t="shared" si="0"/>
        <v>1779</v>
      </c>
      <c r="G43" s="15">
        <v>6</v>
      </c>
      <c r="H43" s="15">
        <v>3</v>
      </c>
      <c r="I43" s="15">
        <v>9</v>
      </c>
      <c r="J43" s="15">
        <v>4</v>
      </c>
      <c r="K43" s="15">
        <v>0</v>
      </c>
      <c r="L43" s="15">
        <v>3</v>
      </c>
      <c r="M43" s="15">
        <v>3</v>
      </c>
      <c r="N43" s="25">
        <v>1</v>
      </c>
    </row>
    <row r="44" spans="1:14" ht="17.25">
      <c r="A44" s="3"/>
      <c r="B44" s="4" t="s">
        <v>47</v>
      </c>
      <c r="C44" s="14">
        <v>6489</v>
      </c>
      <c r="D44" s="14">
        <v>7328</v>
      </c>
      <c r="E44" s="14">
        <v>8365</v>
      </c>
      <c r="F44" s="20">
        <f t="shared" si="0"/>
        <v>15693</v>
      </c>
      <c r="G44" s="15">
        <v>68</v>
      </c>
      <c r="H44" s="15">
        <v>66</v>
      </c>
      <c r="I44" s="15">
        <v>39</v>
      </c>
      <c r="J44" s="15">
        <v>27</v>
      </c>
      <c r="K44" s="15">
        <v>9</v>
      </c>
      <c r="L44" s="15">
        <v>2</v>
      </c>
      <c r="M44" s="15">
        <v>7</v>
      </c>
      <c r="N44" s="25">
        <v>2</v>
      </c>
    </row>
    <row r="45" spans="1:14" ht="17.25">
      <c r="A45" s="3"/>
      <c r="B45" s="4" t="s">
        <v>48</v>
      </c>
      <c r="C45" s="14">
        <v>12151</v>
      </c>
      <c r="D45" s="14">
        <v>14288</v>
      </c>
      <c r="E45" s="14">
        <v>16130</v>
      </c>
      <c r="F45" s="20">
        <f t="shared" si="0"/>
        <v>30418</v>
      </c>
      <c r="G45" s="15">
        <v>135</v>
      </c>
      <c r="H45" s="15">
        <v>144</v>
      </c>
      <c r="I45" s="15">
        <v>47</v>
      </c>
      <c r="J45" s="15">
        <v>48</v>
      </c>
      <c r="K45" s="15">
        <v>16</v>
      </c>
      <c r="L45" s="15">
        <v>11</v>
      </c>
      <c r="M45" s="15">
        <v>16</v>
      </c>
      <c r="N45" s="25">
        <v>7</v>
      </c>
    </row>
    <row r="46" spans="1:14" ht="17.25">
      <c r="A46" s="3"/>
      <c r="B46" s="4" t="s">
        <v>49</v>
      </c>
      <c r="C46" s="14">
        <v>2028</v>
      </c>
      <c r="D46" s="14">
        <v>2911</v>
      </c>
      <c r="E46" s="14">
        <v>2915</v>
      </c>
      <c r="F46" s="20">
        <f t="shared" si="0"/>
        <v>5826</v>
      </c>
      <c r="G46" s="15">
        <v>18</v>
      </c>
      <c r="H46" s="15">
        <v>28</v>
      </c>
      <c r="I46" s="15">
        <v>8</v>
      </c>
      <c r="J46" s="15">
        <v>15</v>
      </c>
      <c r="K46" s="15">
        <v>1</v>
      </c>
      <c r="L46" s="15">
        <v>1</v>
      </c>
      <c r="M46" s="15">
        <v>3</v>
      </c>
      <c r="N46" s="25">
        <v>2</v>
      </c>
    </row>
    <row r="47" spans="1:14" ht="17.25">
      <c r="A47" s="3"/>
      <c r="B47" s="4" t="s">
        <v>50</v>
      </c>
      <c r="C47" s="14">
        <v>6222</v>
      </c>
      <c r="D47" s="14">
        <v>7854</v>
      </c>
      <c r="E47" s="14">
        <v>8681</v>
      </c>
      <c r="F47" s="20">
        <f t="shared" si="0"/>
        <v>16535</v>
      </c>
      <c r="G47" s="15">
        <v>77</v>
      </c>
      <c r="H47" s="15">
        <v>45</v>
      </c>
      <c r="I47" s="15">
        <v>48</v>
      </c>
      <c r="J47" s="15">
        <v>42</v>
      </c>
      <c r="K47" s="15">
        <v>10</v>
      </c>
      <c r="L47" s="15">
        <v>8</v>
      </c>
      <c r="M47" s="15">
        <v>8</v>
      </c>
      <c r="N47" s="25">
        <v>3</v>
      </c>
    </row>
    <row r="48" spans="1:14" ht="17.25">
      <c r="A48" s="3"/>
      <c r="B48" s="4" t="s">
        <v>51</v>
      </c>
      <c r="C48" s="14">
        <v>13206</v>
      </c>
      <c r="D48" s="14">
        <v>16719</v>
      </c>
      <c r="E48" s="14">
        <v>18414</v>
      </c>
      <c r="F48" s="20">
        <f t="shared" si="0"/>
        <v>35133</v>
      </c>
      <c r="G48" s="15">
        <v>137</v>
      </c>
      <c r="H48" s="15">
        <v>139</v>
      </c>
      <c r="I48" s="15">
        <v>53</v>
      </c>
      <c r="J48" s="15">
        <v>77</v>
      </c>
      <c r="K48" s="15">
        <v>16</v>
      </c>
      <c r="L48" s="15">
        <v>13</v>
      </c>
      <c r="M48" s="15">
        <v>21</v>
      </c>
      <c r="N48" s="25">
        <v>5</v>
      </c>
    </row>
    <row r="49" spans="1:14" ht="17.25">
      <c r="A49" s="3"/>
      <c r="B49" s="4" t="s">
        <v>52</v>
      </c>
      <c r="C49" s="14">
        <v>16692</v>
      </c>
      <c r="D49" s="14">
        <v>20681</v>
      </c>
      <c r="E49" s="14">
        <v>23032</v>
      </c>
      <c r="F49" s="20">
        <f t="shared" si="0"/>
        <v>43713</v>
      </c>
      <c r="G49" s="15">
        <v>275</v>
      </c>
      <c r="H49" s="15">
        <v>196</v>
      </c>
      <c r="I49" s="15">
        <v>113</v>
      </c>
      <c r="J49" s="15">
        <v>99</v>
      </c>
      <c r="K49" s="15">
        <v>34</v>
      </c>
      <c r="L49" s="15">
        <v>13</v>
      </c>
      <c r="M49" s="15">
        <v>33</v>
      </c>
      <c r="N49" s="25">
        <v>17</v>
      </c>
    </row>
    <row r="50" spans="1:14" ht="17.25">
      <c r="B50" s="7" t="s">
        <v>4</v>
      </c>
      <c r="C50" s="8">
        <f t="shared" ref="C50:N50" si="1">SUM(C11:C49)</f>
        <v>79346</v>
      </c>
      <c r="D50" s="8">
        <f t="shared" si="1"/>
        <v>94535</v>
      </c>
      <c r="E50" s="8">
        <f t="shared" si="1"/>
        <v>102337</v>
      </c>
      <c r="F50" s="9">
        <f t="shared" si="1"/>
        <v>196872</v>
      </c>
      <c r="G50" s="10">
        <f t="shared" si="1"/>
        <v>902</v>
      </c>
      <c r="H50" s="11">
        <f t="shared" si="1"/>
        <v>818</v>
      </c>
      <c r="I50" s="12">
        <f t="shared" si="1"/>
        <v>469</v>
      </c>
      <c r="J50" s="12">
        <f t="shared" si="1"/>
        <v>469</v>
      </c>
      <c r="K50" s="22">
        <f t="shared" si="1"/>
        <v>108</v>
      </c>
      <c r="L50" s="22">
        <f t="shared" si="1"/>
        <v>102</v>
      </c>
      <c r="M50" s="22">
        <f t="shared" si="1"/>
        <v>111</v>
      </c>
      <c r="N50" s="22">
        <f t="shared" si="1"/>
        <v>48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0" workbookViewId="0">
      <selection activeCell="E6" sqref="E6:M6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66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78959戶</v>
      </c>
      <c r="E3" s="42"/>
      <c r="F3" s="64" t="s">
        <v>58</v>
      </c>
      <c r="G3" s="64"/>
      <c r="H3" s="42" t="str">
        <f>F50&amp; "人"</f>
        <v>197006人</v>
      </c>
      <c r="I3" s="42"/>
      <c r="J3" s="35"/>
      <c r="K3" s="36"/>
      <c r="L3" s="36"/>
      <c r="M3" s="36"/>
      <c r="N3" s="36"/>
    </row>
    <row r="4" spans="1:14" ht="22.9" customHeight="1">
      <c r="B4" s="46" t="s">
        <v>80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100人</v>
      </c>
      <c r="E5" s="45" t="s">
        <v>83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96人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87對</v>
      </c>
      <c r="E7" s="59" t="s">
        <v>81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32對</v>
      </c>
      <c r="E8" s="62" t="s">
        <v>82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610人</v>
      </c>
      <c r="F9" s="57"/>
      <c r="G9" s="58" t="s">
        <v>0</v>
      </c>
      <c r="H9" s="58"/>
      <c r="I9" s="26" t="str">
        <f>H50&amp; "人"</f>
        <v>611人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1663</v>
      </c>
      <c r="D11" s="14">
        <v>1582</v>
      </c>
      <c r="E11" s="14">
        <v>1208</v>
      </c>
      <c r="F11" s="20">
        <f>D11+E11</f>
        <v>2790</v>
      </c>
      <c r="G11" s="15">
        <v>4</v>
      </c>
      <c r="H11" s="15">
        <v>10</v>
      </c>
      <c r="I11" s="15">
        <v>21</v>
      </c>
      <c r="J11" s="15">
        <v>12</v>
      </c>
      <c r="K11" s="15">
        <v>2</v>
      </c>
      <c r="L11" s="15">
        <v>4</v>
      </c>
      <c r="M11" s="15">
        <v>1</v>
      </c>
      <c r="N11" s="25">
        <v>1</v>
      </c>
    </row>
    <row r="12" spans="1:14" ht="17.25">
      <c r="A12" s="3"/>
      <c r="B12" s="5" t="s">
        <v>15</v>
      </c>
      <c r="C12" s="14">
        <v>473</v>
      </c>
      <c r="D12" s="14">
        <v>576</v>
      </c>
      <c r="E12" s="14">
        <v>572</v>
      </c>
      <c r="F12" s="20">
        <f t="shared" ref="F12:F49" si="0">D12+E12</f>
        <v>1148</v>
      </c>
      <c r="G12" s="15">
        <v>2</v>
      </c>
      <c r="H12" s="15">
        <v>6</v>
      </c>
      <c r="I12" s="15">
        <v>0</v>
      </c>
      <c r="J12" s="15">
        <v>1</v>
      </c>
      <c r="K12" s="15">
        <v>0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274</v>
      </c>
      <c r="D13" s="14">
        <v>299</v>
      </c>
      <c r="E13" s="14">
        <v>299</v>
      </c>
      <c r="F13" s="20">
        <f t="shared" si="0"/>
        <v>598</v>
      </c>
      <c r="G13" s="15">
        <v>5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287</v>
      </c>
      <c r="D14" s="14">
        <v>362</v>
      </c>
      <c r="E14" s="14">
        <v>350</v>
      </c>
      <c r="F14" s="20">
        <f t="shared" si="0"/>
        <v>712</v>
      </c>
      <c r="G14" s="14">
        <v>3</v>
      </c>
      <c r="H14" s="15">
        <v>0</v>
      </c>
      <c r="I14" s="15">
        <v>3</v>
      </c>
      <c r="J14" s="15">
        <v>0</v>
      </c>
      <c r="K14" s="15">
        <v>0</v>
      </c>
      <c r="L14" s="15">
        <v>1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251</v>
      </c>
      <c r="D15" s="14">
        <v>331</v>
      </c>
      <c r="E15" s="14">
        <v>254</v>
      </c>
      <c r="F15" s="20">
        <f t="shared" si="0"/>
        <v>585</v>
      </c>
      <c r="G15" s="15">
        <v>4</v>
      </c>
      <c r="H15" s="15">
        <v>4</v>
      </c>
      <c r="I15" s="15">
        <v>0</v>
      </c>
      <c r="J15" s="15">
        <v>0</v>
      </c>
      <c r="K15" s="15">
        <v>0</v>
      </c>
      <c r="L15" s="15">
        <v>1</v>
      </c>
      <c r="M15" s="15">
        <v>1</v>
      </c>
      <c r="N15" s="25">
        <v>0</v>
      </c>
    </row>
    <row r="16" spans="1:14" ht="17.25">
      <c r="A16" s="3"/>
      <c r="B16" s="5" t="s">
        <v>19</v>
      </c>
      <c r="C16" s="14">
        <v>372</v>
      </c>
      <c r="D16" s="14">
        <v>479</v>
      </c>
      <c r="E16" s="14">
        <v>436</v>
      </c>
      <c r="F16" s="20">
        <f t="shared" si="0"/>
        <v>915</v>
      </c>
      <c r="G16" s="15">
        <v>2</v>
      </c>
      <c r="H16" s="15">
        <v>5</v>
      </c>
      <c r="I16" s="15">
        <v>0</v>
      </c>
      <c r="J16" s="15">
        <v>0</v>
      </c>
      <c r="K16" s="15">
        <v>0</v>
      </c>
      <c r="L16" s="15">
        <v>1</v>
      </c>
      <c r="M16" s="15">
        <v>1</v>
      </c>
      <c r="N16" s="25">
        <v>0</v>
      </c>
    </row>
    <row r="17" spans="1:14" ht="17.25">
      <c r="A17" s="3"/>
      <c r="B17" s="6" t="s">
        <v>20</v>
      </c>
      <c r="C17" s="14">
        <v>440</v>
      </c>
      <c r="D17" s="14">
        <v>521</v>
      </c>
      <c r="E17" s="14">
        <v>477</v>
      </c>
      <c r="F17" s="20">
        <f t="shared" si="0"/>
        <v>998</v>
      </c>
      <c r="G17" s="15">
        <v>3</v>
      </c>
      <c r="H17" s="15">
        <v>1</v>
      </c>
      <c r="I17" s="15">
        <v>1</v>
      </c>
      <c r="J17" s="15">
        <v>6</v>
      </c>
      <c r="K17" s="15">
        <v>0</v>
      </c>
      <c r="L17" s="15">
        <v>0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365</v>
      </c>
      <c r="D18" s="14">
        <v>412</v>
      </c>
      <c r="E18" s="14">
        <v>406</v>
      </c>
      <c r="F18" s="20">
        <f t="shared" si="0"/>
        <v>818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1585</v>
      </c>
      <c r="D19" s="14">
        <v>1883</v>
      </c>
      <c r="E19" s="14">
        <v>1834</v>
      </c>
      <c r="F19" s="20">
        <f t="shared" si="0"/>
        <v>3717</v>
      </c>
      <c r="G19" s="15">
        <v>10</v>
      </c>
      <c r="H19" s="15">
        <v>12</v>
      </c>
      <c r="I19" s="15">
        <v>6</v>
      </c>
      <c r="J19" s="15">
        <v>7</v>
      </c>
      <c r="K19" s="15">
        <v>1</v>
      </c>
      <c r="L19" s="15">
        <v>4</v>
      </c>
      <c r="M19" s="15">
        <v>2</v>
      </c>
      <c r="N19" s="25">
        <v>0</v>
      </c>
    </row>
    <row r="20" spans="1:14" ht="17.25">
      <c r="A20" s="3"/>
      <c r="B20" s="6" t="s">
        <v>23</v>
      </c>
      <c r="C20" s="23">
        <v>891</v>
      </c>
      <c r="D20" s="14">
        <v>847</v>
      </c>
      <c r="E20" s="14">
        <v>970</v>
      </c>
      <c r="F20" s="20">
        <f t="shared" si="0"/>
        <v>1817</v>
      </c>
      <c r="G20" s="15">
        <v>12</v>
      </c>
      <c r="H20" s="15">
        <v>4</v>
      </c>
      <c r="I20" s="15">
        <v>3</v>
      </c>
      <c r="J20" s="15">
        <v>3</v>
      </c>
      <c r="K20" s="15">
        <v>0</v>
      </c>
      <c r="L20" s="15">
        <v>1</v>
      </c>
      <c r="M20" s="15">
        <v>1</v>
      </c>
      <c r="N20" s="25">
        <v>0</v>
      </c>
    </row>
    <row r="21" spans="1:14" ht="17.25">
      <c r="A21" s="3"/>
      <c r="B21" s="4" t="s">
        <v>24</v>
      </c>
      <c r="C21" s="14">
        <v>208</v>
      </c>
      <c r="D21" s="14">
        <v>191</v>
      </c>
      <c r="E21" s="14">
        <v>218</v>
      </c>
      <c r="F21" s="20">
        <f t="shared" si="0"/>
        <v>409</v>
      </c>
      <c r="G21" s="15">
        <v>0</v>
      </c>
      <c r="H21" s="15">
        <v>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395</v>
      </c>
      <c r="D22" s="14">
        <v>526</v>
      </c>
      <c r="E22" s="14">
        <v>493</v>
      </c>
      <c r="F22" s="20">
        <f t="shared" si="0"/>
        <v>1019</v>
      </c>
      <c r="G22" s="23">
        <v>4</v>
      </c>
      <c r="H22" s="15">
        <v>15</v>
      </c>
      <c r="I22" s="15">
        <v>0</v>
      </c>
      <c r="J22" s="15">
        <v>3</v>
      </c>
      <c r="K22" s="15">
        <v>2</v>
      </c>
      <c r="L22" s="15">
        <v>3</v>
      </c>
      <c r="M22" s="15">
        <v>1</v>
      </c>
      <c r="N22" s="25">
        <v>1</v>
      </c>
    </row>
    <row r="23" spans="1:14" ht="17.25">
      <c r="A23" s="3"/>
      <c r="B23" s="4" t="s">
        <v>26</v>
      </c>
      <c r="C23" s="14">
        <v>791</v>
      </c>
      <c r="D23" s="14">
        <v>983</v>
      </c>
      <c r="E23" s="14">
        <v>1008</v>
      </c>
      <c r="F23" s="20">
        <f t="shared" si="0"/>
        <v>1991</v>
      </c>
      <c r="G23" s="15">
        <v>11</v>
      </c>
      <c r="H23" s="15">
        <v>4</v>
      </c>
      <c r="I23" s="15">
        <v>0</v>
      </c>
      <c r="J23" s="15">
        <v>0</v>
      </c>
      <c r="K23" s="15">
        <v>0</v>
      </c>
      <c r="L23" s="15">
        <v>3</v>
      </c>
      <c r="M23" s="15">
        <v>2</v>
      </c>
      <c r="N23" s="25">
        <v>0</v>
      </c>
    </row>
    <row r="24" spans="1:14" ht="17.25">
      <c r="A24" s="3"/>
      <c r="B24" s="4" t="s">
        <v>27</v>
      </c>
      <c r="C24" s="14">
        <v>1210</v>
      </c>
      <c r="D24" s="14">
        <v>1387</v>
      </c>
      <c r="E24" s="14">
        <v>1503</v>
      </c>
      <c r="F24" s="20">
        <f t="shared" si="0"/>
        <v>2890</v>
      </c>
      <c r="G24" s="15">
        <v>7</v>
      </c>
      <c r="H24" s="15">
        <v>13</v>
      </c>
      <c r="I24" s="15">
        <v>4</v>
      </c>
      <c r="J24" s="15">
        <v>5</v>
      </c>
      <c r="K24" s="15">
        <v>2</v>
      </c>
      <c r="L24" s="15">
        <v>1</v>
      </c>
      <c r="M24" s="15">
        <v>2</v>
      </c>
      <c r="N24" s="25">
        <v>0</v>
      </c>
    </row>
    <row r="25" spans="1:14" ht="17.25">
      <c r="A25" s="3"/>
      <c r="B25" s="4" t="s">
        <v>28</v>
      </c>
      <c r="C25" s="14">
        <v>1252</v>
      </c>
      <c r="D25" s="14">
        <v>1463</v>
      </c>
      <c r="E25" s="14">
        <v>1396</v>
      </c>
      <c r="F25" s="20">
        <f t="shared" si="0"/>
        <v>2859</v>
      </c>
      <c r="G25" s="15">
        <v>8</v>
      </c>
      <c r="H25" s="15">
        <v>8</v>
      </c>
      <c r="I25" s="15">
        <v>8</v>
      </c>
      <c r="J25" s="15">
        <v>2</v>
      </c>
      <c r="K25" s="15">
        <v>0</v>
      </c>
      <c r="L25" s="15">
        <v>3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376</v>
      </c>
      <c r="D26" s="14">
        <v>396</v>
      </c>
      <c r="E26" s="14">
        <v>423</v>
      </c>
      <c r="F26" s="20">
        <f t="shared" si="0"/>
        <v>819</v>
      </c>
      <c r="G26" s="15">
        <v>2</v>
      </c>
      <c r="H26" s="15">
        <v>7</v>
      </c>
      <c r="I26" s="15">
        <v>4</v>
      </c>
      <c r="J26" s="15">
        <v>0</v>
      </c>
      <c r="K26" s="15">
        <v>0</v>
      </c>
      <c r="L26" s="15">
        <v>0</v>
      </c>
      <c r="M26" s="15">
        <v>1</v>
      </c>
      <c r="N26" s="25">
        <v>0</v>
      </c>
    </row>
    <row r="27" spans="1:14" ht="17.25">
      <c r="A27" s="3"/>
      <c r="B27" s="4" t="s">
        <v>30</v>
      </c>
      <c r="C27" s="14">
        <v>446</v>
      </c>
      <c r="D27" s="14">
        <v>550</v>
      </c>
      <c r="E27" s="14">
        <v>507</v>
      </c>
      <c r="F27" s="20">
        <f t="shared" si="0"/>
        <v>1057</v>
      </c>
      <c r="G27" s="15">
        <v>5</v>
      </c>
      <c r="H27" s="15">
        <v>0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363</v>
      </c>
      <c r="D28" s="14">
        <v>438</v>
      </c>
      <c r="E28" s="14">
        <v>388</v>
      </c>
      <c r="F28" s="20">
        <f t="shared" si="0"/>
        <v>826</v>
      </c>
      <c r="G28" s="15">
        <v>0</v>
      </c>
      <c r="H28" s="15">
        <v>1</v>
      </c>
      <c r="I28" s="15">
        <v>0</v>
      </c>
      <c r="J28" s="15">
        <v>2</v>
      </c>
      <c r="K28" s="15">
        <v>2</v>
      </c>
      <c r="L28" s="15">
        <v>0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170</v>
      </c>
      <c r="D29" s="14">
        <v>212</v>
      </c>
      <c r="E29" s="14">
        <v>154</v>
      </c>
      <c r="F29" s="20">
        <f t="shared" si="0"/>
        <v>366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1</v>
      </c>
      <c r="M29" s="15">
        <v>1</v>
      </c>
      <c r="N29" s="25">
        <v>0</v>
      </c>
    </row>
    <row r="30" spans="1:14" ht="17.25">
      <c r="A30" s="3"/>
      <c r="B30" s="4" t="s">
        <v>33</v>
      </c>
      <c r="C30" s="14">
        <v>221</v>
      </c>
      <c r="D30" s="14">
        <v>306</v>
      </c>
      <c r="E30" s="14">
        <v>295</v>
      </c>
      <c r="F30" s="20">
        <f t="shared" si="0"/>
        <v>601</v>
      </c>
      <c r="G30" s="15">
        <v>3</v>
      </c>
      <c r="H30" s="15">
        <v>1</v>
      </c>
      <c r="I30" s="15">
        <v>2</v>
      </c>
      <c r="J30" s="15">
        <v>3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233</v>
      </c>
      <c r="D31" s="14">
        <v>296</v>
      </c>
      <c r="E31" s="14">
        <v>274</v>
      </c>
      <c r="F31" s="20">
        <f t="shared" si="0"/>
        <v>570</v>
      </c>
      <c r="G31" s="15">
        <v>0</v>
      </c>
      <c r="H31" s="15">
        <v>0</v>
      </c>
      <c r="I31" s="15">
        <v>0</v>
      </c>
      <c r="J31" s="15">
        <v>3</v>
      </c>
      <c r="K31" s="15">
        <v>1</v>
      </c>
      <c r="L31" s="15">
        <v>1</v>
      </c>
      <c r="M31" s="15">
        <v>0</v>
      </c>
      <c r="N31" s="25">
        <v>1</v>
      </c>
    </row>
    <row r="32" spans="1:14" ht="17.25">
      <c r="A32" s="3"/>
      <c r="B32" s="4" t="s">
        <v>35</v>
      </c>
      <c r="C32" s="14">
        <v>326</v>
      </c>
      <c r="D32" s="14">
        <v>438</v>
      </c>
      <c r="E32" s="24">
        <v>387</v>
      </c>
      <c r="F32" s="20">
        <f t="shared" si="0"/>
        <v>825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14">
        <v>207</v>
      </c>
      <c r="D33" s="14">
        <v>251</v>
      </c>
      <c r="E33" s="14">
        <v>222</v>
      </c>
      <c r="F33" s="20">
        <f t="shared" si="0"/>
        <v>473</v>
      </c>
      <c r="G33" s="15">
        <v>0</v>
      </c>
      <c r="H33" s="15">
        <v>2</v>
      </c>
      <c r="I33" s="15">
        <v>0</v>
      </c>
      <c r="J33" s="15">
        <v>5</v>
      </c>
      <c r="K33" s="15">
        <v>0</v>
      </c>
      <c r="L33" s="15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290</v>
      </c>
      <c r="D34" s="14">
        <v>366</v>
      </c>
      <c r="E34" s="14">
        <v>312</v>
      </c>
      <c r="F34" s="20">
        <f t="shared" si="0"/>
        <v>678</v>
      </c>
      <c r="G34" s="15">
        <v>2</v>
      </c>
      <c r="H34" s="15">
        <v>1</v>
      </c>
      <c r="I34" s="15">
        <v>1</v>
      </c>
      <c r="J34" s="15">
        <v>0</v>
      </c>
      <c r="K34" s="15">
        <v>0</v>
      </c>
      <c r="L34" s="15">
        <v>0</v>
      </c>
      <c r="M34" s="15">
        <v>1</v>
      </c>
      <c r="N34" s="25">
        <v>0</v>
      </c>
    </row>
    <row r="35" spans="1:14" ht="17.25">
      <c r="A35" s="3"/>
      <c r="B35" s="4" t="s">
        <v>38</v>
      </c>
      <c r="C35" s="14">
        <v>425</v>
      </c>
      <c r="D35" s="14">
        <v>519</v>
      </c>
      <c r="E35" s="14">
        <v>479</v>
      </c>
      <c r="F35" s="20">
        <f t="shared" si="0"/>
        <v>998</v>
      </c>
      <c r="G35" s="15">
        <v>2</v>
      </c>
      <c r="H35" s="15">
        <v>0</v>
      </c>
      <c r="I35" s="15">
        <v>2</v>
      </c>
      <c r="J35" s="15">
        <v>5</v>
      </c>
      <c r="K35" s="15">
        <v>0</v>
      </c>
      <c r="L35" s="15">
        <v>2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750</v>
      </c>
      <c r="D36" s="14">
        <v>749</v>
      </c>
      <c r="E36" s="14">
        <v>701</v>
      </c>
      <c r="F36" s="20">
        <f t="shared" si="0"/>
        <v>1450</v>
      </c>
      <c r="G36" s="15">
        <v>1</v>
      </c>
      <c r="H36" s="15">
        <v>4</v>
      </c>
      <c r="I36" s="15">
        <v>3</v>
      </c>
      <c r="J36" s="15">
        <v>0</v>
      </c>
      <c r="K36" s="15">
        <v>0</v>
      </c>
      <c r="L36" s="15">
        <v>0</v>
      </c>
      <c r="M36" s="15">
        <v>1</v>
      </c>
      <c r="N36" s="25">
        <v>1</v>
      </c>
    </row>
    <row r="37" spans="1:14" ht="17.25">
      <c r="A37" s="3"/>
      <c r="B37" s="4" t="s">
        <v>40</v>
      </c>
      <c r="C37" s="14">
        <v>511</v>
      </c>
      <c r="D37" s="14">
        <v>601</v>
      </c>
      <c r="E37" s="14">
        <v>558</v>
      </c>
      <c r="F37" s="20">
        <f t="shared" si="0"/>
        <v>1159</v>
      </c>
      <c r="G37" s="15">
        <v>3</v>
      </c>
      <c r="H37" s="15">
        <v>2</v>
      </c>
      <c r="I37" s="15">
        <v>0</v>
      </c>
      <c r="J37" s="15">
        <v>1</v>
      </c>
      <c r="K37" s="15">
        <v>0</v>
      </c>
      <c r="L37" s="15">
        <v>4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2812</v>
      </c>
      <c r="D38" s="14">
        <v>3071</v>
      </c>
      <c r="E38" s="14">
        <v>3365</v>
      </c>
      <c r="F38" s="20">
        <f t="shared" si="0"/>
        <v>6436</v>
      </c>
      <c r="G38" s="15">
        <v>18</v>
      </c>
      <c r="H38" s="15">
        <v>11</v>
      </c>
      <c r="I38" s="15">
        <v>13</v>
      </c>
      <c r="J38" s="15">
        <v>18</v>
      </c>
      <c r="K38" s="15">
        <v>1</v>
      </c>
      <c r="L38" s="15">
        <v>7</v>
      </c>
      <c r="M38" s="15">
        <v>2</v>
      </c>
      <c r="N38" s="25">
        <v>1</v>
      </c>
    </row>
    <row r="39" spans="1:14" ht="17.25">
      <c r="A39" s="3"/>
      <c r="B39" s="4" t="s">
        <v>42</v>
      </c>
      <c r="C39" s="14">
        <v>1779</v>
      </c>
      <c r="D39" s="14">
        <v>1784</v>
      </c>
      <c r="E39" s="14">
        <v>1968</v>
      </c>
      <c r="F39" s="20">
        <f t="shared" si="0"/>
        <v>3752</v>
      </c>
      <c r="G39" s="15">
        <v>16</v>
      </c>
      <c r="H39" s="15">
        <v>29</v>
      </c>
      <c r="I39" s="15">
        <v>2</v>
      </c>
      <c r="J39" s="15">
        <v>4</v>
      </c>
      <c r="K39" s="15">
        <v>4</v>
      </c>
      <c r="L39" s="15">
        <v>2</v>
      </c>
      <c r="M39" s="15">
        <v>2</v>
      </c>
      <c r="N39" s="25">
        <v>1</v>
      </c>
    </row>
    <row r="40" spans="1:14" ht="17.25">
      <c r="A40" s="3"/>
      <c r="B40" s="4" t="s">
        <v>43</v>
      </c>
      <c r="C40" s="14">
        <v>185</v>
      </c>
      <c r="D40" s="14">
        <v>220</v>
      </c>
      <c r="E40" s="14">
        <v>192</v>
      </c>
      <c r="F40" s="20">
        <f t="shared" si="0"/>
        <v>412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1498</v>
      </c>
      <c r="D41" s="14">
        <v>1404</v>
      </c>
      <c r="E41" s="14">
        <v>1619</v>
      </c>
      <c r="F41" s="20">
        <f t="shared" si="0"/>
        <v>3023</v>
      </c>
      <c r="G41" s="15">
        <v>11</v>
      </c>
      <c r="H41" s="15">
        <v>19</v>
      </c>
      <c r="I41" s="15">
        <v>6</v>
      </c>
      <c r="J41" s="15">
        <v>6</v>
      </c>
      <c r="K41" s="15">
        <v>2</v>
      </c>
      <c r="L41" s="15">
        <v>3</v>
      </c>
      <c r="M41" s="15">
        <v>2</v>
      </c>
      <c r="N41" s="25">
        <v>1</v>
      </c>
    </row>
    <row r="42" spans="1:14" ht="17.25">
      <c r="A42" s="3"/>
      <c r="B42" s="4" t="s">
        <v>45</v>
      </c>
      <c r="C42" s="14">
        <v>780</v>
      </c>
      <c r="D42" s="14">
        <v>783</v>
      </c>
      <c r="E42" s="14">
        <v>864</v>
      </c>
      <c r="F42" s="20">
        <f t="shared" si="0"/>
        <v>1647</v>
      </c>
      <c r="G42" s="15">
        <v>0</v>
      </c>
      <c r="H42" s="15">
        <v>4</v>
      </c>
      <c r="I42" s="15">
        <v>2</v>
      </c>
      <c r="J42" s="15">
        <v>0</v>
      </c>
      <c r="K42" s="15">
        <v>0</v>
      </c>
      <c r="L42" s="15">
        <v>2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831</v>
      </c>
      <c r="D43" s="14">
        <v>841</v>
      </c>
      <c r="E43" s="14">
        <v>933</v>
      </c>
      <c r="F43" s="20">
        <f t="shared" si="0"/>
        <v>1774</v>
      </c>
      <c r="G43" s="15">
        <v>4</v>
      </c>
      <c r="H43" s="15">
        <v>1</v>
      </c>
      <c r="I43" s="15">
        <v>1</v>
      </c>
      <c r="J43" s="15">
        <v>3</v>
      </c>
      <c r="K43" s="15">
        <v>0</v>
      </c>
      <c r="L43" s="15">
        <v>3</v>
      </c>
      <c r="M43" s="15">
        <v>4</v>
      </c>
      <c r="N43" s="25">
        <v>0</v>
      </c>
    </row>
    <row r="44" spans="1:14" ht="17.25">
      <c r="A44" s="3"/>
      <c r="B44" s="4" t="s">
        <v>47</v>
      </c>
      <c r="C44" s="14">
        <v>6363</v>
      </c>
      <c r="D44" s="14">
        <v>7315</v>
      </c>
      <c r="E44" s="14">
        <v>8248</v>
      </c>
      <c r="F44" s="20">
        <f t="shared" si="0"/>
        <v>15563</v>
      </c>
      <c r="G44" s="15">
        <v>51</v>
      </c>
      <c r="H44" s="15">
        <v>37</v>
      </c>
      <c r="I44" s="15">
        <v>23</v>
      </c>
      <c r="J44" s="15">
        <v>25</v>
      </c>
      <c r="K44" s="15">
        <v>5</v>
      </c>
      <c r="L44" s="15">
        <v>9</v>
      </c>
      <c r="M44" s="15">
        <v>5</v>
      </c>
      <c r="N44" s="25">
        <v>4</v>
      </c>
    </row>
    <row r="45" spans="1:14" ht="17.25">
      <c r="A45" s="3"/>
      <c r="B45" s="4" t="s">
        <v>48</v>
      </c>
      <c r="C45" s="14">
        <v>12132</v>
      </c>
      <c r="D45" s="14">
        <v>14327</v>
      </c>
      <c r="E45" s="14">
        <v>16162</v>
      </c>
      <c r="F45" s="20">
        <f t="shared" si="0"/>
        <v>30489</v>
      </c>
      <c r="G45" s="15">
        <v>110</v>
      </c>
      <c r="H45" s="15">
        <v>118</v>
      </c>
      <c r="I45" s="15">
        <v>33</v>
      </c>
      <c r="J45" s="15">
        <v>19</v>
      </c>
      <c r="K45" s="15">
        <v>23</v>
      </c>
      <c r="L45" s="15">
        <v>8</v>
      </c>
      <c r="M45" s="15">
        <v>16</v>
      </c>
      <c r="N45" s="25">
        <v>5</v>
      </c>
    </row>
    <row r="46" spans="1:14" ht="17.25">
      <c r="A46" s="3"/>
      <c r="B46" s="4" t="s">
        <v>49</v>
      </c>
      <c r="C46" s="14">
        <v>2038</v>
      </c>
      <c r="D46" s="14">
        <v>2923</v>
      </c>
      <c r="E46" s="14">
        <v>2942</v>
      </c>
      <c r="F46" s="20">
        <f t="shared" si="0"/>
        <v>5865</v>
      </c>
      <c r="G46" s="15">
        <v>7</v>
      </c>
      <c r="H46" s="15">
        <v>13</v>
      </c>
      <c r="I46" s="15">
        <v>10</v>
      </c>
      <c r="J46" s="15">
        <v>8</v>
      </c>
      <c r="K46" s="15">
        <v>3</v>
      </c>
      <c r="L46" s="15">
        <v>3</v>
      </c>
      <c r="M46" s="15">
        <v>3</v>
      </c>
      <c r="N46" s="25">
        <v>1</v>
      </c>
    </row>
    <row r="47" spans="1:14" ht="17.25">
      <c r="A47" s="3"/>
      <c r="B47" s="4" t="s">
        <v>50</v>
      </c>
      <c r="C47" s="14">
        <v>6138</v>
      </c>
      <c r="D47" s="14">
        <v>7828</v>
      </c>
      <c r="E47" s="14">
        <v>8596</v>
      </c>
      <c r="F47" s="20">
        <f t="shared" si="0"/>
        <v>16424</v>
      </c>
      <c r="G47" s="15">
        <v>52</v>
      </c>
      <c r="H47" s="15">
        <v>48</v>
      </c>
      <c r="I47" s="15">
        <v>44</v>
      </c>
      <c r="J47" s="15">
        <v>26</v>
      </c>
      <c r="K47" s="15">
        <v>11</v>
      </c>
      <c r="L47" s="15">
        <v>1</v>
      </c>
      <c r="M47" s="15">
        <v>6</v>
      </c>
      <c r="N47" s="25">
        <v>1</v>
      </c>
    </row>
    <row r="48" spans="1:14" ht="17.25">
      <c r="A48" s="3"/>
      <c r="B48" s="4" t="s">
        <v>51</v>
      </c>
      <c r="C48" s="14">
        <v>13053</v>
      </c>
      <c r="D48" s="14">
        <v>16712</v>
      </c>
      <c r="E48" s="14">
        <v>18344</v>
      </c>
      <c r="F48" s="20">
        <f t="shared" si="0"/>
        <v>35056</v>
      </c>
      <c r="G48" s="15">
        <v>80</v>
      </c>
      <c r="H48" s="15">
        <v>88</v>
      </c>
      <c r="I48" s="15">
        <v>41</v>
      </c>
      <c r="J48" s="15">
        <v>55</v>
      </c>
      <c r="K48" s="15">
        <v>17</v>
      </c>
      <c r="L48" s="15">
        <v>10</v>
      </c>
      <c r="M48" s="15">
        <v>14</v>
      </c>
      <c r="N48" s="25">
        <v>7</v>
      </c>
    </row>
    <row r="49" spans="1:14" ht="17.25">
      <c r="A49" s="3"/>
      <c r="B49" s="4" t="s">
        <v>52</v>
      </c>
      <c r="C49" s="14">
        <v>16575</v>
      </c>
      <c r="D49" s="14">
        <v>20596</v>
      </c>
      <c r="E49" s="14">
        <v>22881</v>
      </c>
      <c r="F49" s="20">
        <f t="shared" si="0"/>
        <v>43477</v>
      </c>
      <c r="G49" s="15">
        <v>166</v>
      </c>
      <c r="H49" s="15">
        <v>140</v>
      </c>
      <c r="I49" s="15">
        <v>39</v>
      </c>
      <c r="J49" s="15">
        <v>51</v>
      </c>
      <c r="K49" s="15">
        <v>24</v>
      </c>
      <c r="L49" s="15">
        <v>14</v>
      </c>
      <c r="M49" s="15">
        <v>16</v>
      </c>
      <c r="N49" s="25">
        <v>7</v>
      </c>
    </row>
    <row r="50" spans="1:14" ht="17.25">
      <c r="B50" s="7" t="s">
        <v>4</v>
      </c>
      <c r="C50" s="8">
        <f t="shared" ref="C50:N50" si="1">SUM(C11:C49)</f>
        <v>78959</v>
      </c>
      <c r="D50" s="8">
        <f t="shared" si="1"/>
        <v>94768</v>
      </c>
      <c r="E50" s="8">
        <f t="shared" si="1"/>
        <v>102238</v>
      </c>
      <c r="F50" s="9">
        <f t="shared" si="1"/>
        <v>197006</v>
      </c>
      <c r="G50" s="10">
        <f t="shared" si="1"/>
        <v>610</v>
      </c>
      <c r="H50" s="11">
        <f t="shared" si="1"/>
        <v>611</v>
      </c>
      <c r="I50" s="12">
        <f t="shared" si="1"/>
        <v>273</v>
      </c>
      <c r="J50" s="12">
        <f t="shared" si="1"/>
        <v>273</v>
      </c>
      <c r="K50" s="22">
        <f t="shared" si="1"/>
        <v>100</v>
      </c>
      <c r="L50" s="22">
        <f t="shared" si="1"/>
        <v>96</v>
      </c>
      <c r="M50" s="22">
        <f t="shared" si="1"/>
        <v>87</v>
      </c>
      <c r="N50" s="22">
        <f t="shared" si="1"/>
        <v>32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E7:M7"/>
    <mergeCell ref="B8:C8"/>
    <mergeCell ref="E8:M8"/>
    <mergeCell ref="B1:J1"/>
    <mergeCell ref="B2:J2"/>
    <mergeCell ref="B3:C3"/>
    <mergeCell ref="F3:G3"/>
    <mergeCell ref="B4:N4"/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" workbookViewId="0">
      <selection activeCell="E8" sqref="E8:M8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67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78988戶</v>
      </c>
      <c r="E3" s="42"/>
      <c r="F3" s="64" t="s">
        <v>58</v>
      </c>
      <c r="G3" s="64"/>
      <c r="H3" s="42" t="str">
        <f>F50&amp; "人"</f>
        <v>197047人</v>
      </c>
      <c r="I3" s="42"/>
      <c r="J3" s="35"/>
      <c r="K3" s="36"/>
      <c r="L3" s="36"/>
      <c r="M3" s="36"/>
      <c r="N3" s="36"/>
    </row>
    <row r="4" spans="1:14" ht="22.9" customHeight="1">
      <c r="B4" s="46" t="s">
        <v>84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112人</v>
      </c>
      <c r="E5" s="45" t="s">
        <v>85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123人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114對</v>
      </c>
      <c r="E7" s="59" t="s">
        <v>86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51對</v>
      </c>
      <c r="E8" s="62" t="s">
        <v>87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1048人</v>
      </c>
      <c r="F9" s="57"/>
      <c r="G9" s="58" t="s">
        <v>0</v>
      </c>
      <c r="H9" s="58"/>
      <c r="I9" s="26" t="str">
        <f>H50&amp; "人"</f>
        <v>996人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1659</v>
      </c>
      <c r="D11" s="14">
        <v>1575</v>
      </c>
      <c r="E11" s="14">
        <v>1209</v>
      </c>
      <c r="F11" s="20">
        <f>D11+E11</f>
        <v>2784</v>
      </c>
      <c r="G11" s="15">
        <v>6</v>
      </c>
      <c r="H11" s="15">
        <v>29</v>
      </c>
      <c r="I11" s="15">
        <v>31</v>
      </c>
      <c r="J11" s="15">
        <v>11</v>
      </c>
      <c r="K11" s="15">
        <v>0</v>
      </c>
      <c r="L11" s="15">
        <v>3</v>
      </c>
      <c r="M11" s="15">
        <v>0</v>
      </c>
      <c r="N11" s="25">
        <v>0</v>
      </c>
    </row>
    <row r="12" spans="1:14" ht="17.25">
      <c r="A12" s="3"/>
      <c r="B12" s="5" t="s">
        <v>15</v>
      </c>
      <c r="C12" s="14">
        <v>472</v>
      </c>
      <c r="D12" s="14">
        <v>575</v>
      </c>
      <c r="E12" s="14">
        <v>575</v>
      </c>
      <c r="F12" s="20">
        <f t="shared" ref="F12:F49" si="0">D12+E12</f>
        <v>1150</v>
      </c>
      <c r="G12" s="15">
        <v>10</v>
      </c>
      <c r="H12" s="15">
        <v>5</v>
      </c>
      <c r="I12" s="15">
        <v>0</v>
      </c>
      <c r="J12" s="15">
        <v>1</v>
      </c>
      <c r="K12" s="15">
        <v>0</v>
      </c>
      <c r="L12" s="15">
        <v>2</v>
      </c>
      <c r="M12" s="15">
        <v>2</v>
      </c>
      <c r="N12" s="25">
        <v>0</v>
      </c>
    </row>
    <row r="13" spans="1:14" ht="17.25">
      <c r="A13" s="3"/>
      <c r="B13" s="4" t="s">
        <v>16</v>
      </c>
      <c r="C13" s="14">
        <v>274</v>
      </c>
      <c r="D13" s="14">
        <v>299</v>
      </c>
      <c r="E13" s="14">
        <v>300</v>
      </c>
      <c r="F13" s="20">
        <f t="shared" si="0"/>
        <v>599</v>
      </c>
      <c r="G13" s="15">
        <v>3</v>
      </c>
      <c r="H13" s="15">
        <v>2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25">
        <v>0</v>
      </c>
    </row>
    <row r="14" spans="1:14" ht="17.25">
      <c r="A14" s="3"/>
      <c r="B14" s="5" t="s">
        <v>17</v>
      </c>
      <c r="C14" s="14">
        <v>289</v>
      </c>
      <c r="D14" s="14">
        <v>364</v>
      </c>
      <c r="E14" s="14">
        <v>350</v>
      </c>
      <c r="F14" s="20">
        <f t="shared" si="0"/>
        <v>714</v>
      </c>
      <c r="G14" s="14">
        <v>2</v>
      </c>
      <c r="H14" s="15">
        <v>0</v>
      </c>
      <c r="I14" s="15">
        <v>4</v>
      </c>
      <c r="J14" s="15">
        <v>4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250</v>
      </c>
      <c r="D15" s="14">
        <v>325</v>
      </c>
      <c r="E15" s="14">
        <v>252</v>
      </c>
      <c r="F15" s="20">
        <f t="shared" si="0"/>
        <v>577</v>
      </c>
      <c r="G15" s="15">
        <v>1</v>
      </c>
      <c r="H15" s="15">
        <v>4</v>
      </c>
      <c r="I15" s="15">
        <v>2</v>
      </c>
      <c r="J15" s="15">
        <v>5</v>
      </c>
      <c r="K15" s="15">
        <v>0</v>
      </c>
      <c r="L15" s="15">
        <v>2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370</v>
      </c>
      <c r="D16" s="14">
        <v>479</v>
      </c>
      <c r="E16" s="14">
        <v>432</v>
      </c>
      <c r="F16" s="20">
        <f t="shared" si="0"/>
        <v>911</v>
      </c>
      <c r="G16" s="15">
        <v>5</v>
      </c>
      <c r="H16" s="15">
        <v>8</v>
      </c>
      <c r="I16" s="15">
        <v>1</v>
      </c>
      <c r="J16" s="15">
        <v>1</v>
      </c>
      <c r="K16" s="15">
        <v>0</v>
      </c>
      <c r="L16" s="15">
        <v>1</v>
      </c>
      <c r="M16" s="15">
        <v>2</v>
      </c>
      <c r="N16" s="25">
        <v>0</v>
      </c>
    </row>
    <row r="17" spans="1:14" ht="17.25">
      <c r="A17" s="3"/>
      <c r="B17" s="6" t="s">
        <v>20</v>
      </c>
      <c r="C17" s="14">
        <v>440</v>
      </c>
      <c r="D17" s="14">
        <v>519</v>
      </c>
      <c r="E17" s="14">
        <v>477</v>
      </c>
      <c r="F17" s="20">
        <f t="shared" si="0"/>
        <v>996</v>
      </c>
      <c r="G17" s="15">
        <v>1</v>
      </c>
      <c r="H17" s="15">
        <v>1</v>
      </c>
      <c r="I17" s="15">
        <v>1</v>
      </c>
      <c r="J17" s="15">
        <v>2</v>
      </c>
      <c r="K17" s="15">
        <v>1</v>
      </c>
      <c r="L17" s="15">
        <v>2</v>
      </c>
      <c r="M17" s="15">
        <v>2</v>
      </c>
      <c r="N17" s="25">
        <v>0</v>
      </c>
    </row>
    <row r="18" spans="1:14" ht="17.25">
      <c r="A18" s="3"/>
      <c r="B18" s="4" t="s">
        <v>21</v>
      </c>
      <c r="C18" s="14">
        <v>364</v>
      </c>
      <c r="D18" s="14">
        <v>410</v>
      </c>
      <c r="E18" s="14">
        <v>400</v>
      </c>
      <c r="F18" s="20">
        <f t="shared" si="0"/>
        <v>810</v>
      </c>
      <c r="G18" s="15">
        <v>0</v>
      </c>
      <c r="H18" s="15">
        <v>2</v>
      </c>
      <c r="I18" s="15">
        <v>1</v>
      </c>
      <c r="J18" s="15">
        <v>7</v>
      </c>
      <c r="K18" s="15">
        <v>0</v>
      </c>
      <c r="L18" s="15">
        <v>0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1584</v>
      </c>
      <c r="D19" s="14">
        <v>1879</v>
      </c>
      <c r="E19" s="14">
        <v>1829</v>
      </c>
      <c r="F19" s="20">
        <f t="shared" si="0"/>
        <v>3708</v>
      </c>
      <c r="G19" s="15">
        <v>15</v>
      </c>
      <c r="H19" s="15">
        <v>16</v>
      </c>
      <c r="I19" s="15">
        <v>12</v>
      </c>
      <c r="J19" s="15">
        <v>17</v>
      </c>
      <c r="K19" s="15">
        <v>1</v>
      </c>
      <c r="L19" s="15">
        <v>4</v>
      </c>
      <c r="M19" s="15">
        <v>2</v>
      </c>
      <c r="N19" s="25">
        <v>3</v>
      </c>
    </row>
    <row r="20" spans="1:14" ht="17.25">
      <c r="A20" s="3"/>
      <c r="B20" s="6" t="s">
        <v>23</v>
      </c>
      <c r="C20" s="23">
        <v>890</v>
      </c>
      <c r="D20" s="14">
        <v>843</v>
      </c>
      <c r="E20" s="14">
        <v>961</v>
      </c>
      <c r="F20" s="20">
        <f t="shared" si="0"/>
        <v>1804</v>
      </c>
      <c r="G20" s="15">
        <v>1</v>
      </c>
      <c r="H20" s="15">
        <v>8</v>
      </c>
      <c r="I20" s="15">
        <v>1</v>
      </c>
      <c r="J20" s="15">
        <v>7</v>
      </c>
      <c r="K20" s="15">
        <v>1</v>
      </c>
      <c r="L20" s="15">
        <v>1</v>
      </c>
      <c r="M20" s="15">
        <v>0</v>
      </c>
      <c r="N20" s="25">
        <v>0</v>
      </c>
    </row>
    <row r="21" spans="1:14" ht="17.25">
      <c r="A21" s="3"/>
      <c r="B21" s="4" t="s">
        <v>24</v>
      </c>
      <c r="C21" s="14">
        <v>209</v>
      </c>
      <c r="D21" s="14">
        <v>189</v>
      </c>
      <c r="E21" s="14">
        <v>218</v>
      </c>
      <c r="F21" s="20">
        <f t="shared" si="0"/>
        <v>407</v>
      </c>
      <c r="G21" s="15">
        <v>0</v>
      </c>
      <c r="H21" s="15">
        <v>1</v>
      </c>
      <c r="I21" s="15">
        <v>1</v>
      </c>
      <c r="J21" s="15">
        <v>0</v>
      </c>
      <c r="K21" s="15">
        <v>0</v>
      </c>
      <c r="L21" s="15">
        <v>2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391</v>
      </c>
      <c r="D22" s="14">
        <v>517</v>
      </c>
      <c r="E22" s="14">
        <v>492</v>
      </c>
      <c r="F22" s="20">
        <f t="shared" si="0"/>
        <v>1009</v>
      </c>
      <c r="G22" s="23">
        <v>8</v>
      </c>
      <c r="H22" s="15">
        <v>14</v>
      </c>
      <c r="I22" s="15">
        <v>7</v>
      </c>
      <c r="J22" s="15">
        <v>11</v>
      </c>
      <c r="K22" s="15">
        <v>1</v>
      </c>
      <c r="L22" s="15">
        <v>1</v>
      </c>
      <c r="M22" s="15">
        <v>2</v>
      </c>
      <c r="N22" s="25">
        <v>0</v>
      </c>
    </row>
    <row r="23" spans="1:14" ht="17.25">
      <c r="A23" s="3"/>
      <c r="B23" s="4" t="s">
        <v>26</v>
      </c>
      <c r="C23" s="14">
        <v>789</v>
      </c>
      <c r="D23" s="14">
        <v>985</v>
      </c>
      <c r="E23" s="14">
        <v>1018</v>
      </c>
      <c r="F23" s="20">
        <f t="shared" si="0"/>
        <v>2003</v>
      </c>
      <c r="G23" s="15">
        <v>18</v>
      </c>
      <c r="H23" s="15">
        <v>6</v>
      </c>
      <c r="I23" s="15">
        <v>0</v>
      </c>
      <c r="J23" s="15">
        <v>0</v>
      </c>
      <c r="K23" s="15">
        <v>1</v>
      </c>
      <c r="L23" s="15">
        <v>1</v>
      </c>
      <c r="M23" s="15">
        <v>1</v>
      </c>
      <c r="N23" s="25">
        <v>0</v>
      </c>
    </row>
    <row r="24" spans="1:14" ht="17.25">
      <c r="A24" s="3"/>
      <c r="B24" s="4" t="s">
        <v>27</v>
      </c>
      <c r="C24" s="14">
        <v>1209</v>
      </c>
      <c r="D24" s="14">
        <v>1384</v>
      </c>
      <c r="E24" s="14">
        <v>1496</v>
      </c>
      <c r="F24" s="20">
        <f t="shared" si="0"/>
        <v>2880</v>
      </c>
      <c r="G24" s="15">
        <v>11</v>
      </c>
      <c r="H24" s="15">
        <v>17</v>
      </c>
      <c r="I24" s="15">
        <v>0</v>
      </c>
      <c r="J24" s="15">
        <v>2</v>
      </c>
      <c r="K24" s="15">
        <v>2</v>
      </c>
      <c r="L24" s="15">
        <v>4</v>
      </c>
      <c r="M24" s="15">
        <v>1</v>
      </c>
      <c r="N24" s="25">
        <v>0</v>
      </c>
    </row>
    <row r="25" spans="1:14" ht="17.25">
      <c r="A25" s="3"/>
      <c r="B25" s="4" t="s">
        <v>28</v>
      </c>
      <c r="C25" s="14">
        <v>1256</v>
      </c>
      <c r="D25" s="14">
        <v>1469</v>
      </c>
      <c r="E25" s="14">
        <v>1401</v>
      </c>
      <c r="F25" s="20">
        <f t="shared" si="0"/>
        <v>2870</v>
      </c>
      <c r="G25" s="15">
        <v>23</v>
      </c>
      <c r="H25" s="15">
        <v>19</v>
      </c>
      <c r="I25" s="15">
        <v>16</v>
      </c>
      <c r="J25" s="15">
        <v>6</v>
      </c>
      <c r="K25" s="15">
        <v>5</v>
      </c>
      <c r="L25" s="15">
        <v>8</v>
      </c>
      <c r="M25" s="15">
        <v>0</v>
      </c>
      <c r="N25" s="25">
        <v>1</v>
      </c>
    </row>
    <row r="26" spans="1:14" ht="17.25">
      <c r="A26" s="3"/>
      <c r="B26" s="4" t="s">
        <v>29</v>
      </c>
      <c r="C26" s="14">
        <v>372</v>
      </c>
      <c r="D26" s="14">
        <v>394</v>
      </c>
      <c r="E26" s="14">
        <v>417</v>
      </c>
      <c r="F26" s="20">
        <f t="shared" si="0"/>
        <v>811</v>
      </c>
      <c r="G26" s="15">
        <v>2</v>
      </c>
      <c r="H26" s="15">
        <v>10</v>
      </c>
      <c r="I26" s="15">
        <v>1</v>
      </c>
      <c r="J26" s="15">
        <v>2</v>
      </c>
      <c r="K26" s="15">
        <v>1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445</v>
      </c>
      <c r="D27" s="14">
        <v>551</v>
      </c>
      <c r="E27" s="14">
        <v>508</v>
      </c>
      <c r="F27" s="20">
        <f t="shared" si="0"/>
        <v>1059</v>
      </c>
      <c r="G27" s="15">
        <v>3</v>
      </c>
      <c r="H27" s="15">
        <v>8</v>
      </c>
      <c r="I27" s="15">
        <v>7</v>
      </c>
      <c r="J27" s="15">
        <v>0</v>
      </c>
      <c r="K27" s="15">
        <v>0</v>
      </c>
      <c r="L27" s="15">
        <v>0</v>
      </c>
      <c r="M27" s="15">
        <v>1</v>
      </c>
      <c r="N27" s="25">
        <v>1</v>
      </c>
    </row>
    <row r="28" spans="1:14" ht="17.25">
      <c r="A28" s="3"/>
      <c r="B28" s="4" t="s">
        <v>31</v>
      </c>
      <c r="C28" s="14">
        <v>361</v>
      </c>
      <c r="D28" s="14">
        <v>436</v>
      </c>
      <c r="E28" s="14">
        <v>388</v>
      </c>
      <c r="F28" s="20">
        <f t="shared" si="0"/>
        <v>824</v>
      </c>
      <c r="G28" s="15">
        <v>1</v>
      </c>
      <c r="H28" s="15">
        <v>2</v>
      </c>
      <c r="I28" s="15">
        <v>2</v>
      </c>
      <c r="J28" s="15">
        <v>2</v>
      </c>
      <c r="K28" s="15">
        <v>0</v>
      </c>
      <c r="L28" s="15">
        <v>1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169</v>
      </c>
      <c r="D29" s="14">
        <v>212</v>
      </c>
      <c r="E29" s="14">
        <v>152</v>
      </c>
      <c r="F29" s="20">
        <f t="shared" si="0"/>
        <v>364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2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221</v>
      </c>
      <c r="D30" s="14">
        <v>305</v>
      </c>
      <c r="E30" s="14">
        <v>295</v>
      </c>
      <c r="F30" s="20">
        <f t="shared" si="0"/>
        <v>600</v>
      </c>
      <c r="G30" s="15">
        <v>1</v>
      </c>
      <c r="H30" s="15">
        <v>2</v>
      </c>
      <c r="I30" s="15">
        <v>0</v>
      </c>
      <c r="J30" s="15">
        <v>1</v>
      </c>
      <c r="K30" s="15">
        <v>1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233</v>
      </c>
      <c r="D31" s="14">
        <v>296</v>
      </c>
      <c r="E31" s="14">
        <v>273</v>
      </c>
      <c r="F31" s="20">
        <f t="shared" si="0"/>
        <v>569</v>
      </c>
      <c r="G31" s="15">
        <v>2</v>
      </c>
      <c r="H31" s="15">
        <v>1</v>
      </c>
      <c r="I31" s="15">
        <v>0</v>
      </c>
      <c r="J31" s="15">
        <v>0</v>
      </c>
      <c r="K31" s="15">
        <v>0</v>
      </c>
      <c r="L31" s="15">
        <v>2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326</v>
      </c>
      <c r="D32" s="14">
        <v>437</v>
      </c>
      <c r="E32" s="24">
        <v>384</v>
      </c>
      <c r="F32" s="20">
        <f t="shared" si="0"/>
        <v>821</v>
      </c>
      <c r="G32" s="15">
        <v>0</v>
      </c>
      <c r="H32" s="15">
        <v>2</v>
      </c>
      <c r="I32" s="15">
        <v>0</v>
      </c>
      <c r="J32" s="15">
        <v>1</v>
      </c>
      <c r="K32" s="15">
        <v>0</v>
      </c>
      <c r="L32" s="15">
        <v>1</v>
      </c>
      <c r="M32" s="15">
        <v>0</v>
      </c>
      <c r="N32" s="25">
        <v>1</v>
      </c>
    </row>
    <row r="33" spans="1:14" ht="17.25">
      <c r="A33" s="3"/>
      <c r="B33" s="4" t="s">
        <v>36</v>
      </c>
      <c r="C33" s="28">
        <v>205</v>
      </c>
      <c r="D33" s="28">
        <v>251</v>
      </c>
      <c r="E33" s="28">
        <v>222</v>
      </c>
      <c r="F33" s="20">
        <f t="shared" si="0"/>
        <v>473</v>
      </c>
      <c r="G33" s="30">
        <v>2</v>
      </c>
      <c r="H33" s="30">
        <v>1</v>
      </c>
      <c r="I33" s="30">
        <v>0</v>
      </c>
      <c r="J33" s="30">
        <v>0</v>
      </c>
      <c r="K33" s="30">
        <v>0</v>
      </c>
      <c r="L33" s="30">
        <v>1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291</v>
      </c>
      <c r="D34" s="14">
        <v>364</v>
      </c>
      <c r="E34" s="14">
        <v>311</v>
      </c>
      <c r="F34" s="20">
        <f t="shared" si="0"/>
        <v>675</v>
      </c>
      <c r="G34" s="15">
        <v>1</v>
      </c>
      <c r="H34" s="15">
        <v>1</v>
      </c>
      <c r="I34" s="15">
        <v>0</v>
      </c>
      <c r="J34" s="15">
        <v>1</v>
      </c>
      <c r="K34" s="15">
        <v>0</v>
      </c>
      <c r="L34" s="15">
        <v>2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424</v>
      </c>
      <c r="D35" s="29">
        <v>518</v>
      </c>
      <c r="E35" s="29">
        <v>477</v>
      </c>
      <c r="F35" s="20">
        <f t="shared" si="0"/>
        <v>995</v>
      </c>
      <c r="G35" s="31">
        <v>2</v>
      </c>
      <c r="H35" s="31">
        <v>5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752</v>
      </c>
      <c r="D36" s="14">
        <v>749</v>
      </c>
      <c r="E36" s="14">
        <v>699</v>
      </c>
      <c r="F36" s="20">
        <f t="shared" si="0"/>
        <v>1448</v>
      </c>
      <c r="G36" s="15">
        <v>4</v>
      </c>
      <c r="H36" s="15">
        <v>8</v>
      </c>
      <c r="I36" s="15">
        <v>10</v>
      </c>
      <c r="J36" s="15">
        <v>6</v>
      </c>
      <c r="K36" s="15">
        <v>1</v>
      </c>
      <c r="L36" s="15">
        <v>3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510</v>
      </c>
      <c r="D37" s="14">
        <v>599</v>
      </c>
      <c r="E37" s="14">
        <v>556</v>
      </c>
      <c r="F37" s="20">
        <f t="shared" si="0"/>
        <v>1155</v>
      </c>
      <c r="G37" s="15">
        <v>0</v>
      </c>
      <c r="H37" s="15">
        <v>2</v>
      </c>
      <c r="I37" s="15">
        <v>0</v>
      </c>
      <c r="J37" s="15">
        <v>2</v>
      </c>
      <c r="K37" s="15">
        <v>1</v>
      </c>
      <c r="L37" s="15">
        <v>1</v>
      </c>
      <c r="M37" s="15">
        <v>0</v>
      </c>
      <c r="N37" s="25">
        <v>2</v>
      </c>
    </row>
    <row r="38" spans="1:14" ht="17.25">
      <c r="A38" s="3"/>
      <c r="B38" s="4" t="s">
        <v>41</v>
      </c>
      <c r="C38" s="14">
        <v>2798</v>
      </c>
      <c r="D38" s="14">
        <v>3061</v>
      </c>
      <c r="E38" s="14">
        <v>3342</v>
      </c>
      <c r="F38" s="20">
        <f t="shared" si="0"/>
        <v>6403</v>
      </c>
      <c r="G38" s="15">
        <v>40</v>
      </c>
      <c r="H38" s="15">
        <v>51</v>
      </c>
      <c r="I38" s="15">
        <v>7</v>
      </c>
      <c r="J38" s="15">
        <v>20</v>
      </c>
      <c r="K38" s="15">
        <v>0</v>
      </c>
      <c r="L38" s="15">
        <v>9</v>
      </c>
      <c r="M38" s="15">
        <v>2</v>
      </c>
      <c r="N38" s="25">
        <v>2</v>
      </c>
    </row>
    <row r="39" spans="1:14" ht="17.25">
      <c r="A39" s="3"/>
      <c r="B39" s="4" t="s">
        <v>42</v>
      </c>
      <c r="C39" s="14">
        <v>1771</v>
      </c>
      <c r="D39" s="14">
        <v>1773</v>
      </c>
      <c r="E39" s="14">
        <v>1952</v>
      </c>
      <c r="F39" s="20">
        <f t="shared" si="0"/>
        <v>3725</v>
      </c>
      <c r="G39" s="15">
        <v>16</v>
      </c>
      <c r="H39" s="15">
        <v>31</v>
      </c>
      <c r="I39" s="15">
        <v>5</v>
      </c>
      <c r="J39" s="15">
        <v>15</v>
      </c>
      <c r="K39" s="15">
        <v>4</v>
      </c>
      <c r="L39" s="15">
        <v>6</v>
      </c>
      <c r="M39" s="15">
        <v>6</v>
      </c>
      <c r="N39" s="25">
        <v>1</v>
      </c>
    </row>
    <row r="40" spans="1:14" ht="17.25">
      <c r="A40" s="3"/>
      <c r="B40" s="4" t="s">
        <v>43</v>
      </c>
      <c r="C40" s="14">
        <v>184</v>
      </c>
      <c r="D40" s="14">
        <v>219</v>
      </c>
      <c r="E40" s="14">
        <v>192</v>
      </c>
      <c r="F40" s="20">
        <f t="shared" si="0"/>
        <v>411</v>
      </c>
      <c r="G40" s="15">
        <v>4</v>
      </c>
      <c r="H40" s="15">
        <v>3</v>
      </c>
      <c r="I40" s="15">
        <v>0</v>
      </c>
      <c r="J40" s="15">
        <v>1</v>
      </c>
      <c r="K40" s="15">
        <v>0</v>
      </c>
      <c r="L40" s="15">
        <v>1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1496</v>
      </c>
      <c r="D41" s="14">
        <v>1398</v>
      </c>
      <c r="E41" s="14">
        <v>1606</v>
      </c>
      <c r="F41" s="20">
        <f t="shared" si="0"/>
        <v>3004</v>
      </c>
      <c r="G41" s="15">
        <v>9</v>
      </c>
      <c r="H41" s="15">
        <v>15</v>
      </c>
      <c r="I41" s="15">
        <v>1</v>
      </c>
      <c r="J41" s="15">
        <v>8</v>
      </c>
      <c r="K41" s="15">
        <v>0</v>
      </c>
      <c r="L41" s="15">
        <v>6</v>
      </c>
      <c r="M41" s="15">
        <v>3</v>
      </c>
      <c r="N41" s="25">
        <v>1</v>
      </c>
    </row>
    <row r="42" spans="1:14" ht="17.25">
      <c r="A42" s="3"/>
      <c r="B42" s="4" t="s">
        <v>45</v>
      </c>
      <c r="C42" s="14">
        <v>777</v>
      </c>
      <c r="D42" s="14">
        <v>779</v>
      </c>
      <c r="E42" s="14">
        <v>854</v>
      </c>
      <c r="F42" s="20">
        <f t="shared" si="0"/>
        <v>1633</v>
      </c>
      <c r="G42" s="15">
        <v>0</v>
      </c>
      <c r="H42" s="15">
        <v>9</v>
      </c>
      <c r="I42" s="15">
        <v>2</v>
      </c>
      <c r="J42" s="15">
        <v>6</v>
      </c>
      <c r="K42" s="15">
        <v>0</v>
      </c>
      <c r="L42" s="15">
        <v>1</v>
      </c>
      <c r="M42" s="15">
        <v>0</v>
      </c>
      <c r="N42" s="25">
        <v>1</v>
      </c>
    </row>
    <row r="43" spans="1:14" ht="17.25">
      <c r="A43" s="3"/>
      <c r="B43" s="4" t="s">
        <v>46</v>
      </c>
      <c r="C43" s="14">
        <v>831</v>
      </c>
      <c r="D43" s="14">
        <v>844</v>
      </c>
      <c r="E43" s="14">
        <v>933</v>
      </c>
      <c r="F43" s="20">
        <f t="shared" si="0"/>
        <v>1777</v>
      </c>
      <c r="G43" s="15">
        <v>5</v>
      </c>
      <c r="H43" s="15">
        <v>12</v>
      </c>
      <c r="I43" s="15">
        <v>14</v>
      </c>
      <c r="J43" s="15">
        <v>3</v>
      </c>
      <c r="K43" s="15">
        <v>1</v>
      </c>
      <c r="L43" s="15">
        <v>2</v>
      </c>
      <c r="M43" s="15">
        <v>0</v>
      </c>
      <c r="N43" s="25">
        <v>0</v>
      </c>
    </row>
    <row r="44" spans="1:14" ht="17.25">
      <c r="A44" s="3"/>
      <c r="B44" s="4" t="s">
        <v>47</v>
      </c>
      <c r="C44" s="14">
        <v>6370</v>
      </c>
      <c r="D44" s="14">
        <v>7318</v>
      </c>
      <c r="E44" s="14">
        <v>8277</v>
      </c>
      <c r="F44" s="20">
        <f t="shared" si="0"/>
        <v>15595</v>
      </c>
      <c r="G44" s="15">
        <v>97</v>
      </c>
      <c r="H44" s="15">
        <v>70</v>
      </c>
      <c r="I44" s="15">
        <v>44</v>
      </c>
      <c r="J44" s="15">
        <v>38</v>
      </c>
      <c r="K44" s="15">
        <v>2</v>
      </c>
      <c r="L44" s="15">
        <v>3</v>
      </c>
      <c r="M44" s="15">
        <v>10</v>
      </c>
      <c r="N44" s="25">
        <v>5</v>
      </c>
    </row>
    <row r="45" spans="1:14" ht="17.25">
      <c r="A45" s="3"/>
      <c r="B45" s="4" t="s">
        <v>48</v>
      </c>
      <c r="C45" s="14">
        <v>12132</v>
      </c>
      <c r="D45" s="14">
        <v>14332</v>
      </c>
      <c r="E45" s="14">
        <v>16175</v>
      </c>
      <c r="F45" s="20">
        <f t="shared" si="0"/>
        <v>30507</v>
      </c>
      <c r="G45" s="15">
        <v>199</v>
      </c>
      <c r="H45" s="15">
        <v>171</v>
      </c>
      <c r="I45" s="15">
        <v>83</v>
      </c>
      <c r="J45" s="15">
        <v>97</v>
      </c>
      <c r="K45" s="15">
        <v>16</v>
      </c>
      <c r="L45" s="15">
        <v>12</v>
      </c>
      <c r="M45" s="15">
        <v>24</v>
      </c>
      <c r="N45" s="25">
        <v>9</v>
      </c>
    </row>
    <row r="46" spans="1:14" ht="17.25">
      <c r="A46" s="3"/>
      <c r="B46" s="4" t="s">
        <v>49</v>
      </c>
      <c r="C46" s="14">
        <v>2039</v>
      </c>
      <c r="D46" s="14">
        <v>2923</v>
      </c>
      <c r="E46" s="14">
        <v>2942</v>
      </c>
      <c r="F46" s="20">
        <f t="shared" si="0"/>
        <v>5865</v>
      </c>
      <c r="G46" s="15">
        <v>17</v>
      </c>
      <c r="H46" s="15">
        <v>15</v>
      </c>
      <c r="I46" s="15">
        <v>4</v>
      </c>
      <c r="J46" s="15">
        <v>9</v>
      </c>
      <c r="K46" s="15">
        <v>7</v>
      </c>
      <c r="L46" s="15">
        <v>4</v>
      </c>
      <c r="M46" s="15">
        <v>3</v>
      </c>
      <c r="N46" s="25">
        <v>2</v>
      </c>
    </row>
    <row r="47" spans="1:14" ht="17.25">
      <c r="A47" s="3"/>
      <c r="B47" s="4" t="s">
        <v>50</v>
      </c>
      <c r="C47" s="14">
        <v>6150</v>
      </c>
      <c r="D47" s="14">
        <v>7841</v>
      </c>
      <c r="E47" s="14">
        <v>8614</v>
      </c>
      <c r="F47" s="20">
        <f t="shared" si="0"/>
        <v>16455</v>
      </c>
      <c r="G47" s="15">
        <v>80</v>
      </c>
      <c r="H47" s="15">
        <v>72</v>
      </c>
      <c r="I47" s="15">
        <v>63</v>
      </c>
      <c r="J47" s="15">
        <v>45</v>
      </c>
      <c r="K47" s="15">
        <v>9</v>
      </c>
      <c r="L47" s="15">
        <v>4</v>
      </c>
      <c r="M47" s="15">
        <v>10</v>
      </c>
      <c r="N47" s="25">
        <v>5</v>
      </c>
    </row>
    <row r="48" spans="1:14" ht="17.25">
      <c r="A48" s="3"/>
      <c r="B48" s="4" t="s">
        <v>51</v>
      </c>
      <c r="C48" s="14">
        <v>13067</v>
      </c>
      <c r="D48" s="14">
        <v>16720</v>
      </c>
      <c r="E48" s="14">
        <v>18359</v>
      </c>
      <c r="F48" s="20">
        <f t="shared" si="0"/>
        <v>35079</v>
      </c>
      <c r="G48" s="15">
        <v>187</v>
      </c>
      <c r="H48" s="15">
        <v>149</v>
      </c>
      <c r="I48" s="15">
        <v>80</v>
      </c>
      <c r="J48" s="15">
        <v>100</v>
      </c>
      <c r="K48" s="15">
        <v>25</v>
      </c>
      <c r="L48" s="15">
        <v>20</v>
      </c>
      <c r="M48" s="15">
        <v>17</v>
      </c>
      <c r="N48" s="25">
        <v>10</v>
      </c>
    </row>
    <row r="49" spans="1:14" ht="17.25">
      <c r="A49" s="3"/>
      <c r="B49" s="4" t="s">
        <v>52</v>
      </c>
      <c r="C49" s="14">
        <v>16618</v>
      </c>
      <c r="D49" s="14">
        <v>20629</v>
      </c>
      <c r="E49" s="14">
        <v>22948</v>
      </c>
      <c r="F49" s="20">
        <f t="shared" si="0"/>
        <v>43577</v>
      </c>
      <c r="G49" s="15">
        <v>272</v>
      </c>
      <c r="H49" s="15">
        <v>224</v>
      </c>
      <c r="I49" s="15">
        <v>180</v>
      </c>
      <c r="J49" s="15">
        <v>149</v>
      </c>
      <c r="K49" s="15">
        <v>32</v>
      </c>
      <c r="L49" s="15">
        <v>11</v>
      </c>
      <c r="M49" s="15">
        <v>25</v>
      </c>
      <c r="N49" s="25">
        <v>7</v>
      </c>
    </row>
    <row r="50" spans="1:14" ht="17.25">
      <c r="B50" s="7" t="s">
        <v>4</v>
      </c>
      <c r="C50" s="8">
        <f t="shared" ref="C50:N50" si="1">SUM(C11:C49)</f>
        <v>78988</v>
      </c>
      <c r="D50" s="8">
        <f t="shared" si="1"/>
        <v>94761</v>
      </c>
      <c r="E50" s="8">
        <f t="shared" si="1"/>
        <v>102286</v>
      </c>
      <c r="F50" s="9">
        <f t="shared" si="1"/>
        <v>197047</v>
      </c>
      <c r="G50" s="10">
        <f t="shared" si="1"/>
        <v>1048</v>
      </c>
      <c r="H50" s="11">
        <f t="shared" si="1"/>
        <v>996</v>
      </c>
      <c r="I50" s="12">
        <f t="shared" si="1"/>
        <v>580</v>
      </c>
      <c r="J50" s="12">
        <f t="shared" si="1"/>
        <v>580</v>
      </c>
      <c r="K50" s="22">
        <f t="shared" si="1"/>
        <v>112</v>
      </c>
      <c r="L50" s="22">
        <f t="shared" si="1"/>
        <v>123</v>
      </c>
      <c r="M50" s="22">
        <f t="shared" si="1"/>
        <v>114</v>
      </c>
      <c r="N50" s="22">
        <f t="shared" si="1"/>
        <v>51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5:C5"/>
    <mergeCell ref="E5:M5"/>
    <mergeCell ref="B6:C6"/>
    <mergeCell ref="E6:M6"/>
    <mergeCell ref="E7:M7"/>
    <mergeCell ref="B1:J1"/>
    <mergeCell ref="B2:J2"/>
    <mergeCell ref="B4:N4"/>
    <mergeCell ref="B3:C3"/>
    <mergeCell ref="F3:G3"/>
    <mergeCell ref="E8:M8"/>
    <mergeCell ref="B54:J54"/>
    <mergeCell ref="B55:J55"/>
    <mergeCell ref="B56:J56"/>
    <mergeCell ref="D57:J57"/>
    <mergeCell ref="B9:D9"/>
    <mergeCell ref="E9:F9"/>
    <mergeCell ref="G9:H9"/>
    <mergeCell ref="B53:J53"/>
    <mergeCell ref="B8:C8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I9" sqref="I9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68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78958戶</v>
      </c>
      <c r="E3" s="42"/>
      <c r="F3" s="64" t="s">
        <v>58</v>
      </c>
      <c r="G3" s="64"/>
      <c r="H3" s="42" t="str">
        <f>F50&amp; "人"</f>
        <v>196949人</v>
      </c>
      <c r="I3" s="42"/>
      <c r="J3" s="35"/>
      <c r="K3" s="36"/>
      <c r="L3" s="36"/>
      <c r="M3" s="36"/>
      <c r="N3" s="36"/>
    </row>
    <row r="4" spans="1:14" ht="22.9" customHeight="1">
      <c r="B4" s="46" t="s">
        <v>88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106人</v>
      </c>
      <c r="E5" s="45" t="s">
        <v>89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112人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78對</v>
      </c>
      <c r="E7" s="59" t="s">
        <v>100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32對</v>
      </c>
      <c r="E8" s="62" t="s">
        <v>101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707人</v>
      </c>
      <c r="F9" s="57"/>
      <c r="G9" s="58" t="s">
        <v>0</v>
      </c>
      <c r="H9" s="58"/>
      <c r="I9" s="26" t="str">
        <f>H50&amp; "人"</f>
        <v>799人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1657</v>
      </c>
      <c r="D11" s="14">
        <v>1567</v>
      </c>
      <c r="E11" s="14">
        <v>1202</v>
      </c>
      <c r="F11" s="20">
        <f>D11+E11</f>
        <v>2769</v>
      </c>
      <c r="G11" s="15">
        <v>1</v>
      </c>
      <c r="H11" s="15">
        <v>29</v>
      </c>
      <c r="I11" s="15">
        <v>19</v>
      </c>
      <c r="J11" s="15">
        <v>4</v>
      </c>
      <c r="K11" s="15">
        <v>0</v>
      </c>
      <c r="L11" s="15">
        <v>2</v>
      </c>
      <c r="M11" s="15">
        <v>0</v>
      </c>
      <c r="N11" s="25">
        <v>0</v>
      </c>
    </row>
    <row r="12" spans="1:14" ht="17.25">
      <c r="A12" s="3"/>
      <c r="B12" s="5" t="s">
        <v>15</v>
      </c>
      <c r="C12" s="14">
        <v>472</v>
      </c>
      <c r="D12" s="14">
        <v>577</v>
      </c>
      <c r="E12" s="14">
        <v>574</v>
      </c>
      <c r="F12" s="20">
        <f t="shared" ref="F12:F49" si="0">D12+E12</f>
        <v>1151</v>
      </c>
      <c r="G12" s="15">
        <v>5</v>
      </c>
      <c r="H12" s="15">
        <v>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273</v>
      </c>
      <c r="D13" s="14">
        <v>298</v>
      </c>
      <c r="E13" s="14">
        <v>296</v>
      </c>
      <c r="F13" s="20">
        <f t="shared" si="0"/>
        <v>594</v>
      </c>
      <c r="G13" s="15">
        <v>0</v>
      </c>
      <c r="H13" s="15">
        <v>1</v>
      </c>
      <c r="I13" s="15">
        <v>0</v>
      </c>
      <c r="J13" s="15">
        <v>1</v>
      </c>
      <c r="K13" s="15">
        <v>0</v>
      </c>
      <c r="L13" s="15">
        <v>3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287</v>
      </c>
      <c r="D14" s="14">
        <v>361</v>
      </c>
      <c r="E14" s="14">
        <v>348</v>
      </c>
      <c r="F14" s="20">
        <f t="shared" si="0"/>
        <v>709</v>
      </c>
      <c r="G14" s="14">
        <v>3</v>
      </c>
      <c r="H14" s="15">
        <v>2</v>
      </c>
      <c r="I14" s="15">
        <v>1</v>
      </c>
      <c r="J14" s="15">
        <v>6</v>
      </c>
      <c r="K14" s="15">
        <v>0</v>
      </c>
      <c r="L14" s="15">
        <v>1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250</v>
      </c>
      <c r="D15" s="14">
        <v>324</v>
      </c>
      <c r="E15" s="14">
        <v>252</v>
      </c>
      <c r="F15" s="20">
        <f t="shared" si="0"/>
        <v>576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369</v>
      </c>
      <c r="D16" s="14">
        <v>481</v>
      </c>
      <c r="E16" s="14">
        <v>434</v>
      </c>
      <c r="F16" s="20">
        <f t="shared" si="0"/>
        <v>915</v>
      </c>
      <c r="G16" s="15">
        <v>7</v>
      </c>
      <c r="H16" s="15">
        <v>2</v>
      </c>
      <c r="I16" s="15">
        <v>2</v>
      </c>
      <c r="J16" s="15">
        <v>2</v>
      </c>
      <c r="K16" s="15">
        <v>0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439</v>
      </c>
      <c r="D17" s="14">
        <v>519</v>
      </c>
      <c r="E17" s="14">
        <v>478</v>
      </c>
      <c r="F17" s="20">
        <f t="shared" si="0"/>
        <v>997</v>
      </c>
      <c r="G17" s="15">
        <v>1</v>
      </c>
      <c r="H17" s="15">
        <v>2</v>
      </c>
      <c r="I17" s="15">
        <v>2</v>
      </c>
      <c r="J17" s="15">
        <v>1</v>
      </c>
      <c r="K17" s="15">
        <v>1</v>
      </c>
      <c r="L17" s="15">
        <v>0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363</v>
      </c>
      <c r="D18" s="14">
        <v>409</v>
      </c>
      <c r="E18" s="14">
        <v>404</v>
      </c>
      <c r="F18" s="20">
        <f t="shared" si="0"/>
        <v>813</v>
      </c>
      <c r="G18" s="15">
        <v>1</v>
      </c>
      <c r="H18" s="15">
        <v>2</v>
      </c>
      <c r="I18" s="15">
        <v>6</v>
      </c>
      <c r="J18" s="15">
        <v>0</v>
      </c>
      <c r="K18" s="15">
        <v>0</v>
      </c>
      <c r="L18" s="15">
        <v>2</v>
      </c>
      <c r="M18" s="15">
        <v>1</v>
      </c>
      <c r="N18" s="25">
        <v>0</v>
      </c>
    </row>
    <row r="19" spans="1:14" ht="17.25">
      <c r="A19" s="3"/>
      <c r="B19" s="5" t="s">
        <v>22</v>
      </c>
      <c r="C19" s="14">
        <v>1585</v>
      </c>
      <c r="D19" s="14">
        <v>1882</v>
      </c>
      <c r="E19" s="14">
        <v>1828</v>
      </c>
      <c r="F19" s="20">
        <f t="shared" si="0"/>
        <v>3710</v>
      </c>
      <c r="G19" s="15">
        <v>7</v>
      </c>
      <c r="H19" s="15">
        <v>11</v>
      </c>
      <c r="I19" s="15">
        <v>11</v>
      </c>
      <c r="J19" s="15">
        <v>3</v>
      </c>
      <c r="K19" s="15">
        <v>2</v>
      </c>
      <c r="L19" s="15">
        <v>4</v>
      </c>
      <c r="M19" s="15">
        <v>2</v>
      </c>
      <c r="N19" s="25">
        <v>1</v>
      </c>
    </row>
    <row r="20" spans="1:14" ht="17.25">
      <c r="A20" s="3"/>
      <c r="B20" s="6" t="s">
        <v>23</v>
      </c>
      <c r="C20" s="23">
        <v>886</v>
      </c>
      <c r="D20" s="14">
        <v>834</v>
      </c>
      <c r="E20" s="14">
        <v>956</v>
      </c>
      <c r="F20" s="20">
        <f t="shared" si="0"/>
        <v>1790</v>
      </c>
      <c r="G20" s="15">
        <v>6</v>
      </c>
      <c r="H20" s="15">
        <v>6</v>
      </c>
      <c r="I20" s="15">
        <v>5</v>
      </c>
      <c r="J20" s="15">
        <v>16</v>
      </c>
      <c r="K20" s="15">
        <v>1</v>
      </c>
      <c r="L20" s="15">
        <v>4</v>
      </c>
      <c r="M20" s="15">
        <v>0</v>
      </c>
      <c r="N20" s="25">
        <v>1</v>
      </c>
    </row>
    <row r="21" spans="1:14" ht="17.25">
      <c r="A21" s="3"/>
      <c r="B21" s="4" t="s">
        <v>24</v>
      </c>
      <c r="C21" s="14">
        <v>205</v>
      </c>
      <c r="D21" s="14">
        <v>187</v>
      </c>
      <c r="E21" s="14">
        <v>214</v>
      </c>
      <c r="F21" s="20">
        <f t="shared" si="0"/>
        <v>401</v>
      </c>
      <c r="G21" s="15">
        <v>0</v>
      </c>
      <c r="H21" s="15">
        <v>4</v>
      </c>
      <c r="I21" s="15">
        <v>0</v>
      </c>
      <c r="J21" s="15">
        <v>0</v>
      </c>
      <c r="K21" s="15">
        <v>0</v>
      </c>
      <c r="L21" s="15">
        <v>2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387</v>
      </c>
      <c r="D22" s="14">
        <v>515</v>
      </c>
      <c r="E22" s="14">
        <v>493</v>
      </c>
      <c r="F22" s="20">
        <f t="shared" si="0"/>
        <v>1008</v>
      </c>
      <c r="G22" s="23">
        <v>3</v>
      </c>
      <c r="H22" s="15">
        <v>8</v>
      </c>
      <c r="I22" s="15">
        <v>2</v>
      </c>
      <c r="J22" s="15">
        <v>0</v>
      </c>
      <c r="K22" s="15">
        <v>3</v>
      </c>
      <c r="L22" s="15">
        <v>1</v>
      </c>
      <c r="M22" s="15">
        <v>1</v>
      </c>
      <c r="N22" s="25">
        <v>0</v>
      </c>
    </row>
    <row r="23" spans="1:14" ht="17.25">
      <c r="A23" s="3"/>
      <c r="B23" s="4" t="s">
        <v>26</v>
      </c>
      <c r="C23" s="14">
        <v>787</v>
      </c>
      <c r="D23" s="14">
        <v>981</v>
      </c>
      <c r="E23" s="14">
        <v>1011</v>
      </c>
      <c r="F23" s="20">
        <f t="shared" si="0"/>
        <v>1992</v>
      </c>
      <c r="G23" s="15">
        <v>5</v>
      </c>
      <c r="H23" s="15">
        <v>13</v>
      </c>
      <c r="I23" s="15">
        <v>0</v>
      </c>
      <c r="J23" s="15">
        <v>2</v>
      </c>
      <c r="K23" s="15">
        <v>0</v>
      </c>
      <c r="L23" s="15">
        <v>1</v>
      </c>
      <c r="M23" s="15">
        <v>0</v>
      </c>
      <c r="N23" s="25">
        <v>0</v>
      </c>
    </row>
    <row r="24" spans="1:14" ht="17.25">
      <c r="A24" s="3"/>
      <c r="B24" s="4" t="s">
        <v>27</v>
      </c>
      <c r="C24" s="14">
        <v>1210</v>
      </c>
      <c r="D24" s="14">
        <v>1386</v>
      </c>
      <c r="E24" s="14">
        <v>1502</v>
      </c>
      <c r="F24" s="20">
        <f t="shared" si="0"/>
        <v>2888</v>
      </c>
      <c r="G24" s="15">
        <v>13</v>
      </c>
      <c r="H24" s="15">
        <v>15</v>
      </c>
      <c r="I24" s="15">
        <v>10</v>
      </c>
      <c r="J24" s="15">
        <v>2</v>
      </c>
      <c r="K24" s="15">
        <v>3</v>
      </c>
      <c r="L24" s="15">
        <v>1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1267</v>
      </c>
      <c r="D25" s="14">
        <v>1476</v>
      </c>
      <c r="E25" s="14">
        <v>1413</v>
      </c>
      <c r="F25" s="20">
        <f t="shared" si="0"/>
        <v>2889</v>
      </c>
      <c r="G25" s="15">
        <v>22</v>
      </c>
      <c r="H25" s="15">
        <v>4</v>
      </c>
      <c r="I25" s="15">
        <v>11</v>
      </c>
      <c r="J25" s="15">
        <v>8</v>
      </c>
      <c r="K25" s="15">
        <v>1</v>
      </c>
      <c r="L25" s="15">
        <v>3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370</v>
      </c>
      <c r="D26" s="14">
        <v>395</v>
      </c>
      <c r="E26" s="14">
        <v>414</v>
      </c>
      <c r="F26" s="20">
        <f t="shared" si="0"/>
        <v>809</v>
      </c>
      <c r="G26" s="15">
        <v>7</v>
      </c>
      <c r="H26" s="15">
        <v>9</v>
      </c>
      <c r="I26" s="15">
        <v>1</v>
      </c>
      <c r="J26" s="15">
        <v>0</v>
      </c>
      <c r="K26" s="15">
        <v>0</v>
      </c>
      <c r="L26" s="15">
        <v>1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445</v>
      </c>
      <c r="D27" s="14">
        <v>551</v>
      </c>
      <c r="E27" s="14">
        <v>511</v>
      </c>
      <c r="F27" s="20">
        <f t="shared" si="0"/>
        <v>1062</v>
      </c>
      <c r="G27" s="15">
        <v>3</v>
      </c>
      <c r="H27" s="15">
        <v>0</v>
      </c>
      <c r="I27" s="15">
        <v>1</v>
      </c>
      <c r="J27" s="15">
        <v>1</v>
      </c>
      <c r="K27" s="15">
        <v>0</v>
      </c>
      <c r="L27" s="15">
        <v>0</v>
      </c>
      <c r="M27" s="15">
        <v>1</v>
      </c>
      <c r="N27" s="25">
        <v>1</v>
      </c>
    </row>
    <row r="28" spans="1:14" ht="17.25">
      <c r="A28" s="3"/>
      <c r="B28" s="4" t="s">
        <v>31</v>
      </c>
      <c r="C28" s="14">
        <v>360</v>
      </c>
      <c r="D28" s="14">
        <v>434</v>
      </c>
      <c r="E28" s="14">
        <v>389</v>
      </c>
      <c r="F28" s="20">
        <f t="shared" si="0"/>
        <v>823</v>
      </c>
      <c r="G28" s="15">
        <v>2</v>
      </c>
      <c r="H28" s="15">
        <v>1</v>
      </c>
      <c r="I28" s="15">
        <v>0</v>
      </c>
      <c r="J28" s="15">
        <v>1</v>
      </c>
      <c r="K28" s="15">
        <v>0</v>
      </c>
      <c r="L28" s="15">
        <v>1</v>
      </c>
      <c r="M28" s="15">
        <v>1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212</v>
      </c>
      <c r="E29" s="14">
        <v>152</v>
      </c>
      <c r="F29" s="20">
        <f t="shared" si="0"/>
        <v>364</v>
      </c>
      <c r="G29" s="15">
        <v>0</v>
      </c>
      <c r="H29" s="15">
        <v>0</v>
      </c>
      <c r="I29" s="15">
        <v>1</v>
      </c>
      <c r="J29" s="15">
        <v>1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220</v>
      </c>
      <c r="D30" s="14">
        <v>304</v>
      </c>
      <c r="E30" s="14">
        <v>293</v>
      </c>
      <c r="F30" s="20">
        <f t="shared" si="0"/>
        <v>597</v>
      </c>
      <c r="G30" s="15">
        <v>1</v>
      </c>
      <c r="H30" s="15">
        <v>4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232</v>
      </c>
      <c r="D31" s="14">
        <v>296</v>
      </c>
      <c r="E31" s="14">
        <v>272</v>
      </c>
      <c r="F31" s="20">
        <f t="shared" si="0"/>
        <v>568</v>
      </c>
      <c r="G31" s="15">
        <v>5</v>
      </c>
      <c r="H31" s="15">
        <v>4</v>
      </c>
      <c r="I31" s="15">
        <v>0</v>
      </c>
      <c r="J31" s="15">
        <v>1</v>
      </c>
      <c r="K31" s="15">
        <v>0</v>
      </c>
      <c r="L31" s="15">
        <v>1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325</v>
      </c>
      <c r="D32" s="14">
        <v>436</v>
      </c>
      <c r="E32" s="24">
        <v>383</v>
      </c>
      <c r="F32" s="20">
        <f t="shared" si="0"/>
        <v>819</v>
      </c>
      <c r="G32" s="15">
        <v>0</v>
      </c>
      <c r="H32" s="15">
        <v>2</v>
      </c>
      <c r="I32" s="15">
        <v>0</v>
      </c>
      <c r="J32" s="15">
        <v>1</v>
      </c>
      <c r="K32" s="15">
        <v>1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204</v>
      </c>
      <c r="D33" s="28">
        <v>250</v>
      </c>
      <c r="E33" s="28">
        <v>223</v>
      </c>
      <c r="F33" s="20">
        <f t="shared" si="0"/>
        <v>473</v>
      </c>
      <c r="G33" s="30">
        <v>0</v>
      </c>
      <c r="H33" s="30">
        <v>0</v>
      </c>
      <c r="I33" s="30">
        <v>1</v>
      </c>
      <c r="J33" s="30">
        <v>1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291</v>
      </c>
      <c r="D34" s="14">
        <v>366</v>
      </c>
      <c r="E34" s="14">
        <v>309</v>
      </c>
      <c r="F34" s="20">
        <f t="shared" si="0"/>
        <v>675</v>
      </c>
      <c r="G34" s="15">
        <v>0</v>
      </c>
      <c r="H34" s="15">
        <v>2</v>
      </c>
      <c r="I34" s="15">
        <v>2</v>
      </c>
      <c r="J34" s="15">
        <v>0</v>
      </c>
      <c r="K34" s="15">
        <v>0</v>
      </c>
      <c r="L34" s="15">
        <v>0</v>
      </c>
      <c r="M34" s="15">
        <v>0</v>
      </c>
      <c r="N34" s="25">
        <v>1</v>
      </c>
    </row>
    <row r="35" spans="1:14" ht="17.25">
      <c r="A35" s="3"/>
      <c r="B35" s="4" t="s">
        <v>38</v>
      </c>
      <c r="C35" s="29">
        <v>424</v>
      </c>
      <c r="D35" s="29">
        <v>519</v>
      </c>
      <c r="E35" s="29">
        <v>476</v>
      </c>
      <c r="F35" s="20">
        <f t="shared" si="0"/>
        <v>995</v>
      </c>
      <c r="G35" s="31">
        <v>3</v>
      </c>
      <c r="H35" s="31">
        <v>2</v>
      </c>
      <c r="I35" s="31">
        <v>2</v>
      </c>
      <c r="J35" s="31">
        <v>3</v>
      </c>
      <c r="K35" s="31">
        <v>0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750</v>
      </c>
      <c r="D36" s="14">
        <v>749</v>
      </c>
      <c r="E36" s="14">
        <v>698</v>
      </c>
      <c r="F36" s="20">
        <f t="shared" si="0"/>
        <v>1447</v>
      </c>
      <c r="G36" s="15">
        <v>2</v>
      </c>
      <c r="H36" s="15">
        <v>2</v>
      </c>
      <c r="I36" s="15">
        <v>2</v>
      </c>
      <c r="J36" s="15">
        <v>1</v>
      </c>
      <c r="K36" s="15">
        <v>0</v>
      </c>
      <c r="L36" s="15">
        <v>2</v>
      </c>
      <c r="M36" s="15">
        <v>1</v>
      </c>
      <c r="N36" s="25">
        <v>0</v>
      </c>
    </row>
    <row r="37" spans="1:14" ht="17.25">
      <c r="A37" s="3"/>
      <c r="B37" s="4" t="s">
        <v>40</v>
      </c>
      <c r="C37" s="14">
        <v>507</v>
      </c>
      <c r="D37" s="14">
        <v>595</v>
      </c>
      <c r="E37" s="14">
        <v>556</v>
      </c>
      <c r="F37" s="20">
        <f t="shared" si="0"/>
        <v>1151</v>
      </c>
      <c r="G37" s="15">
        <v>7</v>
      </c>
      <c r="H37" s="15">
        <v>9</v>
      </c>
      <c r="I37" s="15">
        <v>2</v>
      </c>
      <c r="J37" s="15">
        <v>2</v>
      </c>
      <c r="K37" s="15">
        <v>0</v>
      </c>
      <c r="L37" s="15">
        <v>2</v>
      </c>
      <c r="M37" s="15">
        <v>1</v>
      </c>
      <c r="N37" s="25">
        <v>1</v>
      </c>
    </row>
    <row r="38" spans="1:14" ht="17.25">
      <c r="A38" s="3"/>
      <c r="B38" s="4" t="s">
        <v>41</v>
      </c>
      <c r="C38" s="14">
        <v>2803</v>
      </c>
      <c r="D38" s="14">
        <v>3065</v>
      </c>
      <c r="E38" s="14">
        <v>3356</v>
      </c>
      <c r="F38" s="20">
        <f t="shared" si="0"/>
        <v>6421</v>
      </c>
      <c r="G38" s="15">
        <v>38</v>
      </c>
      <c r="H38" s="15">
        <v>18</v>
      </c>
      <c r="I38" s="15">
        <v>10</v>
      </c>
      <c r="J38" s="15">
        <v>9</v>
      </c>
      <c r="K38" s="15">
        <v>2</v>
      </c>
      <c r="L38" s="15">
        <v>5</v>
      </c>
      <c r="M38" s="15">
        <v>3</v>
      </c>
      <c r="N38" s="25">
        <v>2</v>
      </c>
    </row>
    <row r="39" spans="1:14" ht="17.25">
      <c r="A39" s="3"/>
      <c r="B39" s="4" t="s">
        <v>42</v>
      </c>
      <c r="C39" s="14">
        <v>1770</v>
      </c>
      <c r="D39" s="14">
        <v>1777</v>
      </c>
      <c r="E39" s="14">
        <v>1949</v>
      </c>
      <c r="F39" s="20">
        <f t="shared" si="0"/>
        <v>3726</v>
      </c>
      <c r="G39" s="15">
        <v>18</v>
      </c>
      <c r="H39" s="15">
        <v>18</v>
      </c>
      <c r="I39" s="15">
        <v>5</v>
      </c>
      <c r="J39" s="15">
        <v>9</v>
      </c>
      <c r="K39" s="15">
        <v>5</v>
      </c>
      <c r="L39" s="15">
        <v>0</v>
      </c>
      <c r="M39" s="15">
        <v>1</v>
      </c>
      <c r="N39" s="25">
        <v>4</v>
      </c>
    </row>
    <row r="40" spans="1:14" ht="17.25">
      <c r="A40" s="3"/>
      <c r="B40" s="4" t="s">
        <v>43</v>
      </c>
      <c r="C40" s="14">
        <v>183</v>
      </c>
      <c r="D40" s="14">
        <v>218</v>
      </c>
      <c r="E40" s="14">
        <v>192</v>
      </c>
      <c r="F40" s="20">
        <f t="shared" si="0"/>
        <v>410</v>
      </c>
      <c r="G40" s="15">
        <v>0</v>
      </c>
      <c r="H40" s="15">
        <v>1</v>
      </c>
      <c r="I40" s="15">
        <v>3</v>
      </c>
      <c r="J40" s="15">
        <v>1</v>
      </c>
      <c r="K40" s="15">
        <v>0</v>
      </c>
      <c r="L40" s="15">
        <v>2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1494</v>
      </c>
      <c r="D41" s="14">
        <v>1405</v>
      </c>
      <c r="E41" s="14">
        <v>1597</v>
      </c>
      <c r="F41" s="20">
        <f t="shared" si="0"/>
        <v>3002</v>
      </c>
      <c r="G41" s="15">
        <v>14</v>
      </c>
      <c r="H41" s="15">
        <v>17</v>
      </c>
      <c r="I41" s="15">
        <v>10</v>
      </c>
      <c r="J41" s="15">
        <v>8</v>
      </c>
      <c r="K41" s="15">
        <v>0</v>
      </c>
      <c r="L41" s="15">
        <v>1</v>
      </c>
      <c r="M41" s="15">
        <v>1</v>
      </c>
      <c r="N41" s="25">
        <v>0</v>
      </c>
    </row>
    <row r="42" spans="1:14" ht="17.25">
      <c r="A42" s="3"/>
      <c r="B42" s="4" t="s">
        <v>45</v>
      </c>
      <c r="C42" s="14">
        <v>774</v>
      </c>
      <c r="D42" s="14">
        <v>769</v>
      </c>
      <c r="E42" s="14">
        <v>853</v>
      </c>
      <c r="F42" s="20">
        <f t="shared" si="0"/>
        <v>1622</v>
      </c>
      <c r="G42" s="15">
        <v>2</v>
      </c>
      <c r="H42" s="15">
        <v>8</v>
      </c>
      <c r="I42" s="15">
        <v>3</v>
      </c>
      <c r="J42" s="15">
        <v>4</v>
      </c>
      <c r="K42" s="15">
        <v>0</v>
      </c>
      <c r="L42" s="15">
        <v>4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833</v>
      </c>
      <c r="D43" s="14">
        <v>846</v>
      </c>
      <c r="E43" s="14">
        <v>931</v>
      </c>
      <c r="F43" s="20">
        <f t="shared" si="0"/>
        <v>1777</v>
      </c>
      <c r="G43" s="15">
        <v>6</v>
      </c>
      <c r="H43" s="15">
        <v>6</v>
      </c>
      <c r="I43" s="15">
        <v>3</v>
      </c>
      <c r="J43" s="15">
        <v>2</v>
      </c>
      <c r="K43" s="15">
        <v>1</v>
      </c>
      <c r="L43" s="15">
        <v>2</v>
      </c>
      <c r="M43" s="15">
        <v>0</v>
      </c>
      <c r="N43" s="25">
        <v>1</v>
      </c>
    </row>
    <row r="44" spans="1:14" ht="17.25">
      <c r="A44" s="3"/>
      <c r="B44" s="4" t="s">
        <v>47</v>
      </c>
      <c r="C44" s="14">
        <v>6369</v>
      </c>
      <c r="D44" s="14">
        <v>7305</v>
      </c>
      <c r="E44" s="14">
        <v>8266</v>
      </c>
      <c r="F44" s="20">
        <f t="shared" si="0"/>
        <v>15571</v>
      </c>
      <c r="G44" s="15">
        <v>54</v>
      </c>
      <c r="H44" s="15">
        <v>67</v>
      </c>
      <c r="I44" s="15">
        <v>22</v>
      </c>
      <c r="J44" s="15">
        <v>27</v>
      </c>
      <c r="K44" s="15">
        <v>4</v>
      </c>
      <c r="L44" s="15">
        <v>10</v>
      </c>
      <c r="M44" s="15">
        <v>9</v>
      </c>
      <c r="N44" s="25">
        <v>2</v>
      </c>
    </row>
    <row r="45" spans="1:14" ht="17.25">
      <c r="A45" s="3"/>
      <c r="B45" s="4" t="s">
        <v>48</v>
      </c>
      <c r="C45" s="14">
        <v>12105</v>
      </c>
      <c r="D45" s="14">
        <v>14305</v>
      </c>
      <c r="E45" s="14">
        <v>16143</v>
      </c>
      <c r="F45" s="20">
        <f t="shared" si="0"/>
        <v>30448</v>
      </c>
      <c r="G45" s="15">
        <v>119</v>
      </c>
      <c r="H45" s="15">
        <v>164</v>
      </c>
      <c r="I45" s="15">
        <v>30</v>
      </c>
      <c r="J45" s="15">
        <v>52</v>
      </c>
      <c r="K45" s="15">
        <v>23</v>
      </c>
      <c r="L45" s="15">
        <v>15</v>
      </c>
      <c r="M45" s="15">
        <v>15</v>
      </c>
      <c r="N45" s="25">
        <v>5</v>
      </c>
    </row>
    <row r="46" spans="1:14" ht="17.25">
      <c r="A46" s="3"/>
      <c r="B46" s="4" t="s">
        <v>49</v>
      </c>
      <c r="C46" s="14">
        <v>2041</v>
      </c>
      <c r="D46" s="14">
        <v>2920</v>
      </c>
      <c r="E46" s="14">
        <v>2941</v>
      </c>
      <c r="F46" s="20">
        <f t="shared" si="0"/>
        <v>5861</v>
      </c>
      <c r="G46" s="15">
        <v>14</v>
      </c>
      <c r="H46" s="15">
        <v>20</v>
      </c>
      <c r="I46" s="15">
        <v>3</v>
      </c>
      <c r="J46" s="15">
        <v>3</v>
      </c>
      <c r="K46" s="15">
        <v>4</v>
      </c>
      <c r="L46" s="15">
        <v>2</v>
      </c>
      <c r="M46" s="15">
        <v>1</v>
      </c>
      <c r="N46" s="25">
        <v>2</v>
      </c>
    </row>
    <row r="47" spans="1:14" ht="17.25">
      <c r="A47" s="3"/>
      <c r="B47" s="4" t="s">
        <v>50</v>
      </c>
      <c r="C47" s="14">
        <v>6151</v>
      </c>
      <c r="D47" s="14">
        <v>7830</v>
      </c>
      <c r="E47" s="14">
        <v>8611</v>
      </c>
      <c r="F47" s="20">
        <f t="shared" si="0"/>
        <v>16441</v>
      </c>
      <c r="G47" s="15">
        <v>31</v>
      </c>
      <c r="H47" s="15">
        <v>48</v>
      </c>
      <c r="I47" s="15">
        <v>29</v>
      </c>
      <c r="J47" s="15">
        <v>31</v>
      </c>
      <c r="K47" s="15">
        <v>9</v>
      </c>
      <c r="L47" s="15">
        <v>4</v>
      </c>
      <c r="M47" s="15">
        <v>5</v>
      </c>
      <c r="N47" s="25">
        <v>1</v>
      </c>
    </row>
    <row r="48" spans="1:14" ht="17.25">
      <c r="A48" s="3"/>
      <c r="B48" s="4" t="s">
        <v>51</v>
      </c>
      <c r="C48" s="14">
        <v>13082</v>
      </c>
      <c r="D48" s="14">
        <v>16726</v>
      </c>
      <c r="E48" s="14">
        <v>18381</v>
      </c>
      <c r="F48" s="20">
        <f t="shared" si="0"/>
        <v>35107</v>
      </c>
      <c r="G48" s="15">
        <v>132</v>
      </c>
      <c r="H48" s="15">
        <v>113</v>
      </c>
      <c r="I48" s="15">
        <v>68</v>
      </c>
      <c r="J48" s="15">
        <v>55</v>
      </c>
      <c r="K48" s="15">
        <v>15</v>
      </c>
      <c r="L48" s="15">
        <v>19</v>
      </c>
      <c r="M48" s="15">
        <v>17</v>
      </c>
      <c r="N48" s="25">
        <v>4</v>
      </c>
    </row>
    <row r="49" spans="1:14" ht="17.25">
      <c r="A49" s="3"/>
      <c r="B49" s="4" t="s">
        <v>52</v>
      </c>
      <c r="C49" s="14">
        <v>16620</v>
      </c>
      <c r="D49" s="14">
        <v>20634</v>
      </c>
      <c r="E49" s="14">
        <v>22944</v>
      </c>
      <c r="F49" s="20">
        <f t="shared" si="0"/>
        <v>43578</v>
      </c>
      <c r="G49" s="15">
        <v>175</v>
      </c>
      <c r="H49" s="15">
        <v>181</v>
      </c>
      <c r="I49" s="15">
        <v>74</v>
      </c>
      <c r="J49" s="15">
        <v>83</v>
      </c>
      <c r="K49" s="15">
        <v>31</v>
      </c>
      <c r="L49" s="15">
        <v>15</v>
      </c>
      <c r="M49" s="15">
        <v>16</v>
      </c>
      <c r="N49" s="25">
        <v>6</v>
      </c>
    </row>
    <row r="50" spans="1:14" ht="17.25">
      <c r="B50" s="7" t="s">
        <v>4</v>
      </c>
      <c r="C50" s="8">
        <f t="shared" ref="C50:N50" si="1">SUM(C11:C49)</f>
        <v>78958</v>
      </c>
      <c r="D50" s="8">
        <f t="shared" si="1"/>
        <v>94704</v>
      </c>
      <c r="E50" s="8">
        <f t="shared" si="1"/>
        <v>102245</v>
      </c>
      <c r="F50" s="9">
        <f t="shared" si="1"/>
        <v>196949</v>
      </c>
      <c r="G50" s="10">
        <f t="shared" si="1"/>
        <v>707</v>
      </c>
      <c r="H50" s="11">
        <f t="shared" si="1"/>
        <v>799</v>
      </c>
      <c r="I50" s="12">
        <f t="shared" si="1"/>
        <v>341</v>
      </c>
      <c r="J50" s="12">
        <f t="shared" si="1"/>
        <v>341</v>
      </c>
      <c r="K50" s="22">
        <f t="shared" si="1"/>
        <v>106</v>
      </c>
      <c r="L50" s="22">
        <f t="shared" si="1"/>
        <v>112</v>
      </c>
      <c r="M50" s="22">
        <f t="shared" si="1"/>
        <v>78</v>
      </c>
      <c r="N50" s="22">
        <f t="shared" si="1"/>
        <v>32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E7:M7"/>
    <mergeCell ref="B8:C8"/>
    <mergeCell ref="E8:M8"/>
    <mergeCell ref="B1:J1"/>
    <mergeCell ref="B2:J2"/>
    <mergeCell ref="B4:N4"/>
    <mergeCell ref="B3:C3"/>
    <mergeCell ref="F3:G3"/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" workbookViewId="0">
      <selection activeCell="E5" sqref="E5:M5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69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78991戶</v>
      </c>
      <c r="E3" s="42"/>
      <c r="F3" s="64" t="s">
        <v>58</v>
      </c>
      <c r="G3" s="64"/>
      <c r="H3" s="42" t="str">
        <f>F50&amp; "人"</f>
        <v>196839人</v>
      </c>
      <c r="I3" s="42"/>
      <c r="J3" s="35"/>
      <c r="K3" s="36"/>
      <c r="L3" s="36"/>
      <c r="M3" s="36"/>
      <c r="N3" s="36"/>
    </row>
    <row r="4" spans="1:14" ht="22.9" customHeight="1">
      <c r="B4" s="46" t="s">
        <v>90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106人</v>
      </c>
      <c r="E5" s="45" t="s">
        <v>93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116人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88對</v>
      </c>
      <c r="E7" s="59" t="s">
        <v>91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50對</v>
      </c>
      <c r="E8" s="62" t="s">
        <v>92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880人</v>
      </c>
      <c r="F9" s="57"/>
      <c r="G9" s="58" t="s">
        <v>0</v>
      </c>
      <c r="H9" s="58"/>
      <c r="I9" s="26" t="str">
        <f>H50&amp; "人"</f>
        <v>980人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1672</v>
      </c>
      <c r="D11" s="14">
        <v>1578</v>
      </c>
      <c r="E11" s="14">
        <v>1202</v>
      </c>
      <c r="F11" s="20">
        <f>D11+E11</f>
        <v>2780</v>
      </c>
      <c r="G11" s="15">
        <v>8</v>
      </c>
      <c r="H11" s="15">
        <v>30</v>
      </c>
      <c r="I11" s="15">
        <v>37</v>
      </c>
      <c r="J11" s="15">
        <v>2</v>
      </c>
      <c r="K11" s="15">
        <v>0</v>
      </c>
      <c r="L11" s="15">
        <v>2</v>
      </c>
      <c r="M11" s="15">
        <v>0</v>
      </c>
      <c r="N11" s="25">
        <v>1</v>
      </c>
    </row>
    <row r="12" spans="1:14" ht="17.25">
      <c r="A12" s="3"/>
      <c r="B12" s="5" t="s">
        <v>15</v>
      </c>
      <c r="C12" s="14">
        <v>471</v>
      </c>
      <c r="D12" s="14">
        <v>576</v>
      </c>
      <c r="E12" s="14">
        <v>574</v>
      </c>
      <c r="F12" s="20">
        <f t="shared" ref="F12:F49" si="0">D12+E12</f>
        <v>1150</v>
      </c>
      <c r="G12" s="15">
        <v>2</v>
      </c>
      <c r="H12" s="15">
        <v>1</v>
      </c>
      <c r="I12" s="15">
        <v>0</v>
      </c>
      <c r="J12" s="15">
        <v>1</v>
      </c>
      <c r="K12" s="15">
        <v>0</v>
      </c>
      <c r="L12" s="15">
        <v>1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272</v>
      </c>
      <c r="D13" s="14">
        <v>300</v>
      </c>
      <c r="E13" s="14">
        <v>299</v>
      </c>
      <c r="F13" s="20">
        <f t="shared" si="0"/>
        <v>599</v>
      </c>
      <c r="G13" s="15">
        <v>6</v>
      </c>
      <c r="H13" s="15">
        <v>0</v>
      </c>
      <c r="I13" s="15">
        <v>0</v>
      </c>
      <c r="J13" s="15">
        <v>1</v>
      </c>
      <c r="K13" s="15">
        <v>1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288</v>
      </c>
      <c r="D14" s="14">
        <v>362</v>
      </c>
      <c r="E14" s="14">
        <v>351</v>
      </c>
      <c r="F14" s="20">
        <f t="shared" si="0"/>
        <v>713</v>
      </c>
      <c r="G14" s="14">
        <v>4</v>
      </c>
      <c r="H14" s="15">
        <v>1</v>
      </c>
      <c r="I14" s="15">
        <v>3</v>
      </c>
      <c r="J14" s="15">
        <v>2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250</v>
      </c>
      <c r="D15" s="14">
        <v>322</v>
      </c>
      <c r="E15" s="14">
        <v>250</v>
      </c>
      <c r="F15" s="20">
        <f t="shared" si="0"/>
        <v>572</v>
      </c>
      <c r="G15" s="15">
        <v>0</v>
      </c>
      <c r="H15" s="15">
        <v>1</v>
      </c>
      <c r="I15" s="15">
        <v>0</v>
      </c>
      <c r="J15" s="15">
        <v>3</v>
      </c>
      <c r="K15" s="15">
        <v>0</v>
      </c>
      <c r="L15" s="15">
        <v>0</v>
      </c>
      <c r="M15" s="15">
        <v>0</v>
      </c>
      <c r="N15" s="25">
        <v>1</v>
      </c>
    </row>
    <row r="16" spans="1:14" ht="17.25">
      <c r="A16" s="3"/>
      <c r="B16" s="5" t="s">
        <v>19</v>
      </c>
      <c r="C16" s="14">
        <v>368</v>
      </c>
      <c r="D16" s="14">
        <v>480</v>
      </c>
      <c r="E16" s="14">
        <v>433</v>
      </c>
      <c r="F16" s="20">
        <f t="shared" si="0"/>
        <v>913</v>
      </c>
      <c r="G16" s="15">
        <v>0</v>
      </c>
      <c r="H16" s="15">
        <v>0</v>
      </c>
      <c r="I16" s="15">
        <v>0</v>
      </c>
      <c r="J16" s="15">
        <v>2</v>
      </c>
      <c r="K16" s="15">
        <v>0</v>
      </c>
      <c r="L16" s="15">
        <v>0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439</v>
      </c>
      <c r="D17" s="14">
        <v>517</v>
      </c>
      <c r="E17" s="14">
        <v>478</v>
      </c>
      <c r="F17" s="20">
        <f t="shared" si="0"/>
        <v>995</v>
      </c>
      <c r="G17" s="15">
        <v>2</v>
      </c>
      <c r="H17" s="15">
        <v>1</v>
      </c>
      <c r="I17" s="15">
        <v>1</v>
      </c>
      <c r="J17" s="15">
        <v>2</v>
      </c>
      <c r="K17" s="15">
        <v>0</v>
      </c>
      <c r="L17" s="15">
        <v>2</v>
      </c>
      <c r="M17" s="15">
        <v>0</v>
      </c>
      <c r="N17" s="25">
        <v>1</v>
      </c>
    </row>
    <row r="18" spans="1:14" ht="17.25">
      <c r="A18" s="3"/>
      <c r="B18" s="4" t="s">
        <v>21</v>
      </c>
      <c r="C18" s="14">
        <v>363</v>
      </c>
      <c r="D18" s="14">
        <v>412</v>
      </c>
      <c r="E18" s="14">
        <v>404</v>
      </c>
      <c r="F18" s="20">
        <f t="shared" si="0"/>
        <v>816</v>
      </c>
      <c r="G18" s="15">
        <v>2</v>
      </c>
      <c r="H18" s="15">
        <v>3</v>
      </c>
      <c r="I18" s="15">
        <v>4</v>
      </c>
      <c r="J18" s="15">
        <v>0</v>
      </c>
      <c r="K18" s="15">
        <v>0</v>
      </c>
      <c r="L18" s="15">
        <v>0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1591</v>
      </c>
      <c r="D19" s="14">
        <v>1884</v>
      </c>
      <c r="E19" s="14">
        <v>1825</v>
      </c>
      <c r="F19" s="20">
        <f t="shared" si="0"/>
        <v>3709</v>
      </c>
      <c r="G19" s="15">
        <v>16</v>
      </c>
      <c r="H19" s="15">
        <v>15</v>
      </c>
      <c r="I19" s="15">
        <v>8</v>
      </c>
      <c r="J19" s="15">
        <v>9</v>
      </c>
      <c r="K19" s="15">
        <v>1</v>
      </c>
      <c r="L19" s="15">
        <v>2</v>
      </c>
      <c r="M19" s="15">
        <v>0</v>
      </c>
      <c r="N19" s="25">
        <v>2</v>
      </c>
    </row>
    <row r="20" spans="1:14" ht="17.25">
      <c r="A20" s="3"/>
      <c r="B20" s="6" t="s">
        <v>23</v>
      </c>
      <c r="C20" s="23">
        <v>885</v>
      </c>
      <c r="D20" s="14">
        <v>838</v>
      </c>
      <c r="E20" s="14">
        <v>955</v>
      </c>
      <c r="F20" s="20">
        <f t="shared" si="0"/>
        <v>1793</v>
      </c>
      <c r="G20" s="15">
        <v>7</v>
      </c>
      <c r="H20" s="15">
        <v>8</v>
      </c>
      <c r="I20" s="15">
        <v>8</v>
      </c>
      <c r="J20" s="15">
        <v>2</v>
      </c>
      <c r="K20" s="15">
        <v>1</v>
      </c>
      <c r="L20" s="15">
        <v>3</v>
      </c>
      <c r="M20" s="15">
        <v>0</v>
      </c>
      <c r="N20" s="25">
        <v>0</v>
      </c>
    </row>
    <row r="21" spans="1:14" ht="17.25">
      <c r="A21" s="3"/>
      <c r="B21" s="4" t="s">
        <v>24</v>
      </c>
      <c r="C21" s="14">
        <v>205</v>
      </c>
      <c r="D21" s="14">
        <v>183</v>
      </c>
      <c r="E21" s="14">
        <v>210</v>
      </c>
      <c r="F21" s="20">
        <f t="shared" si="0"/>
        <v>393</v>
      </c>
      <c r="G21" s="15">
        <v>1</v>
      </c>
      <c r="H21" s="15">
        <v>9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383</v>
      </c>
      <c r="D22" s="14">
        <v>511</v>
      </c>
      <c r="E22" s="14">
        <v>486</v>
      </c>
      <c r="F22" s="20">
        <f t="shared" si="0"/>
        <v>997</v>
      </c>
      <c r="G22" s="23">
        <v>3</v>
      </c>
      <c r="H22" s="15">
        <v>13</v>
      </c>
      <c r="I22" s="15">
        <v>2</v>
      </c>
      <c r="J22" s="15">
        <v>2</v>
      </c>
      <c r="K22" s="15">
        <v>1</v>
      </c>
      <c r="L22" s="15">
        <v>2</v>
      </c>
      <c r="M22" s="15">
        <v>1</v>
      </c>
      <c r="N22" s="25">
        <v>1</v>
      </c>
    </row>
    <row r="23" spans="1:14" ht="17.25">
      <c r="A23" s="3"/>
      <c r="B23" s="4" t="s">
        <v>26</v>
      </c>
      <c r="C23" s="14">
        <v>788</v>
      </c>
      <c r="D23" s="14">
        <v>975</v>
      </c>
      <c r="E23" s="14">
        <v>1008</v>
      </c>
      <c r="F23" s="20">
        <f t="shared" si="0"/>
        <v>1983</v>
      </c>
      <c r="G23" s="15">
        <v>5</v>
      </c>
      <c r="H23" s="15">
        <v>15</v>
      </c>
      <c r="I23" s="15">
        <v>3</v>
      </c>
      <c r="J23" s="15">
        <v>2</v>
      </c>
      <c r="K23" s="15">
        <v>2</v>
      </c>
      <c r="L23" s="15">
        <v>2</v>
      </c>
      <c r="M23" s="15">
        <v>2</v>
      </c>
      <c r="N23" s="25">
        <v>0</v>
      </c>
    </row>
    <row r="24" spans="1:14" ht="17.25">
      <c r="A24" s="3"/>
      <c r="B24" s="4" t="s">
        <v>27</v>
      </c>
      <c r="C24" s="14">
        <v>1208</v>
      </c>
      <c r="D24" s="14">
        <v>1384</v>
      </c>
      <c r="E24" s="14">
        <v>1499</v>
      </c>
      <c r="F24" s="20">
        <f t="shared" si="0"/>
        <v>2883</v>
      </c>
      <c r="G24" s="15">
        <v>10</v>
      </c>
      <c r="H24" s="15">
        <v>14</v>
      </c>
      <c r="I24" s="15">
        <v>2</v>
      </c>
      <c r="J24" s="15">
        <v>1</v>
      </c>
      <c r="K24" s="15">
        <v>3</v>
      </c>
      <c r="L24" s="15">
        <v>5</v>
      </c>
      <c r="M24" s="15">
        <v>4</v>
      </c>
      <c r="N24" s="25">
        <v>0</v>
      </c>
    </row>
    <row r="25" spans="1:14" ht="17.25">
      <c r="A25" s="3"/>
      <c r="B25" s="4" t="s">
        <v>28</v>
      </c>
      <c r="C25" s="14">
        <v>1269</v>
      </c>
      <c r="D25" s="14">
        <v>1470</v>
      </c>
      <c r="E25" s="14">
        <v>1413</v>
      </c>
      <c r="F25" s="20">
        <f t="shared" si="0"/>
        <v>2883</v>
      </c>
      <c r="G25" s="15">
        <v>12</v>
      </c>
      <c r="H25" s="15">
        <v>16</v>
      </c>
      <c r="I25" s="15">
        <v>7</v>
      </c>
      <c r="J25" s="15">
        <v>7</v>
      </c>
      <c r="K25" s="15">
        <v>2</v>
      </c>
      <c r="L25" s="15">
        <v>4</v>
      </c>
      <c r="M25" s="15">
        <v>2</v>
      </c>
      <c r="N25" s="25">
        <v>1</v>
      </c>
    </row>
    <row r="26" spans="1:14" ht="17.25">
      <c r="A26" s="3"/>
      <c r="B26" s="4" t="s">
        <v>29</v>
      </c>
      <c r="C26" s="14">
        <v>369</v>
      </c>
      <c r="D26" s="14">
        <v>394</v>
      </c>
      <c r="E26" s="14">
        <v>407</v>
      </c>
      <c r="F26" s="20">
        <f t="shared" si="0"/>
        <v>801</v>
      </c>
      <c r="G26" s="15">
        <v>2</v>
      </c>
      <c r="H26" s="15">
        <v>10</v>
      </c>
      <c r="I26" s="15">
        <v>1</v>
      </c>
      <c r="J26" s="15">
        <v>1</v>
      </c>
      <c r="K26" s="15">
        <v>0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442</v>
      </c>
      <c r="D27" s="14">
        <v>546</v>
      </c>
      <c r="E27" s="14">
        <v>516</v>
      </c>
      <c r="F27" s="20">
        <f t="shared" si="0"/>
        <v>1062</v>
      </c>
      <c r="G27" s="15">
        <v>8</v>
      </c>
      <c r="H27" s="15">
        <v>3</v>
      </c>
      <c r="I27" s="15">
        <v>1</v>
      </c>
      <c r="J27" s="15">
        <v>2</v>
      </c>
      <c r="K27" s="15">
        <v>0</v>
      </c>
      <c r="L27" s="15">
        <v>4</v>
      </c>
      <c r="M27" s="15">
        <v>1</v>
      </c>
      <c r="N27" s="25">
        <v>1</v>
      </c>
    </row>
    <row r="28" spans="1:14" ht="17.25">
      <c r="A28" s="3"/>
      <c r="B28" s="4" t="s">
        <v>31</v>
      </c>
      <c r="C28" s="14">
        <v>360</v>
      </c>
      <c r="D28" s="14">
        <v>435</v>
      </c>
      <c r="E28" s="14">
        <v>389</v>
      </c>
      <c r="F28" s="20">
        <f t="shared" si="0"/>
        <v>824</v>
      </c>
      <c r="G28" s="15">
        <v>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214</v>
      </c>
      <c r="E29" s="14">
        <v>152</v>
      </c>
      <c r="F29" s="20">
        <f t="shared" si="0"/>
        <v>366</v>
      </c>
      <c r="G29" s="15">
        <v>5</v>
      </c>
      <c r="H29" s="15">
        <v>2</v>
      </c>
      <c r="I29" s="15">
        <v>0</v>
      </c>
      <c r="J29" s="15">
        <v>1</v>
      </c>
      <c r="K29" s="15">
        <v>0</v>
      </c>
      <c r="L29" s="15">
        <v>0</v>
      </c>
      <c r="M29" s="15">
        <v>1</v>
      </c>
      <c r="N29" s="25">
        <v>0</v>
      </c>
    </row>
    <row r="30" spans="1:14" ht="17.25">
      <c r="A30" s="3"/>
      <c r="B30" s="4" t="s">
        <v>33</v>
      </c>
      <c r="C30" s="14">
        <v>219</v>
      </c>
      <c r="D30" s="14">
        <v>301</v>
      </c>
      <c r="E30" s="14">
        <v>293</v>
      </c>
      <c r="F30" s="20">
        <f t="shared" si="0"/>
        <v>594</v>
      </c>
      <c r="G30" s="15">
        <v>0</v>
      </c>
      <c r="H30" s="15">
        <v>3</v>
      </c>
      <c r="I30" s="15">
        <v>1</v>
      </c>
      <c r="J30" s="15">
        <v>0</v>
      </c>
      <c r="K30" s="15">
        <v>0</v>
      </c>
      <c r="L30" s="15">
        <v>1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232</v>
      </c>
      <c r="D31" s="14">
        <v>295</v>
      </c>
      <c r="E31" s="14">
        <v>273</v>
      </c>
      <c r="F31" s="20">
        <f t="shared" si="0"/>
        <v>568</v>
      </c>
      <c r="G31" s="15">
        <v>0</v>
      </c>
      <c r="H31" s="15">
        <v>2</v>
      </c>
      <c r="I31" s="15">
        <v>3</v>
      </c>
      <c r="J31" s="15">
        <v>1</v>
      </c>
      <c r="K31" s="15">
        <v>0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323</v>
      </c>
      <c r="D32" s="14">
        <v>434</v>
      </c>
      <c r="E32" s="24">
        <v>381</v>
      </c>
      <c r="F32" s="20">
        <f t="shared" si="0"/>
        <v>815</v>
      </c>
      <c r="G32" s="15">
        <v>0</v>
      </c>
      <c r="H32" s="15">
        <v>3</v>
      </c>
      <c r="I32" s="15">
        <v>0</v>
      </c>
      <c r="J32" s="15">
        <v>0</v>
      </c>
      <c r="K32" s="15">
        <v>0</v>
      </c>
      <c r="L32" s="15">
        <v>1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203</v>
      </c>
      <c r="D33" s="28">
        <v>245</v>
      </c>
      <c r="E33" s="28">
        <v>221</v>
      </c>
      <c r="F33" s="20">
        <f t="shared" si="0"/>
        <v>466</v>
      </c>
      <c r="G33" s="30">
        <v>0</v>
      </c>
      <c r="H33" s="30">
        <v>6</v>
      </c>
      <c r="I33" s="30">
        <v>0</v>
      </c>
      <c r="J33" s="30">
        <v>0</v>
      </c>
      <c r="K33" s="30">
        <v>0</v>
      </c>
      <c r="L33" s="30">
        <v>1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291</v>
      </c>
      <c r="D34" s="14">
        <v>363</v>
      </c>
      <c r="E34" s="14">
        <v>308</v>
      </c>
      <c r="F34" s="20">
        <f t="shared" si="0"/>
        <v>671</v>
      </c>
      <c r="G34" s="15">
        <v>1</v>
      </c>
      <c r="H34" s="15">
        <v>2</v>
      </c>
      <c r="I34" s="15">
        <v>0</v>
      </c>
      <c r="J34" s="15">
        <v>1</v>
      </c>
      <c r="K34" s="15">
        <v>0</v>
      </c>
      <c r="L34" s="15">
        <v>2</v>
      </c>
      <c r="M34" s="15">
        <v>1</v>
      </c>
      <c r="N34" s="25">
        <v>0</v>
      </c>
    </row>
    <row r="35" spans="1:14" ht="17.25">
      <c r="A35" s="3"/>
      <c r="B35" s="4" t="s">
        <v>38</v>
      </c>
      <c r="C35" s="29">
        <v>426</v>
      </c>
      <c r="D35" s="29">
        <v>520</v>
      </c>
      <c r="E35" s="29">
        <v>475</v>
      </c>
      <c r="F35" s="20">
        <f t="shared" si="0"/>
        <v>995</v>
      </c>
      <c r="G35" s="31">
        <v>4</v>
      </c>
      <c r="H35" s="31">
        <v>4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750</v>
      </c>
      <c r="D36" s="14">
        <v>749</v>
      </c>
      <c r="E36" s="14">
        <v>696</v>
      </c>
      <c r="F36" s="20">
        <f t="shared" si="0"/>
        <v>1445</v>
      </c>
      <c r="G36" s="15">
        <v>6</v>
      </c>
      <c r="H36" s="15">
        <v>5</v>
      </c>
      <c r="I36" s="15">
        <v>5</v>
      </c>
      <c r="J36" s="15">
        <v>4</v>
      </c>
      <c r="K36" s="15">
        <v>0</v>
      </c>
      <c r="L36" s="15">
        <v>4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502</v>
      </c>
      <c r="D37" s="14">
        <v>588</v>
      </c>
      <c r="E37" s="14">
        <v>551</v>
      </c>
      <c r="F37" s="20">
        <f t="shared" si="0"/>
        <v>1139</v>
      </c>
      <c r="G37" s="15">
        <v>4</v>
      </c>
      <c r="H37" s="15">
        <v>4</v>
      </c>
      <c r="I37" s="15">
        <v>1</v>
      </c>
      <c r="J37" s="15">
        <v>12</v>
      </c>
      <c r="K37" s="15">
        <v>0</v>
      </c>
      <c r="L37" s="15">
        <v>1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2798</v>
      </c>
      <c r="D38" s="14">
        <v>3048</v>
      </c>
      <c r="E38" s="14">
        <v>3353</v>
      </c>
      <c r="F38" s="20">
        <f t="shared" si="0"/>
        <v>6401</v>
      </c>
      <c r="G38" s="15">
        <v>16</v>
      </c>
      <c r="H38" s="15">
        <v>20</v>
      </c>
      <c r="I38" s="15">
        <v>4</v>
      </c>
      <c r="J38" s="15">
        <v>14</v>
      </c>
      <c r="K38" s="15">
        <v>2</v>
      </c>
      <c r="L38" s="15">
        <v>8</v>
      </c>
      <c r="M38" s="15">
        <v>2</v>
      </c>
      <c r="N38" s="25">
        <v>1</v>
      </c>
    </row>
    <row r="39" spans="1:14" ht="17.25">
      <c r="A39" s="3"/>
      <c r="B39" s="4" t="s">
        <v>42</v>
      </c>
      <c r="C39" s="14">
        <v>1769</v>
      </c>
      <c r="D39" s="14">
        <v>1769</v>
      </c>
      <c r="E39" s="14">
        <v>1954</v>
      </c>
      <c r="F39" s="20">
        <f t="shared" si="0"/>
        <v>3723</v>
      </c>
      <c r="G39" s="15">
        <v>23</v>
      </c>
      <c r="H39" s="15">
        <v>30</v>
      </c>
      <c r="I39" s="15">
        <v>8</v>
      </c>
      <c r="J39" s="15">
        <v>5</v>
      </c>
      <c r="K39" s="15">
        <v>3</v>
      </c>
      <c r="L39" s="15">
        <v>2</v>
      </c>
      <c r="M39" s="15">
        <v>3</v>
      </c>
      <c r="N39" s="25">
        <v>0</v>
      </c>
    </row>
    <row r="40" spans="1:14" ht="17.25">
      <c r="A40" s="3"/>
      <c r="B40" s="4" t="s">
        <v>43</v>
      </c>
      <c r="C40" s="14">
        <v>181</v>
      </c>
      <c r="D40" s="14">
        <v>214</v>
      </c>
      <c r="E40" s="14">
        <v>189</v>
      </c>
      <c r="F40" s="20">
        <f t="shared" si="0"/>
        <v>403</v>
      </c>
      <c r="G40" s="15">
        <v>1</v>
      </c>
      <c r="H40" s="15">
        <v>3</v>
      </c>
      <c r="I40" s="15">
        <v>0</v>
      </c>
      <c r="J40" s="15">
        <v>4</v>
      </c>
      <c r="K40" s="15">
        <v>0</v>
      </c>
      <c r="L40" s="15">
        <v>1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1494</v>
      </c>
      <c r="D41" s="14">
        <v>1401</v>
      </c>
      <c r="E41" s="14">
        <v>1598</v>
      </c>
      <c r="F41" s="20">
        <f t="shared" si="0"/>
        <v>2999</v>
      </c>
      <c r="G41" s="15">
        <v>17</v>
      </c>
      <c r="H41" s="15">
        <v>12</v>
      </c>
      <c r="I41" s="15">
        <v>11</v>
      </c>
      <c r="J41" s="15">
        <v>19</v>
      </c>
      <c r="K41" s="15">
        <v>3</v>
      </c>
      <c r="L41" s="15">
        <v>3</v>
      </c>
      <c r="M41" s="15">
        <v>1</v>
      </c>
      <c r="N41" s="25">
        <v>1</v>
      </c>
    </row>
    <row r="42" spans="1:14" ht="17.25">
      <c r="A42" s="3"/>
      <c r="B42" s="4" t="s">
        <v>45</v>
      </c>
      <c r="C42" s="14">
        <v>777</v>
      </c>
      <c r="D42" s="14">
        <v>767</v>
      </c>
      <c r="E42" s="14">
        <v>853</v>
      </c>
      <c r="F42" s="20">
        <f t="shared" si="0"/>
        <v>1620</v>
      </c>
      <c r="G42" s="15">
        <v>7</v>
      </c>
      <c r="H42" s="15">
        <v>5</v>
      </c>
      <c r="I42" s="15">
        <v>9</v>
      </c>
      <c r="J42" s="15">
        <v>8</v>
      </c>
      <c r="K42" s="15">
        <v>0</v>
      </c>
      <c r="L42" s="15">
        <v>5</v>
      </c>
      <c r="M42" s="15">
        <v>0</v>
      </c>
      <c r="N42" s="25">
        <v>0</v>
      </c>
    </row>
    <row r="43" spans="1:14" ht="17.25">
      <c r="A43" s="3"/>
      <c r="B43" s="4" t="s">
        <v>46</v>
      </c>
      <c r="C43" s="14">
        <v>832</v>
      </c>
      <c r="D43" s="14">
        <v>841</v>
      </c>
      <c r="E43" s="14">
        <v>936</v>
      </c>
      <c r="F43" s="20">
        <f t="shared" si="0"/>
        <v>1777</v>
      </c>
      <c r="G43" s="15">
        <v>10</v>
      </c>
      <c r="H43" s="15">
        <v>8</v>
      </c>
      <c r="I43" s="15">
        <v>4</v>
      </c>
      <c r="J43" s="15">
        <v>7</v>
      </c>
      <c r="K43" s="15">
        <v>1</v>
      </c>
      <c r="L43" s="15">
        <v>0</v>
      </c>
      <c r="M43" s="15">
        <v>1</v>
      </c>
      <c r="N43" s="25">
        <v>0</v>
      </c>
    </row>
    <row r="44" spans="1:14" ht="17.25">
      <c r="A44" s="3"/>
      <c r="B44" s="4" t="s">
        <v>47</v>
      </c>
      <c r="C44" s="14">
        <v>6387</v>
      </c>
      <c r="D44" s="14">
        <v>7310</v>
      </c>
      <c r="E44" s="14">
        <v>8273</v>
      </c>
      <c r="F44" s="20">
        <f t="shared" si="0"/>
        <v>15583</v>
      </c>
      <c r="G44" s="15">
        <v>86</v>
      </c>
      <c r="H44" s="15">
        <v>69</v>
      </c>
      <c r="I44" s="15">
        <v>42</v>
      </c>
      <c r="J44" s="15">
        <v>39</v>
      </c>
      <c r="K44" s="15">
        <v>5</v>
      </c>
      <c r="L44" s="15">
        <v>13</v>
      </c>
      <c r="M44" s="15">
        <v>2</v>
      </c>
      <c r="N44" s="25">
        <v>4</v>
      </c>
    </row>
    <row r="45" spans="1:14" ht="17.25">
      <c r="A45" s="3"/>
      <c r="B45" s="4" t="s">
        <v>48</v>
      </c>
      <c r="C45" s="14">
        <v>12107</v>
      </c>
      <c r="D45" s="14">
        <v>14301</v>
      </c>
      <c r="E45" s="14">
        <v>16148</v>
      </c>
      <c r="F45" s="20">
        <f t="shared" si="0"/>
        <v>30449</v>
      </c>
      <c r="G45" s="15">
        <v>155</v>
      </c>
      <c r="H45" s="15">
        <v>165</v>
      </c>
      <c r="I45" s="15">
        <v>36</v>
      </c>
      <c r="J45" s="15">
        <v>36</v>
      </c>
      <c r="K45" s="15">
        <v>18</v>
      </c>
      <c r="L45" s="15">
        <v>7</v>
      </c>
      <c r="M45" s="15">
        <v>14</v>
      </c>
      <c r="N45" s="25">
        <v>7</v>
      </c>
    </row>
    <row r="46" spans="1:14" ht="17.25">
      <c r="A46" s="3"/>
      <c r="B46" s="4" t="s">
        <v>49</v>
      </c>
      <c r="C46" s="14">
        <v>2041</v>
      </c>
      <c r="D46" s="14">
        <v>2923</v>
      </c>
      <c r="E46" s="14">
        <v>2944</v>
      </c>
      <c r="F46" s="20">
        <f t="shared" si="0"/>
        <v>5867</v>
      </c>
      <c r="G46" s="15">
        <v>17</v>
      </c>
      <c r="H46" s="15">
        <v>14</v>
      </c>
      <c r="I46" s="15">
        <v>11</v>
      </c>
      <c r="J46" s="15">
        <v>10</v>
      </c>
      <c r="K46" s="15">
        <v>6</v>
      </c>
      <c r="L46" s="15">
        <v>4</v>
      </c>
      <c r="M46" s="15">
        <v>2</v>
      </c>
      <c r="N46" s="25">
        <v>0</v>
      </c>
    </row>
    <row r="47" spans="1:14" ht="17.25">
      <c r="A47" s="3"/>
      <c r="B47" s="4" t="s">
        <v>50</v>
      </c>
      <c r="C47" s="14">
        <v>6157</v>
      </c>
      <c r="D47" s="14">
        <v>7818</v>
      </c>
      <c r="E47" s="14">
        <v>8612</v>
      </c>
      <c r="F47" s="20">
        <f t="shared" si="0"/>
        <v>16430</v>
      </c>
      <c r="G47" s="15">
        <v>69</v>
      </c>
      <c r="H47" s="15">
        <v>82</v>
      </c>
      <c r="I47" s="15">
        <v>36</v>
      </c>
      <c r="J47" s="15">
        <v>34</v>
      </c>
      <c r="K47" s="15">
        <v>4</v>
      </c>
      <c r="L47" s="15">
        <v>4</v>
      </c>
      <c r="M47" s="15">
        <v>7</v>
      </c>
      <c r="N47" s="25">
        <v>5</v>
      </c>
    </row>
    <row r="48" spans="1:14" ht="17.25">
      <c r="A48" s="3"/>
      <c r="B48" s="4" t="s">
        <v>51</v>
      </c>
      <c r="C48" s="14">
        <v>13090</v>
      </c>
      <c r="D48" s="14">
        <v>16738</v>
      </c>
      <c r="E48" s="14">
        <v>18366</v>
      </c>
      <c r="F48" s="20">
        <f t="shared" si="0"/>
        <v>35104</v>
      </c>
      <c r="G48" s="15">
        <v>128</v>
      </c>
      <c r="H48" s="15">
        <v>151</v>
      </c>
      <c r="I48" s="15">
        <v>74</v>
      </c>
      <c r="J48" s="15">
        <v>69</v>
      </c>
      <c r="K48" s="15">
        <v>28</v>
      </c>
      <c r="L48" s="15">
        <v>13</v>
      </c>
      <c r="M48" s="15">
        <v>17</v>
      </c>
      <c r="N48" s="25">
        <v>11</v>
      </c>
    </row>
    <row r="49" spans="1:14" ht="17.25">
      <c r="A49" s="3"/>
      <c r="B49" s="4" t="s">
        <v>52</v>
      </c>
      <c r="C49" s="14">
        <v>16621</v>
      </c>
      <c r="D49" s="14">
        <v>20621</v>
      </c>
      <c r="E49" s="14">
        <v>22937</v>
      </c>
      <c r="F49" s="20">
        <f t="shared" si="0"/>
        <v>43558</v>
      </c>
      <c r="G49" s="15">
        <v>242</v>
      </c>
      <c r="H49" s="15">
        <v>250</v>
      </c>
      <c r="I49" s="15">
        <v>76</v>
      </c>
      <c r="J49" s="15">
        <v>95</v>
      </c>
      <c r="K49" s="15">
        <v>25</v>
      </c>
      <c r="L49" s="15">
        <v>18</v>
      </c>
      <c r="M49" s="15">
        <v>26</v>
      </c>
      <c r="N49" s="25">
        <v>13</v>
      </c>
    </row>
    <row r="50" spans="1:14" ht="17.25">
      <c r="B50" s="7" t="s">
        <v>4</v>
      </c>
      <c r="C50" s="8">
        <f t="shared" ref="C50:N50" si="1">SUM(C11:C49)</f>
        <v>78991</v>
      </c>
      <c r="D50" s="8">
        <f t="shared" si="1"/>
        <v>94627</v>
      </c>
      <c r="E50" s="8">
        <f t="shared" si="1"/>
        <v>102212</v>
      </c>
      <c r="F50" s="9">
        <f t="shared" si="1"/>
        <v>196839</v>
      </c>
      <c r="G50" s="10">
        <f t="shared" si="1"/>
        <v>880</v>
      </c>
      <c r="H50" s="11">
        <f t="shared" si="1"/>
        <v>980</v>
      </c>
      <c r="I50" s="12">
        <f t="shared" si="1"/>
        <v>398</v>
      </c>
      <c r="J50" s="12">
        <f t="shared" si="1"/>
        <v>398</v>
      </c>
      <c r="K50" s="22">
        <f t="shared" si="1"/>
        <v>106</v>
      </c>
      <c r="L50" s="22">
        <f t="shared" si="1"/>
        <v>116</v>
      </c>
      <c r="M50" s="22">
        <f t="shared" si="1"/>
        <v>88</v>
      </c>
      <c r="N50" s="22">
        <f t="shared" si="1"/>
        <v>50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  <mergeCell ref="B1:J1"/>
    <mergeCell ref="B2:J2"/>
    <mergeCell ref="B4:N4"/>
    <mergeCell ref="B3:C3"/>
    <mergeCell ref="F3:G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8" sqref="E8:M8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70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79012戶</v>
      </c>
      <c r="E3" s="42"/>
      <c r="F3" s="64" t="s">
        <v>58</v>
      </c>
      <c r="G3" s="64"/>
      <c r="H3" s="42" t="str">
        <f>F50&amp; "人"</f>
        <v>196753人</v>
      </c>
      <c r="I3" s="42"/>
      <c r="J3" s="35"/>
      <c r="K3" s="36"/>
      <c r="L3" s="36"/>
      <c r="M3" s="36"/>
      <c r="N3" s="36"/>
    </row>
    <row r="4" spans="1:14" ht="22.9" customHeight="1">
      <c r="B4" s="46" t="s">
        <v>94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89人</v>
      </c>
      <c r="E5" s="45" t="s">
        <v>95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101人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93對</v>
      </c>
      <c r="E7" s="59" t="s">
        <v>98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37對</v>
      </c>
      <c r="E8" s="62" t="s">
        <v>99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739人</v>
      </c>
      <c r="F9" s="57"/>
      <c r="G9" s="58" t="s">
        <v>0</v>
      </c>
      <c r="H9" s="58"/>
      <c r="I9" s="26" t="str">
        <f>H50&amp; "人"</f>
        <v>813人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1671</v>
      </c>
      <c r="D11" s="14">
        <v>1571</v>
      </c>
      <c r="E11" s="14">
        <v>1203</v>
      </c>
      <c r="F11" s="20">
        <f>D11+E11</f>
        <v>2774</v>
      </c>
      <c r="G11" s="15">
        <v>1</v>
      </c>
      <c r="H11" s="15">
        <v>10</v>
      </c>
      <c r="I11" s="15">
        <v>10</v>
      </c>
      <c r="J11" s="15">
        <v>2</v>
      </c>
      <c r="K11" s="15">
        <v>0</v>
      </c>
      <c r="L11" s="15">
        <v>5</v>
      </c>
      <c r="M11" s="15">
        <v>0</v>
      </c>
      <c r="N11" s="25">
        <v>1</v>
      </c>
    </row>
    <row r="12" spans="1:14" ht="17.25">
      <c r="A12" s="3"/>
      <c r="B12" s="5" t="s">
        <v>15</v>
      </c>
      <c r="C12" s="14">
        <v>473</v>
      </c>
      <c r="D12" s="14">
        <v>580</v>
      </c>
      <c r="E12" s="14">
        <v>571</v>
      </c>
      <c r="F12" s="20">
        <f t="shared" ref="F12:F49" si="0">D12+E12</f>
        <v>1151</v>
      </c>
      <c r="G12" s="15">
        <v>5</v>
      </c>
      <c r="H12" s="15">
        <v>2</v>
      </c>
      <c r="I12" s="15">
        <v>1</v>
      </c>
      <c r="J12" s="15">
        <v>3</v>
      </c>
      <c r="K12" s="15">
        <v>0</v>
      </c>
      <c r="L12" s="15">
        <v>0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272</v>
      </c>
      <c r="D13" s="14">
        <v>300</v>
      </c>
      <c r="E13" s="14">
        <v>300</v>
      </c>
      <c r="F13" s="20">
        <f t="shared" si="0"/>
        <v>600</v>
      </c>
      <c r="G13" s="15">
        <v>2</v>
      </c>
      <c r="H13" s="15">
        <v>0</v>
      </c>
      <c r="I13" s="15">
        <v>0</v>
      </c>
      <c r="J13" s="15">
        <v>1</v>
      </c>
      <c r="K13" s="15">
        <v>0</v>
      </c>
      <c r="L13" s="15">
        <v>0</v>
      </c>
      <c r="M13" s="15">
        <v>1</v>
      </c>
      <c r="N13" s="25">
        <v>1</v>
      </c>
    </row>
    <row r="14" spans="1:14" ht="17.25">
      <c r="A14" s="3"/>
      <c r="B14" s="5" t="s">
        <v>17</v>
      </c>
      <c r="C14" s="14">
        <v>288</v>
      </c>
      <c r="D14" s="14">
        <v>361</v>
      </c>
      <c r="E14" s="14">
        <v>354</v>
      </c>
      <c r="F14" s="20">
        <f t="shared" si="0"/>
        <v>715</v>
      </c>
      <c r="G14" s="14">
        <v>2</v>
      </c>
      <c r="H14" s="15">
        <v>1</v>
      </c>
      <c r="I14" s="15">
        <v>2</v>
      </c>
      <c r="J14" s="15">
        <v>0</v>
      </c>
      <c r="K14" s="15">
        <v>0</v>
      </c>
      <c r="L14" s="15">
        <v>1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250</v>
      </c>
      <c r="D15" s="14">
        <v>322</v>
      </c>
      <c r="E15" s="14">
        <v>249</v>
      </c>
      <c r="F15" s="20">
        <f t="shared" si="0"/>
        <v>571</v>
      </c>
      <c r="G15" s="15">
        <v>0</v>
      </c>
      <c r="H15" s="15">
        <v>1</v>
      </c>
      <c r="I15" s="15">
        <v>1</v>
      </c>
      <c r="J15" s="15">
        <v>1</v>
      </c>
      <c r="K15" s="15">
        <v>0</v>
      </c>
      <c r="L15" s="15">
        <v>0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368</v>
      </c>
      <c r="D16" s="14">
        <v>479</v>
      </c>
      <c r="E16" s="14">
        <v>435</v>
      </c>
      <c r="F16" s="20">
        <f t="shared" si="0"/>
        <v>914</v>
      </c>
      <c r="G16" s="15">
        <v>2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438</v>
      </c>
      <c r="D17" s="14">
        <v>517</v>
      </c>
      <c r="E17" s="14">
        <v>481</v>
      </c>
      <c r="F17" s="20">
        <f t="shared" si="0"/>
        <v>998</v>
      </c>
      <c r="G17" s="15">
        <v>0</v>
      </c>
      <c r="H17" s="15">
        <v>1</v>
      </c>
      <c r="I17" s="15">
        <v>5</v>
      </c>
      <c r="J17" s="15">
        <v>0</v>
      </c>
      <c r="K17" s="15">
        <v>0</v>
      </c>
      <c r="L17" s="15">
        <v>1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363</v>
      </c>
      <c r="D18" s="14">
        <v>413</v>
      </c>
      <c r="E18" s="14">
        <v>404</v>
      </c>
      <c r="F18" s="20">
        <f t="shared" si="0"/>
        <v>817</v>
      </c>
      <c r="G18" s="15">
        <v>0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1590</v>
      </c>
      <c r="D19" s="14">
        <v>1880</v>
      </c>
      <c r="E19" s="14">
        <v>1821</v>
      </c>
      <c r="F19" s="20">
        <f t="shared" si="0"/>
        <v>3701</v>
      </c>
      <c r="G19" s="15">
        <v>12</v>
      </c>
      <c r="H19" s="15">
        <v>13</v>
      </c>
      <c r="I19" s="15">
        <v>3</v>
      </c>
      <c r="J19" s="15">
        <v>9</v>
      </c>
      <c r="K19" s="15">
        <v>2</v>
      </c>
      <c r="L19" s="15">
        <v>3</v>
      </c>
      <c r="M19" s="15">
        <v>3</v>
      </c>
      <c r="N19" s="25">
        <v>0</v>
      </c>
    </row>
    <row r="20" spans="1:14" ht="17.25">
      <c r="A20" s="3"/>
      <c r="B20" s="6" t="s">
        <v>23</v>
      </c>
      <c r="C20" s="23">
        <v>885</v>
      </c>
      <c r="D20" s="14">
        <v>834</v>
      </c>
      <c r="E20" s="14">
        <v>951</v>
      </c>
      <c r="F20" s="20">
        <f t="shared" si="0"/>
        <v>1785</v>
      </c>
      <c r="G20" s="15">
        <v>2</v>
      </c>
      <c r="H20" s="15">
        <v>6</v>
      </c>
      <c r="I20" s="15">
        <v>1</v>
      </c>
      <c r="J20" s="15">
        <v>2</v>
      </c>
      <c r="K20" s="15">
        <v>1</v>
      </c>
      <c r="L20" s="15">
        <v>4</v>
      </c>
      <c r="M20" s="15">
        <v>0</v>
      </c>
      <c r="N20" s="25">
        <v>1</v>
      </c>
    </row>
    <row r="21" spans="1:14" ht="17.25">
      <c r="A21" s="3"/>
      <c r="B21" s="4" t="s">
        <v>24</v>
      </c>
      <c r="C21" s="14">
        <v>205</v>
      </c>
      <c r="D21" s="14">
        <v>183</v>
      </c>
      <c r="E21" s="14">
        <v>213</v>
      </c>
      <c r="F21" s="20">
        <f t="shared" si="0"/>
        <v>396</v>
      </c>
      <c r="G21" s="15">
        <v>2</v>
      </c>
      <c r="H21" s="15">
        <v>1</v>
      </c>
      <c r="I21" s="15">
        <v>2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25">
      <c r="A22" s="3"/>
      <c r="B22" s="4" t="s">
        <v>25</v>
      </c>
      <c r="C22" s="14">
        <v>383</v>
      </c>
      <c r="D22" s="14">
        <v>513</v>
      </c>
      <c r="E22" s="14">
        <v>492</v>
      </c>
      <c r="F22" s="20">
        <f t="shared" si="0"/>
        <v>1005</v>
      </c>
      <c r="G22" s="23">
        <v>3</v>
      </c>
      <c r="H22" s="15">
        <v>1</v>
      </c>
      <c r="I22" s="15">
        <v>6</v>
      </c>
      <c r="J22" s="15">
        <v>0</v>
      </c>
      <c r="K22" s="15">
        <v>0</v>
      </c>
      <c r="L22" s="15">
        <v>0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787</v>
      </c>
      <c r="D23" s="14">
        <v>976</v>
      </c>
      <c r="E23" s="14">
        <v>1007</v>
      </c>
      <c r="F23" s="20">
        <f t="shared" si="0"/>
        <v>1983</v>
      </c>
      <c r="G23" s="15">
        <v>5</v>
      </c>
      <c r="H23" s="15">
        <v>3</v>
      </c>
      <c r="I23" s="15">
        <v>1</v>
      </c>
      <c r="J23" s="15">
        <v>2</v>
      </c>
      <c r="K23" s="15">
        <v>0</v>
      </c>
      <c r="L23" s="15">
        <v>1</v>
      </c>
      <c r="M23" s="15">
        <v>0</v>
      </c>
      <c r="N23" s="25">
        <v>1</v>
      </c>
    </row>
    <row r="24" spans="1:14" ht="17.25">
      <c r="A24" s="3"/>
      <c r="B24" s="4" t="s">
        <v>27</v>
      </c>
      <c r="C24" s="14">
        <v>1211</v>
      </c>
      <c r="D24" s="14">
        <v>1385</v>
      </c>
      <c r="E24" s="14">
        <v>1499</v>
      </c>
      <c r="F24" s="20">
        <f t="shared" si="0"/>
        <v>2884</v>
      </c>
      <c r="G24" s="15">
        <v>19</v>
      </c>
      <c r="H24" s="15">
        <v>14</v>
      </c>
      <c r="I24" s="15">
        <v>3</v>
      </c>
      <c r="J24" s="15">
        <v>3</v>
      </c>
      <c r="K24" s="15">
        <v>0</v>
      </c>
      <c r="L24" s="15">
        <v>4</v>
      </c>
      <c r="M24" s="15">
        <v>1</v>
      </c>
      <c r="N24" s="25">
        <v>0</v>
      </c>
    </row>
    <row r="25" spans="1:14" ht="17.25">
      <c r="A25" s="3"/>
      <c r="B25" s="4" t="s">
        <v>28</v>
      </c>
      <c r="C25" s="14">
        <v>1268</v>
      </c>
      <c r="D25" s="14">
        <v>1467</v>
      </c>
      <c r="E25" s="14">
        <v>1410</v>
      </c>
      <c r="F25" s="20">
        <f t="shared" si="0"/>
        <v>2877</v>
      </c>
      <c r="G25" s="15">
        <v>13</v>
      </c>
      <c r="H25" s="15">
        <v>18</v>
      </c>
      <c r="I25" s="15">
        <v>2</v>
      </c>
      <c r="J25" s="15">
        <v>2</v>
      </c>
      <c r="K25" s="15">
        <v>2</v>
      </c>
      <c r="L25" s="15">
        <v>3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369</v>
      </c>
      <c r="D26" s="14">
        <v>396</v>
      </c>
      <c r="E26" s="14">
        <v>409</v>
      </c>
      <c r="F26" s="20">
        <f t="shared" si="0"/>
        <v>805</v>
      </c>
      <c r="G26" s="15">
        <v>5</v>
      </c>
      <c r="H26" s="15">
        <v>4</v>
      </c>
      <c r="I26" s="15">
        <v>4</v>
      </c>
      <c r="J26" s="15">
        <v>4</v>
      </c>
      <c r="K26" s="15">
        <v>3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439</v>
      </c>
      <c r="D27" s="14">
        <v>542</v>
      </c>
      <c r="E27" s="14">
        <v>513</v>
      </c>
      <c r="F27" s="20">
        <f t="shared" si="0"/>
        <v>1055</v>
      </c>
      <c r="G27" s="15">
        <v>1</v>
      </c>
      <c r="H27" s="15">
        <v>6</v>
      </c>
      <c r="I27" s="15">
        <v>1</v>
      </c>
      <c r="J27" s="15">
        <v>1</v>
      </c>
      <c r="K27" s="15">
        <v>0</v>
      </c>
      <c r="L27" s="15">
        <v>2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359</v>
      </c>
      <c r="D28" s="14">
        <v>435</v>
      </c>
      <c r="E28" s="14">
        <v>386</v>
      </c>
      <c r="F28" s="20">
        <f t="shared" si="0"/>
        <v>821</v>
      </c>
      <c r="G28" s="15">
        <v>0</v>
      </c>
      <c r="H28" s="15">
        <v>2</v>
      </c>
      <c r="I28" s="15">
        <v>0</v>
      </c>
      <c r="J28" s="15">
        <v>0</v>
      </c>
      <c r="K28" s="15">
        <v>0</v>
      </c>
      <c r="L28" s="15">
        <v>1</v>
      </c>
      <c r="M28" s="15">
        <v>1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214</v>
      </c>
      <c r="E29" s="14">
        <v>152</v>
      </c>
      <c r="F29" s="20">
        <f t="shared" si="0"/>
        <v>366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218</v>
      </c>
      <c r="D30" s="14">
        <v>301</v>
      </c>
      <c r="E30" s="14">
        <v>294</v>
      </c>
      <c r="F30" s="20">
        <f t="shared" si="0"/>
        <v>595</v>
      </c>
      <c r="G30" s="15">
        <v>3</v>
      </c>
      <c r="H30" s="15">
        <v>0</v>
      </c>
      <c r="I30" s="15">
        <v>3</v>
      </c>
      <c r="J30" s="15">
        <v>3</v>
      </c>
      <c r="K30" s="15">
        <v>0</v>
      </c>
      <c r="L30" s="15">
        <v>2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232</v>
      </c>
      <c r="D31" s="14">
        <v>295</v>
      </c>
      <c r="E31" s="14">
        <v>271</v>
      </c>
      <c r="F31" s="20">
        <f t="shared" si="0"/>
        <v>566</v>
      </c>
      <c r="G31" s="15">
        <v>0</v>
      </c>
      <c r="H31" s="15">
        <v>2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25">
        <v>1</v>
      </c>
    </row>
    <row r="32" spans="1:14" ht="17.25">
      <c r="A32" s="3"/>
      <c r="B32" s="4" t="s">
        <v>35</v>
      </c>
      <c r="C32" s="14">
        <v>322</v>
      </c>
      <c r="D32" s="14">
        <v>433</v>
      </c>
      <c r="E32" s="24">
        <v>380</v>
      </c>
      <c r="F32" s="20">
        <f t="shared" si="0"/>
        <v>813</v>
      </c>
      <c r="G32" s="15">
        <v>7</v>
      </c>
      <c r="H32" s="15">
        <v>6</v>
      </c>
      <c r="I32" s="15">
        <v>1</v>
      </c>
      <c r="J32" s="15">
        <v>4</v>
      </c>
      <c r="K32" s="15">
        <v>0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202</v>
      </c>
      <c r="D33" s="28">
        <v>247</v>
      </c>
      <c r="E33" s="28">
        <v>220</v>
      </c>
      <c r="F33" s="20">
        <f t="shared" si="0"/>
        <v>467</v>
      </c>
      <c r="G33" s="30">
        <v>0</v>
      </c>
      <c r="H33" s="30">
        <v>2</v>
      </c>
      <c r="I33" s="30">
        <v>7</v>
      </c>
      <c r="J33" s="30">
        <v>4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291</v>
      </c>
      <c r="D34" s="14">
        <v>362</v>
      </c>
      <c r="E34" s="14">
        <v>309</v>
      </c>
      <c r="F34" s="20">
        <f t="shared" si="0"/>
        <v>671</v>
      </c>
      <c r="G34" s="15">
        <v>5</v>
      </c>
      <c r="H34" s="15">
        <v>5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428</v>
      </c>
      <c r="D35" s="29">
        <v>519</v>
      </c>
      <c r="E35" s="29">
        <v>476</v>
      </c>
      <c r="F35" s="20">
        <f t="shared" si="0"/>
        <v>995</v>
      </c>
      <c r="G35" s="31">
        <v>3</v>
      </c>
      <c r="H35" s="31">
        <v>0</v>
      </c>
      <c r="I35" s="31">
        <v>0</v>
      </c>
      <c r="J35" s="31">
        <v>0</v>
      </c>
      <c r="K35" s="31">
        <v>0</v>
      </c>
      <c r="L35" s="31">
        <v>3</v>
      </c>
      <c r="M35" s="31">
        <v>0</v>
      </c>
      <c r="N35" s="33">
        <v>1</v>
      </c>
    </row>
    <row r="36" spans="1:14" ht="17.25">
      <c r="A36" s="3"/>
      <c r="B36" s="4" t="s">
        <v>39</v>
      </c>
      <c r="C36" s="14">
        <v>747</v>
      </c>
      <c r="D36" s="14">
        <v>750</v>
      </c>
      <c r="E36" s="14">
        <v>696</v>
      </c>
      <c r="F36" s="20">
        <f t="shared" si="0"/>
        <v>1446</v>
      </c>
      <c r="G36" s="15">
        <v>2</v>
      </c>
      <c r="H36" s="15">
        <v>2</v>
      </c>
      <c r="I36" s="15">
        <v>8</v>
      </c>
      <c r="J36" s="15">
        <v>7</v>
      </c>
      <c r="K36" s="15">
        <v>2</v>
      </c>
      <c r="L36" s="15">
        <v>2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503</v>
      </c>
      <c r="D37" s="14">
        <v>592</v>
      </c>
      <c r="E37" s="14">
        <v>553</v>
      </c>
      <c r="F37" s="20">
        <f t="shared" si="0"/>
        <v>1145</v>
      </c>
      <c r="G37" s="15">
        <v>10</v>
      </c>
      <c r="H37" s="15">
        <v>3</v>
      </c>
      <c r="I37" s="15">
        <v>2</v>
      </c>
      <c r="J37" s="15">
        <v>0</v>
      </c>
      <c r="K37" s="15">
        <v>1</v>
      </c>
      <c r="L37" s="15">
        <v>4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2801</v>
      </c>
      <c r="D38" s="14">
        <v>3055</v>
      </c>
      <c r="E38" s="14">
        <v>3357</v>
      </c>
      <c r="F38" s="20">
        <f t="shared" si="0"/>
        <v>6412</v>
      </c>
      <c r="G38" s="15">
        <v>22</v>
      </c>
      <c r="H38" s="15">
        <v>16</v>
      </c>
      <c r="I38" s="15">
        <v>10</v>
      </c>
      <c r="J38" s="15">
        <v>3</v>
      </c>
      <c r="K38" s="15">
        <v>1</v>
      </c>
      <c r="L38" s="15">
        <v>3</v>
      </c>
      <c r="M38" s="15">
        <v>2</v>
      </c>
      <c r="N38" s="25">
        <v>1</v>
      </c>
    </row>
    <row r="39" spans="1:14" ht="17.25">
      <c r="A39" s="3"/>
      <c r="B39" s="4" t="s">
        <v>42</v>
      </c>
      <c r="C39" s="14">
        <v>1766</v>
      </c>
      <c r="D39" s="14">
        <v>1760</v>
      </c>
      <c r="E39" s="14">
        <v>1942</v>
      </c>
      <c r="F39" s="20">
        <f t="shared" si="0"/>
        <v>3702</v>
      </c>
      <c r="G39" s="15">
        <v>15</v>
      </c>
      <c r="H39" s="15">
        <v>26</v>
      </c>
      <c r="I39" s="15">
        <v>4</v>
      </c>
      <c r="J39" s="15">
        <v>12</v>
      </c>
      <c r="K39" s="15">
        <v>0</v>
      </c>
      <c r="L39" s="15">
        <v>2</v>
      </c>
      <c r="M39" s="15">
        <v>4</v>
      </c>
      <c r="N39" s="25">
        <v>0</v>
      </c>
    </row>
    <row r="40" spans="1:14" ht="17.25">
      <c r="A40" s="3"/>
      <c r="B40" s="4" t="s">
        <v>43</v>
      </c>
      <c r="C40" s="14">
        <v>181</v>
      </c>
      <c r="D40" s="14">
        <v>213</v>
      </c>
      <c r="E40" s="14">
        <v>187</v>
      </c>
      <c r="F40" s="20">
        <f t="shared" si="0"/>
        <v>400</v>
      </c>
      <c r="G40" s="15">
        <v>0</v>
      </c>
      <c r="H40" s="15">
        <v>2</v>
      </c>
      <c r="I40" s="15">
        <v>0</v>
      </c>
      <c r="J40" s="15">
        <v>0</v>
      </c>
      <c r="K40" s="15">
        <v>0</v>
      </c>
      <c r="L40" s="15">
        <v>1</v>
      </c>
      <c r="M40" s="15">
        <v>1</v>
      </c>
      <c r="N40" s="25">
        <v>1</v>
      </c>
    </row>
    <row r="41" spans="1:14" ht="17.25">
      <c r="A41" s="3"/>
      <c r="B41" s="4" t="s">
        <v>44</v>
      </c>
      <c r="C41" s="14">
        <v>1500</v>
      </c>
      <c r="D41" s="14">
        <v>1406</v>
      </c>
      <c r="E41" s="14">
        <v>1599</v>
      </c>
      <c r="F41" s="20">
        <f t="shared" si="0"/>
        <v>3005</v>
      </c>
      <c r="G41" s="15">
        <v>14</v>
      </c>
      <c r="H41" s="15">
        <v>7</v>
      </c>
      <c r="I41" s="15">
        <v>5</v>
      </c>
      <c r="J41" s="15">
        <v>5</v>
      </c>
      <c r="K41" s="15">
        <v>2</v>
      </c>
      <c r="L41" s="15">
        <v>3</v>
      </c>
      <c r="M41" s="15">
        <v>1</v>
      </c>
      <c r="N41" s="25">
        <v>0</v>
      </c>
    </row>
    <row r="42" spans="1:14" ht="17.25">
      <c r="A42" s="3"/>
      <c r="B42" s="4" t="s">
        <v>45</v>
      </c>
      <c r="C42" s="14">
        <v>775</v>
      </c>
      <c r="D42" s="14">
        <v>759</v>
      </c>
      <c r="E42" s="14">
        <v>855</v>
      </c>
      <c r="F42" s="20">
        <f t="shared" si="0"/>
        <v>1614</v>
      </c>
      <c r="G42" s="15">
        <v>4</v>
      </c>
      <c r="H42" s="15">
        <v>5</v>
      </c>
      <c r="I42" s="15">
        <v>3</v>
      </c>
      <c r="J42" s="15">
        <v>3</v>
      </c>
      <c r="K42" s="15">
        <v>2</v>
      </c>
      <c r="L42" s="15">
        <v>7</v>
      </c>
      <c r="M42" s="15">
        <v>2</v>
      </c>
      <c r="N42" s="25">
        <v>1</v>
      </c>
    </row>
    <row r="43" spans="1:14" ht="17.25">
      <c r="A43" s="3"/>
      <c r="B43" s="4" t="s">
        <v>46</v>
      </c>
      <c r="C43" s="14">
        <v>828</v>
      </c>
      <c r="D43" s="14">
        <v>838</v>
      </c>
      <c r="E43" s="14">
        <v>931</v>
      </c>
      <c r="F43" s="20">
        <f t="shared" si="0"/>
        <v>1769</v>
      </c>
      <c r="G43" s="15">
        <v>2</v>
      </c>
      <c r="H43" s="15">
        <v>4</v>
      </c>
      <c r="I43" s="15">
        <v>0</v>
      </c>
      <c r="J43" s="15">
        <v>5</v>
      </c>
      <c r="K43" s="15">
        <v>0</v>
      </c>
      <c r="L43" s="15">
        <v>1</v>
      </c>
      <c r="M43" s="15">
        <v>3</v>
      </c>
      <c r="N43" s="25">
        <v>2</v>
      </c>
    </row>
    <row r="44" spans="1:14" ht="17.25">
      <c r="A44" s="3"/>
      <c r="B44" s="4" t="s">
        <v>47</v>
      </c>
      <c r="C44" s="14">
        <v>6395</v>
      </c>
      <c r="D44" s="14">
        <v>7303</v>
      </c>
      <c r="E44" s="14">
        <v>8293</v>
      </c>
      <c r="F44" s="20">
        <f t="shared" si="0"/>
        <v>15596</v>
      </c>
      <c r="G44" s="15">
        <v>70</v>
      </c>
      <c r="H44" s="15">
        <v>56</v>
      </c>
      <c r="I44" s="15">
        <v>24</v>
      </c>
      <c r="J44" s="15">
        <v>33</v>
      </c>
      <c r="K44" s="15">
        <v>10</v>
      </c>
      <c r="L44" s="15">
        <v>2</v>
      </c>
      <c r="M44" s="15">
        <v>9</v>
      </c>
      <c r="N44" s="25">
        <v>4</v>
      </c>
    </row>
    <row r="45" spans="1:14" ht="17.25">
      <c r="A45" s="3"/>
      <c r="B45" s="4" t="s">
        <v>48</v>
      </c>
      <c r="C45" s="14">
        <v>12124</v>
      </c>
      <c r="D45" s="14">
        <v>14305</v>
      </c>
      <c r="E45" s="14">
        <v>16161</v>
      </c>
      <c r="F45" s="20">
        <f t="shared" si="0"/>
        <v>30466</v>
      </c>
      <c r="G45" s="15">
        <v>151</v>
      </c>
      <c r="H45" s="15">
        <v>136</v>
      </c>
      <c r="I45" s="15">
        <v>32</v>
      </c>
      <c r="J45" s="15">
        <v>32</v>
      </c>
      <c r="K45" s="15">
        <v>12</v>
      </c>
      <c r="L45" s="15">
        <v>10</v>
      </c>
      <c r="M45" s="15">
        <v>23</v>
      </c>
      <c r="N45" s="25">
        <v>2</v>
      </c>
    </row>
    <row r="46" spans="1:14" ht="17.25">
      <c r="A46" s="3"/>
      <c r="B46" s="4" t="s">
        <v>49</v>
      </c>
      <c r="C46" s="14">
        <v>2043</v>
      </c>
      <c r="D46" s="14">
        <v>2920</v>
      </c>
      <c r="E46" s="14">
        <v>2941</v>
      </c>
      <c r="F46" s="20">
        <f t="shared" si="0"/>
        <v>5861</v>
      </c>
      <c r="G46" s="15">
        <v>16</v>
      </c>
      <c r="H46" s="15">
        <v>24</v>
      </c>
      <c r="I46" s="15">
        <v>9</v>
      </c>
      <c r="J46" s="15">
        <v>3</v>
      </c>
      <c r="K46" s="15">
        <v>2</v>
      </c>
      <c r="L46" s="15">
        <v>6</v>
      </c>
      <c r="M46" s="15">
        <v>1</v>
      </c>
      <c r="N46" s="25">
        <v>1</v>
      </c>
    </row>
    <row r="47" spans="1:14" ht="17.25">
      <c r="A47" s="3"/>
      <c r="B47" s="4" t="s">
        <v>50</v>
      </c>
      <c r="C47" s="14">
        <v>6162</v>
      </c>
      <c r="D47" s="14">
        <v>7824</v>
      </c>
      <c r="E47" s="14">
        <v>8609</v>
      </c>
      <c r="F47" s="20">
        <f t="shared" si="0"/>
        <v>16433</v>
      </c>
      <c r="G47" s="15">
        <v>70</v>
      </c>
      <c r="H47" s="15">
        <v>75</v>
      </c>
      <c r="I47" s="15">
        <v>24</v>
      </c>
      <c r="J47" s="15">
        <v>19</v>
      </c>
      <c r="K47" s="15">
        <v>7</v>
      </c>
      <c r="L47" s="15">
        <v>4</v>
      </c>
      <c r="M47" s="15">
        <v>7</v>
      </c>
      <c r="N47" s="25">
        <v>2</v>
      </c>
    </row>
    <row r="48" spans="1:14" ht="17.25">
      <c r="A48" s="3"/>
      <c r="B48" s="4" t="s">
        <v>51</v>
      </c>
      <c r="C48" s="14">
        <v>13096</v>
      </c>
      <c r="D48" s="14">
        <v>16713</v>
      </c>
      <c r="E48" s="14">
        <v>18358</v>
      </c>
      <c r="F48" s="20">
        <f t="shared" si="0"/>
        <v>35071</v>
      </c>
      <c r="G48" s="15">
        <v>119</v>
      </c>
      <c r="H48" s="15">
        <v>143</v>
      </c>
      <c r="I48" s="15">
        <v>57</v>
      </c>
      <c r="J48" s="15">
        <v>75</v>
      </c>
      <c r="K48" s="15">
        <v>18</v>
      </c>
      <c r="L48" s="15">
        <v>9</v>
      </c>
      <c r="M48" s="15">
        <v>15</v>
      </c>
      <c r="N48" s="25">
        <v>6</v>
      </c>
    </row>
    <row r="49" spans="1:14" ht="17.25">
      <c r="A49" s="3"/>
      <c r="B49" s="4" t="s">
        <v>52</v>
      </c>
      <c r="C49" s="14">
        <v>16611</v>
      </c>
      <c r="D49" s="14">
        <v>20588</v>
      </c>
      <c r="E49" s="14">
        <v>22920</v>
      </c>
      <c r="F49" s="20">
        <f t="shared" si="0"/>
        <v>43508</v>
      </c>
      <c r="G49" s="15">
        <v>152</v>
      </c>
      <c r="H49" s="15">
        <v>216</v>
      </c>
      <c r="I49" s="15">
        <v>97</v>
      </c>
      <c r="J49" s="15">
        <v>90</v>
      </c>
      <c r="K49" s="15">
        <v>23</v>
      </c>
      <c r="L49" s="15">
        <v>16</v>
      </c>
      <c r="M49" s="15">
        <v>18</v>
      </c>
      <c r="N49" s="25">
        <v>11</v>
      </c>
    </row>
    <row r="50" spans="1:14" ht="17.25">
      <c r="B50" s="7" t="s">
        <v>4</v>
      </c>
      <c r="C50" s="8">
        <f t="shared" ref="C50:N50" si="1">SUM(C11:C49)</f>
        <v>79012</v>
      </c>
      <c r="D50" s="8">
        <f t="shared" si="1"/>
        <v>94551</v>
      </c>
      <c r="E50" s="8">
        <f t="shared" si="1"/>
        <v>102202</v>
      </c>
      <c r="F50" s="9">
        <f t="shared" si="1"/>
        <v>196753</v>
      </c>
      <c r="G50" s="10">
        <f t="shared" si="1"/>
        <v>739</v>
      </c>
      <c r="H50" s="11">
        <f t="shared" si="1"/>
        <v>813</v>
      </c>
      <c r="I50" s="12">
        <f t="shared" si="1"/>
        <v>328</v>
      </c>
      <c r="J50" s="12">
        <f t="shared" si="1"/>
        <v>328</v>
      </c>
      <c r="K50" s="22">
        <f t="shared" si="1"/>
        <v>89</v>
      </c>
      <c r="L50" s="22">
        <f t="shared" si="1"/>
        <v>101</v>
      </c>
      <c r="M50" s="22">
        <f t="shared" si="1"/>
        <v>93</v>
      </c>
      <c r="N50" s="22">
        <f t="shared" si="1"/>
        <v>37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54:J54"/>
    <mergeCell ref="B55:J55"/>
    <mergeCell ref="B56:J56"/>
    <mergeCell ref="D57:J57"/>
    <mergeCell ref="B9:D9"/>
    <mergeCell ref="E9:F9"/>
    <mergeCell ref="G9:H9"/>
    <mergeCell ref="B53:J53"/>
    <mergeCell ref="E8:M8"/>
    <mergeCell ref="B1:J1"/>
    <mergeCell ref="B2:J2"/>
    <mergeCell ref="B4:N4"/>
    <mergeCell ref="B3:C3"/>
    <mergeCell ref="F3:G3"/>
    <mergeCell ref="B5:C5"/>
    <mergeCell ref="E5:M5"/>
    <mergeCell ref="B6:C6"/>
    <mergeCell ref="E6:M6"/>
    <mergeCell ref="E7:M7"/>
    <mergeCell ref="B8:C8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C1" workbookViewId="0">
      <selection activeCell="L53" sqref="L53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71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79079戶</v>
      </c>
      <c r="E3" s="42"/>
      <c r="F3" s="64" t="s">
        <v>58</v>
      </c>
      <c r="G3" s="64"/>
      <c r="H3" s="42" t="str">
        <f>F50&amp; "人"</f>
        <v>196712人</v>
      </c>
      <c r="I3" s="42"/>
      <c r="J3" s="35"/>
      <c r="K3" s="36"/>
      <c r="L3" s="36"/>
      <c r="M3" s="36"/>
      <c r="N3" s="36"/>
    </row>
    <row r="4" spans="1:14" ht="22.9" customHeight="1">
      <c r="B4" s="46" t="s">
        <v>96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102人</v>
      </c>
      <c r="E5" s="45" t="s">
        <v>97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84人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72對</v>
      </c>
      <c r="E7" s="59" t="s">
        <v>102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38對</v>
      </c>
      <c r="E8" s="62" t="s">
        <v>103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908人</v>
      </c>
      <c r="F9" s="57"/>
      <c r="G9" s="58" t="s">
        <v>0</v>
      </c>
      <c r="H9" s="58"/>
      <c r="I9" s="26" t="str">
        <f>H50&amp; "人"</f>
        <v>967人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1672</v>
      </c>
      <c r="D11" s="14">
        <v>1560</v>
      </c>
      <c r="E11" s="14">
        <v>1200</v>
      </c>
      <c r="F11" s="20">
        <f>D11+E11</f>
        <v>2760</v>
      </c>
      <c r="G11" s="15">
        <v>1</v>
      </c>
      <c r="H11" s="15">
        <v>16</v>
      </c>
      <c r="I11" s="15">
        <v>15</v>
      </c>
      <c r="J11" s="15">
        <v>8</v>
      </c>
      <c r="K11" s="15">
        <v>0</v>
      </c>
      <c r="L11" s="15">
        <v>6</v>
      </c>
      <c r="M11" s="15">
        <v>1</v>
      </c>
      <c r="N11" s="25">
        <v>2</v>
      </c>
    </row>
    <row r="12" spans="1:14" ht="17.25">
      <c r="A12" s="3"/>
      <c r="B12" s="5" t="s">
        <v>15</v>
      </c>
      <c r="C12" s="14">
        <v>471</v>
      </c>
      <c r="D12" s="14">
        <v>578</v>
      </c>
      <c r="E12" s="14">
        <v>569</v>
      </c>
      <c r="F12" s="20">
        <f t="shared" ref="F12:F49" si="0">D12+E12</f>
        <v>1147</v>
      </c>
      <c r="G12" s="15">
        <v>3</v>
      </c>
      <c r="H12" s="15">
        <v>5</v>
      </c>
      <c r="I12" s="15">
        <v>2</v>
      </c>
      <c r="J12" s="15">
        <v>2</v>
      </c>
      <c r="K12" s="15">
        <v>0</v>
      </c>
      <c r="L12" s="15">
        <v>2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270</v>
      </c>
      <c r="D13" s="14">
        <v>302</v>
      </c>
      <c r="E13" s="14">
        <v>297</v>
      </c>
      <c r="F13" s="20">
        <f t="shared" si="0"/>
        <v>599</v>
      </c>
      <c r="G13" s="15">
        <v>0</v>
      </c>
      <c r="H13" s="15">
        <v>1</v>
      </c>
      <c r="I13" s="15">
        <v>3</v>
      </c>
      <c r="J13" s="15">
        <v>1</v>
      </c>
      <c r="K13" s="15">
        <v>0</v>
      </c>
      <c r="L13" s="15">
        <v>2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288</v>
      </c>
      <c r="D14" s="14">
        <v>360</v>
      </c>
      <c r="E14" s="14">
        <v>354</v>
      </c>
      <c r="F14" s="20">
        <f t="shared" si="0"/>
        <v>714</v>
      </c>
      <c r="G14" s="14">
        <v>2</v>
      </c>
      <c r="H14" s="15">
        <v>3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249</v>
      </c>
      <c r="D15" s="14">
        <v>322</v>
      </c>
      <c r="E15" s="14">
        <v>246</v>
      </c>
      <c r="F15" s="20">
        <f t="shared" si="0"/>
        <v>568</v>
      </c>
      <c r="G15" s="15">
        <v>0</v>
      </c>
      <c r="H15" s="15">
        <v>1</v>
      </c>
      <c r="I15" s="15">
        <v>0</v>
      </c>
      <c r="J15" s="15">
        <v>1</v>
      </c>
      <c r="K15" s="15">
        <v>0</v>
      </c>
      <c r="L15" s="15">
        <v>1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368</v>
      </c>
      <c r="D16" s="14">
        <v>481</v>
      </c>
      <c r="E16" s="14">
        <v>435</v>
      </c>
      <c r="F16" s="20">
        <f t="shared" si="0"/>
        <v>916</v>
      </c>
      <c r="G16" s="15">
        <v>3</v>
      </c>
      <c r="H16" s="15">
        <v>1</v>
      </c>
      <c r="I16" s="15">
        <v>5</v>
      </c>
      <c r="J16" s="15">
        <v>5</v>
      </c>
      <c r="K16" s="15">
        <v>0</v>
      </c>
      <c r="L16" s="15">
        <v>0</v>
      </c>
      <c r="M16" s="15">
        <v>1</v>
      </c>
      <c r="N16" s="25">
        <v>0</v>
      </c>
    </row>
    <row r="17" spans="1:14" ht="17.25">
      <c r="A17" s="3"/>
      <c r="B17" s="6" t="s">
        <v>20</v>
      </c>
      <c r="C17" s="14">
        <v>439</v>
      </c>
      <c r="D17" s="14">
        <v>517</v>
      </c>
      <c r="E17" s="14">
        <v>482</v>
      </c>
      <c r="F17" s="20">
        <f t="shared" si="0"/>
        <v>999</v>
      </c>
      <c r="G17" s="15">
        <v>3</v>
      </c>
      <c r="H17" s="15">
        <v>2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25">
        <v>1</v>
      </c>
    </row>
    <row r="18" spans="1:14" ht="17.25">
      <c r="A18" s="3"/>
      <c r="B18" s="4" t="s">
        <v>21</v>
      </c>
      <c r="C18" s="14">
        <v>362</v>
      </c>
      <c r="D18" s="14">
        <v>411</v>
      </c>
      <c r="E18" s="14">
        <v>402</v>
      </c>
      <c r="F18" s="20">
        <f t="shared" si="0"/>
        <v>813</v>
      </c>
      <c r="G18" s="15">
        <v>1</v>
      </c>
      <c r="H18" s="15">
        <v>1</v>
      </c>
      <c r="I18" s="15">
        <v>1</v>
      </c>
      <c r="J18" s="15">
        <v>4</v>
      </c>
      <c r="K18" s="15">
        <v>0</v>
      </c>
      <c r="L18" s="15">
        <v>1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1595</v>
      </c>
      <c r="D19" s="14">
        <v>1878</v>
      </c>
      <c r="E19" s="14">
        <v>1819</v>
      </c>
      <c r="F19" s="20">
        <f t="shared" si="0"/>
        <v>3697</v>
      </c>
      <c r="G19" s="15">
        <v>8</v>
      </c>
      <c r="H19" s="15">
        <v>16</v>
      </c>
      <c r="I19" s="15">
        <v>11</v>
      </c>
      <c r="J19" s="15">
        <v>8</v>
      </c>
      <c r="K19" s="15">
        <v>1</v>
      </c>
      <c r="L19" s="15">
        <v>0</v>
      </c>
      <c r="M19" s="15">
        <v>2</v>
      </c>
      <c r="N19" s="25">
        <v>0</v>
      </c>
    </row>
    <row r="20" spans="1:14" ht="17.25">
      <c r="A20" s="3"/>
      <c r="B20" s="6" t="s">
        <v>23</v>
      </c>
      <c r="C20" s="23">
        <v>885</v>
      </c>
      <c r="D20" s="14">
        <v>831</v>
      </c>
      <c r="E20" s="14">
        <v>946</v>
      </c>
      <c r="F20" s="20">
        <f t="shared" si="0"/>
        <v>1777</v>
      </c>
      <c r="G20" s="15">
        <v>6</v>
      </c>
      <c r="H20" s="15">
        <v>12</v>
      </c>
      <c r="I20" s="15">
        <v>6</v>
      </c>
      <c r="J20" s="15">
        <v>7</v>
      </c>
      <c r="K20" s="15">
        <v>0</v>
      </c>
      <c r="L20" s="15">
        <v>1</v>
      </c>
      <c r="M20" s="15">
        <v>0</v>
      </c>
      <c r="N20" s="25">
        <v>1</v>
      </c>
    </row>
    <row r="21" spans="1:14" ht="17.25">
      <c r="A21" s="3"/>
      <c r="B21" s="4" t="s">
        <v>24</v>
      </c>
      <c r="C21" s="14">
        <v>203</v>
      </c>
      <c r="D21" s="14">
        <v>180</v>
      </c>
      <c r="E21" s="14">
        <v>212</v>
      </c>
      <c r="F21" s="20">
        <f t="shared" si="0"/>
        <v>392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1</v>
      </c>
      <c r="M21" s="15">
        <v>1</v>
      </c>
      <c r="N21" s="25">
        <v>0</v>
      </c>
    </row>
    <row r="22" spans="1:14" ht="17.25">
      <c r="A22" s="3"/>
      <c r="B22" s="4" t="s">
        <v>25</v>
      </c>
      <c r="C22" s="14">
        <v>382</v>
      </c>
      <c r="D22" s="14">
        <v>511</v>
      </c>
      <c r="E22" s="14">
        <v>498</v>
      </c>
      <c r="F22" s="20">
        <f t="shared" si="0"/>
        <v>1009</v>
      </c>
      <c r="G22" s="23">
        <v>11</v>
      </c>
      <c r="H22" s="15">
        <v>13</v>
      </c>
      <c r="I22" s="15">
        <v>5</v>
      </c>
      <c r="J22" s="15">
        <v>2</v>
      </c>
      <c r="K22" s="15">
        <v>3</v>
      </c>
      <c r="L22" s="15">
        <v>0</v>
      </c>
      <c r="M22" s="15">
        <v>1</v>
      </c>
      <c r="N22" s="25">
        <v>0</v>
      </c>
    </row>
    <row r="23" spans="1:14" ht="17.25">
      <c r="A23" s="3"/>
      <c r="B23" s="4" t="s">
        <v>26</v>
      </c>
      <c r="C23" s="14">
        <v>788</v>
      </c>
      <c r="D23" s="14">
        <v>972</v>
      </c>
      <c r="E23" s="14">
        <v>1007</v>
      </c>
      <c r="F23" s="20">
        <f t="shared" si="0"/>
        <v>1979</v>
      </c>
      <c r="G23" s="15">
        <v>10</v>
      </c>
      <c r="H23" s="15">
        <v>13</v>
      </c>
      <c r="I23" s="15">
        <v>6</v>
      </c>
      <c r="J23" s="15">
        <v>5</v>
      </c>
      <c r="K23" s="15">
        <v>1</v>
      </c>
      <c r="L23" s="15">
        <v>3</v>
      </c>
      <c r="M23" s="15">
        <v>0</v>
      </c>
      <c r="N23" s="25">
        <v>1</v>
      </c>
    </row>
    <row r="24" spans="1:14" ht="17.25">
      <c r="A24" s="3"/>
      <c r="B24" s="4" t="s">
        <v>27</v>
      </c>
      <c r="C24" s="14">
        <v>1212</v>
      </c>
      <c r="D24" s="14">
        <v>1385</v>
      </c>
      <c r="E24" s="14">
        <v>1499</v>
      </c>
      <c r="F24" s="20">
        <f t="shared" si="0"/>
        <v>2884</v>
      </c>
      <c r="G24" s="15">
        <v>9</v>
      </c>
      <c r="H24" s="15">
        <v>9</v>
      </c>
      <c r="I24" s="15">
        <v>1</v>
      </c>
      <c r="J24" s="15">
        <v>1</v>
      </c>
      <c r="K24" s="15">
        <v>0</v>
      </c>
      <c r="L24" s="15">
        <v>0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1274</v>
      </c>
      <c r="D25" s="14">
        <v>1471</v>
      </c>
      <c r="E25" s="14">
        <v>1412</v>
      </c>
      <c r="F25" s="20">
        <f t="shared" si="0"/>
        <v>2883</v>
      </c>
      <c r="G25" s="15">
        <v>16</v>
      </c>
      <c r="H25" s="15">
        <v>11</v>
      </c>
      <c r="I25" s="15">
        <v>8</v>
      </c>
      <c r="J25" s="15">
        <v>5</v>
      </c>
      <c r="K25" s="15">
        <v>4</v>
      </c>
      <c r="L25" s="15">
        <v>6</v>
      </c>
      <c r="M25" s="15">
        <v>0</v>
      </c>
      <c r="N25" s="25">
        <v>0</v>
      </c>
    </row>
    <row r="26" spans="1:14" ht="17.25">
      <c r="A26" s="3"/>
      <c r="B26" s="4" t="s">
        <v>29</v>
      </c>
      <c r="C26" s="14">
        <v>368</v>
      </c>
      <c r="D26" s="14">
        <v>392</v>
      </c>
      <c r="E26" s="14">
        <v>406</v>
      </c>
      <c r="F26" s="20">
        <f t="shared" si="0"/>
        <v>798</v>
      </c>
      <c r="G26" s="15">
        <v>4</v>
      </c>
      <c r="H26" s="15">
        <v>7</v>
      </c>
      <c r="I26" s="15">
        <v>3</v>
      </c>
      <c r="J26" s="15">
        <v>7</v>
      </c>
      <c r="K26" s="15">
        <v>0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438</v>
      </c>
      <c r="D27" s="14">
        <v>543</v>
      </c>
      <c r="E27" s="14">
        <v>509</v>
      </c>
      <c r="F27" s="20">
        <f t="shared" si="0"/>
        <v>1052</v>
      </c>
      <c r="G27" s="15">
        <v>1</v>
      </c>
      <c r="H27" s="15">
        <v>4</v>
      </c>
      <c r="I27" s="15">
        <v>4</v>
      </c>
      <c r="J27" s="15">
        <v>3</v>
      </c>
      <c r="K27" s="15">
        <v>1</v>
      </c>
      <c r="L27" s="15">
        <v>2</v>
      </c>
      <c r="M27" s="15">
        <v>0</v>
      </c>
      <c r="N27" s="25">
        <v>1</v>
      </c>
    </row>
    <row r="28" spans="1:14" ht="17.25">
      <c r="A28" s="3"/>
      <c r="B28" s="4" t="s">
        <v>31</v>
      </c>
      <c r="C28" s="14">
        <v>361</v>
      </c>
      <c r="D28" s="14">
        <v>437</v>
      </c>
      <c r="E28" s="14">
        <v>385</v>
      </c>
      <c r="F28" s="20">
        <f t="shared" si="0"/>
        <v>822</v>
      </c>
      <c r="G28" s="15">
        <v>2</v>
      </c>
      <c r="H28" s="15">
        <v>2</v>
      </c>
      <c r="I28" s="15">
        <v>2</v>
      </c>
      <c r="J28" s="15">
        <v>0</v>
      </c>
      <c r="K28" s="15">
        <v>0</v>
      </c>
      <c r="L28" s="15">
        <v>1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168</v>
      </c>
      <c r="D29" s="14">
        <v>214</v>
      </c>
      <c r="E29" s="14">
        <v>150</v>
      </c>
      <c r="F29" s="20">
        <f t="shared" si="0"/>
        <v>364</v>
      </c>
      <c r="G29" s="15">
        <v>0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217</v>
      </c>
      <c r="D30" s="14">
        <v>299</v>
      </c>
      <c r="E30" s="14">
        <v>294</v>
      </c>
      <c r="F30" s="20">
        <f t="shared" si="0"/>
        <v>593</v>
      </c>
      <c r="G30" s="15">
        <v>0</v>
      </c>
      <c r="H30" s="15">
        <v>0</v>
      </c>
      <c r="I30" s="15">
        <v>0</v>
      </c>
      <c r="J30" s="15">
        <v>1</v>
      </c>
      <c r="K30" s="15">
        <v>1</v>
      </c>
      <c r="L30" s="15">
        <v>2</v>
      </c>
      <c r="M30" s="15">
        <v>0</v>
      </c>
      <c r="N30" s="25">
        <v>0</v>
      </c>
    </row>
    <row r="31" spans="1:14" ht="17.25">
      <c r="A31" s="3"/>
      <c r="B31" s="4" t="s">
        <v>34</v>
      </c>
      <c r="C31" s="14">
        <v>232</v>
      </c>
      <c r="D31" s="14">
        <v>295</v>
      </c>
      <c r="E31" s="14">
        <v>269</v>
      </c>
      <c r="F31" s="20">
        <f t="shared" si="0"/>
        <v>564</v>
      </c>
      <c r="G31" s="15">
        <v>3</v>
      </c>
      <c r="H31" s="15">
        <v>5</v>
      </c>
      <c r="I31" s="15">
        <v>1</v>
      </c>
      <c r="J31" s="15">
        <v>0</v>
      </c>
      <c r="K31" s="15">
        <v>0</v>
      </c>
      <c r="L31" s="15">
        <v>1</v>
      </c>
      <c r="M31" s="15">
        <v>0</v>
      </c>
      <c r="N31" s="25">
        <v>1</v>
      </c>
    </row>
    <row r="32" spans="1:14" ht="17.25">
      <c r="A32" s="3"/>
      <c r="B32" s="4" t="s">
        <v>35</v>
      </c>
      <c r="C32" s="14">
        <v>321</v>
      </c>
      <c r="D32" s="14">
        <v>431</v>
      </c>
      <c r="E32" s="24">
        <v>381</v>
      </c>
      <c r="F32" s="20">
        <f t="shared" si="0"/>
        <v>812</v>
      </c>
      <c r="G32" s="15">
        <v>3</v>
      </c>
      <c r="H32" s="15">
        <v>2</v>
      </c>
      <c r="I32" s="15">
        <v>1</v>
      </c>
      <c r="J32" s="15">
        <v>3</v>
      </c>
      <c r="K32" s="15">
        <v>0</v>
      </c>
      <c r="L32" s="15">
        <v>0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202</v>
      </c>
      <c r="D33" s="28">
        <v>247</v>
      </c>
      <c r="E33" s="28">
        <v>219</v>
      </c>
      <c r="F33" s="20">
        <f t="shared" si="0"/>
        <v>466</v>
      </c>
      <c r="G33" s="30">
        <v>1</v>
      </c>
      <c r="H33" s="30">
        <v>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2">
        <v>0</v>
      </c>
    </row>
    <row r="34" spans="1:14" ht="17.25">
      <c r="A34" s="3"/>
      <c r="B34" s="4" t="s">
        <v>37</v>
      </c>
      <c r="C34" s="14">
        <v>289</v>
      </c>
      <c r="D34" s="14">
        <v>362</v>
      </c>
      <c r="E34" s="14">
        <v>303</v>
      </c>
      <c r="F34" s="20">
        <f t="shared" si="0"/>
        <v>665</v>
      </c>
      <c r="G34" s="15">
        <v>0</v>
      </c>
      <c r="H34" s="15">
        <v>1</v>
      </c>
      <c r="I34" s="15">
        <v>1</v>
      </c>
      <c r="J34" s="15">
        <v>5</v>
      </c>
      <c r="K34" s="15">
        <v>0</v>
      </c>
      <c r="L34" s="15">
        <v>1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427</v>
      </c>
      <c r="D35" s="29">
        <v>513</v>
      </c>
      <c r="E35" s="29">
        <v>476</v>
      </c>
      <c r="F35" s="20">
        <f t="shared" si="0"/>
        <v>989</v>
      </c>
      <c r="G35" s="31">
        <v>0</v>
      </c>
      <c r="H35" s="31">
        <v>3</v>
      </c>
      <c r="I35" s="31">
        <v>4</v>
      </c>
      <c r="J35" s="31">
        <v>5</v>
      </c>
      <c r="K35" s="31">
        <v>0</v>
      </c>
      <c r="L35" s="31">
        <v>2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745</v>
      </c>
      <c r="D36" s="14">
        <v>746</v>
      </c>
      <c r="E36" s="14">
        <v>697</v>
      </c>
      <c r="F36" s="20">
        <f t="shared" si="0"/>
        <v>1443</v>
      </c>
      <c r="G36" s="15">
        <v>4</v>
      </c>
      <c r="H36" s="15">
        <v>5</v>
      </c>
      <c r="I36" s="15">
        <v>5</v>
      </c>
      <c r="J36" s="15">
        <v>5</v>
      </c>
      <c r="K36" s="15">
        <v>0</v>
      </c>
      <c r="L36" s="15">
        <v>2</v>
      </c>
      <c r="M36" s="15">
        <v>1</v>
      </c>
      <c r="N36" s="25">
        <v>0</v>
      </c>
    </row>
    <row r="37" spans="1:14" ht="17.25">
      <c r="A37" s="3"/>
      <c r="B37" s="4" t="s">
        <v>40</v>
      </c>
      <c r="C37" s="14">
        <v>502</v>
      </c>
      <c r="D37" s="14">
        <v>591</v>
      </c>
      <c r="E37" s="14">
        <v>553</v>
      </c>
      <c r="F37" s="20">
        <f t="shared" si="0"/>
        <v>1144</v>
      </c>
      <c r="G37" s="15">
        <v>2</v>
      </c>
      <c r="H37" s="15">
        <v>3</v>
      </c>
      <c r="I37" s="15">
        <v>1</v>
      </c>
      <c r="J37" s="15">
        <v>1</v>
      </c>
      <c r="K37" s="15">
        <v>0</v>
      </c>
      <c r="L37" s="15">
        <v>0</v>
      </c>
      <c r="M37" s="15">
        <v>0</v>
      </c>
      <c r="N37" s="25">
        <v>1</v>
      </c>
    </row>
    <row r="38" spans="1:14" ht="17.25">
      <c r="A38" s="3"/>
      <c r="B38" s="4" t="s">
        <v>41</v>
      </c>
      <c r="C38" s="14">
        <v>2799</v>
      </c>
      <c r="D38" s="14">
        <v>3054</v>
      </c>
      <c r="E38" s="14">
        <v>3360</v>
      </c>
      <c r="F38" s="20">
        <f t="shared" si="0"/>
        <v>6414</v>
      </c>
      <c r="G38" s="15">
        <v>32</v>
      </c>
      <c r="H38" s="15">
        <v>32</v>
      </c>
      <c r="I38" s="15">
        <v>20</v>
      </c>
      <c r="J38" s="15">
        <v>12</v>
      </c>
      <c r="K38" s="15">
        <v>0</v>
      </c>
      <c r="L38" s="15">
        <v>6</v>
      </c>
      <c r="M38" s="15">
        <v>4</v>
      </c>
      <c r="N38" s="25">
        <v>2</v>
      </c>
    </row>
    <row r="39" spans="1:14" ht="17.25">
      <c r="A39" s="3"/>
      <c r="B39" s="4" t="s">
        <v>42</v>
      </c>
      <c r="C39" s="14">
        <v>1770</v>
      </c>
      <c r="D39" s="14">
        <v>1767</v>
      </c>
      <c r="E39" s="14">
        <v>1945</v>
      </c>
      <c r="F39" s="20">
        <f t="shared" si="0"/>
        <v>3712</v>
      </c>
      <c r="G39" s="15">
        <v>29</v>
      </c>
      <c r="H39" s="15">
        <v>26</v>
      </c>
      <c r="I39" s="15">
        <v>14</v>
      </c>
      <c r="J39" s="15">
        <v>10</v>
      </c>
      <c r="K39" s="15">
        <v>4</v>
      </c>
      <c r="L39" s="15">
        <v>1</v>
      </c>
      <c r="M39" s="15">
        <v>3</v>
      </c>
      <c r="N39" s="25">
        <v>0</v>
      </c>
    </row>
    <row r="40" spans="1:14" ht="17.25">
      <c r="A40" s="3"/>
      <c r="B40" s="4" t="s">
        <v>43</v>
      </c>
      <c r="C40" s="14">
        <v>183</v>
      </c>
      <c r="D40" s="14">
        <v>214</v>
      </c>
      <c r="E40" s="14">
        <v>187</v>
      </c>
      <c r="F40" s="20">
        <f t="shared" si="0"/>
        <v>401</v>
      </c>
      <c r="G40" s="15">
        <v>2</v>
      </c>
      <c r="H40" s="15">
        <v>1</v>
      </c>
      <c r="I40" s="15">
        <v>1</v>
      </c>
      <c r="J40" s="15">
        <v>1</v>
      </c>
      <c r="K40" s="15">
        <v>0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1501</v>
      </c>
      <c r="D41" s="14">
        <v>1410</v>
      </c>
      <c r="E41" s="14">
        <v>1594</v>
      </c>
      <c r="F41" s="20">
        <f t="shared" si="0"/>
        <v>3004</v>
      </c>
      <c r="G41" s="15">
        <v>20</v>
      </c>
      <c r="H41" s="15">
        <v>18</v>
      </c>
      <c r="I41" s="15">
        <v>4</v>
      </c>
      <c r="J41" s="15">
        <v>5</v>
      </c>
      <c r="K41" s="15">
        <v>1</v>
      </c>
      <c r="L41" s="15">
        <v>3</v>
      </c>
      <c r="M41" s="15">
        <v>2</v>
      </c>
      <c r="N41" s="25">
        <v>1</v>
      </c>
    </row>
    <row r="42" spans="1:14" ht="17.25">
      <c r="A42" s="3"/>
      <c r="B42" s="4" t="s">
        <v>45</v>
      </c>
      <c r="C42" s="14">
        <v>771</v>
      </c>
      <c r="D42" s="14">
        <v>756</v>
      </c>
      <c r="E42" s="14">
        <v>852</v>
      </c>
      <c r="F42" s="20">
        <f t="shared" si="0"/>
        <v>1608</v>
      </c>
      <c r="G42" s="15">
        <v>3</v>
      </c>
      <c r="H42" s="15">
        <v>5</v>
      </c>
      <c r="I42" s="15">
        <v>0</v>
      </c>
      <c r="J42" s="15">
        <v>2</v>
      </c>
      <c r="K42" s="15">
        <v>0</v>
      </c>
      <c r="L42" s="15">
        <v>2</v>
      </c>
      <c r="M42" s="15">
        <v>1</v>
      </c>
      <c r="N42" s="25">
        <v>1</v>
      </c>
    </row>
    <row r="43" spans="1:14" ht="17.25">
      <c r="A43" s="3"/>
      <c r="B43" s="4" t="s">
        <v>46</v>
      </c>
      <c r="C43" s="14">
        <v>829</v>
      </c>
      <c r="D43" s="14">
        <v>843</v>
      </c>
      <c r="E43" s="14">
        <v>932</v>
      </c>
      <c r="F43" s="20">
        <f t="shared" si="0"/>
        <v>1775</v>
      </c>
      <c r="G43" s="15">
        <v>7</v>
      </c>
      <c r="H43" s="15">
        <v>6</v>
      </c>
      <c r="I43" s="15">
        <v>5</v>
      </c>
      <c r="J43" s="15">
        <v>1</v>
      </c>
      <c r="K43" s="15">
        <v>1</v>
      </c>
      <c r="L43" s="15">
        <v>0</v>
      </c>
      <c r="M43" s="15">
        <v>1</v>
      </c>
      <c r="N43" s="25">
        <v>0</v>
      </c>
    </row>
    <row r="44" spans="1:14" ht="17.25">
      <c r="A44" s="3"/>
      <c r="B44" s="4" t="s">
        <v>47</v>
      </c>
      <c r="C44" s="14">
        <v>6422</v>
      </c>
      <c r="D44" s="14">
        <v>7321</v>
      </c>
      <c r="E44" s="14">
        <v>8294</v>
      </c>
      <c r="F44" s="20">
        <f t="shared" si="0"/>
        <v>15615</v>
      </c>
      <c r="G44" s="15">
        <v>99</v>
      </c>
      <c r="H44" s="15">
        <v>79</v>
      </c>
      <c r="I44" s="15">
        <v>24</v>
      </c>
      <c r="J44" s="15">
        <v>30</v>
      </c>
      <c r="K44" s="15">
        <v>10</v>
      </c>
      <c r="L44" s="15">
        <v>5</v>
      </c>
      <c r="M44" s="15">
        <v>7</v>
      </c>
      <c r="N44" s="25">
        <v>1</v>
      </c>
    </row>
    <row r="45" spans="1:14" ht="17.25">
      <c r="A45" s="3"/>
      <c r="B45" s="4" t="s">
        <v>48</v>
      </c>
      <c r="C45" s="14">
        <v>12131</v>
      </c>
      <c r="D45" s="14">
        <v>14298</v>
      </c>
      <c r="E45" s="14">
        <v>16143</v>
      </c>
      <c r="F45" s="20">
        <f t="shared" si="0"/>
        <v>30441</v>
      </c>
      <c r="G45" s="15">
        <v>119</v>
      </c>
      <c r="H45" s="15">
        <v>140</v>
      </c>
      <c r="I45" s="15">
        <v>39</v>
      </c>
      <c r="J45" s="15">
        <v>50</v>
      </c>
      <c r="K45" s="15">
        <v>13</v>
      </c>
      <c r="L45" s="15">
        <v>6</v>
      </c>
      <c r="M45" s="15">
        <v>8</v>
      </c>
      <c r="N45" s="25">
        <v>8</v>
      </c>
    </row>
    <row r="46" spans="1:14" ht="17.25">
      <c r="A46" s="3"/>
      <c r="B46" s="4" t="s">
        <v>49</v>
      </c>
      <c r="C46" s="14">
        <v>2042</v>
      </c>
      <c r="D46" s="14">
        <v>2924</v>
      </c>
      <c r="E46" s="14">
        <v>2929</v>
      </c>
      <c r="F46" s="20">
        <f t="shared" si="0"/>
        <v>5853</v>
      </c>
      <c r="G46" s="15">
        <v>25</v>
      </c>
      <c r="H46" s="15">
        <v>31</v>
      </c>
      <c r="I46" s="15">
        <v>3</v>
      </c>
      <c r="J46" s="15">
        <v>8</v>
      </c>
      <c r="K46" s="15">
        <v>3</v>
      </c>
      <c r="L46" s="15">
        <v>0</v>
      </c>
      <c r="M46" s="15">
        <v>2</v>
      </c>
      <c r="N46" s="25">
        <v>0</v>
      </c>
    </row>
    <row r="47" spans="1:14" ht="17.25">
      <c r="A47" s="3"/>
      <c r="B47" s="4" t="s">
        <v>50</v>
      </c>
      <c r="C47" s="14">
        <v>6174</v>
      </c>
      <c r="D47" s="14">
        <v>7841</v>
      </c>
      <c r="E47" s="14">
        <v>8641</v>
      </c>
      <c r="F47" s="20">
        <f t="shared" si="0"/>
        <v>16482</v>
      </c>
      <c r="G47" s="15">
        <v>100</v>
      </c>
      <c r="H47" s="15">
        <v>62</v>
      </c>
      <c r="I47" s="15">
        <v>45</v>
      </c>
      <c r="J47" s="15">
        <v>43</v>
      </c>
      <c r="K47" s="15">
        <v>14</v>
      </c>
      <c r="L47" s="15">
        <v>5</v>
      </c>
      <c r="M47" s="15">
        <v>3</v>
      </c>
      <c r="N47" s="25">
        <v>2</v>
      </c>
    </row>
    <row r="48" spans="1:14" ht="17.25">
      <c r="A48" s="3"/>
      <c r="B48" s="4" t="s">
        <v>51</v>
      </c>
      <c r="C48" s="14">
        <v>13108</v>
      </c>
      <c r="D48" s="14">
        <v>16679</v>
      </c>
      <c r="E48" s="14">
        <v>18379</v>
      </c>
      <c r="F48" s="20">
        <f t="shared" si="0"/>
        <v>35058</v>
      </c>
      <c r="G48" s="15">
        <v>146</v>
      </c>
      <c r="H48" s="15">
        <v>174</v>
      </c>
      <c r="I48" s="15">
        <v>70</v>
      </c>
      <c r="J48" s="15">
        <v>68</v>
      </c>
      <c r="K48" s="15">
        <v>20</v>
      </c>
      <c r="L48" s="15">
        <v>7</v>
      </c>
      <c r="M48" s="15">
        <v>12</v>
      </c>
      <c r="N48" s="25">
        <v>7</v>
      </c>
    </row>
    <row r="49" spans="1:14" ht="17.25">
      <c r="A49" s="3"/>
      <c r="B49" s="4" t="s">
        <v>52</v>
      </c>
      <c r="C49" s="14">
        <v>16621</v>
      </c>
      <c r="D49" s="14">
        <v>20586</v>
      </c>
      <c r="E49" s="14">
        <v>22914</v>
      </c>
      <c r="F49" s="20">
        <f t="shared" si="0"/>
        <v>43500</v>
      </c>
      <c r="G49" s="15">
        <v>233</v>
      </c>
      <c r="H49" s="15">
        <v>253</v>
      </c>
      <c r="I49" s="15">
        <v>85</v>
      </c>
      <c r="J49" s="15">
        <v>83</v>
      </c>
      <c r="K49" s="15">
        <v>25</v>
      </c>
      <c r="L49" s="15">
        <v>15</v>
      </c>
      <c r="M49" s="15">
        <v>20</v>
      </c>
      <c r="N49" s="25">
        <v>8</v>
      </c>
    </row>
    <row r="50" spans="1:14" ht="17.25">
      <c r="B50" s="7" t="s">
        <v>4</v>
      </c>
      <c r="C50" s="8">
        <f t="shared" ref="C50:N50" si="1">SUM(C11:C49)</f>
        <v>79079</v>
      </c>
      <c r="D50" s="8">
        <f t="shared" si="1"/>
        <v>94522</v>
      </c>
      <c r="E50" s="8">
        <f t="shared" si="1"/>
        <v>102190</v>
      </c>
      <c r="F50" s="9">
        <f t="shared" si="1"/>
        <v>196712</v>
      </c>
      <c r="G50" s="10">
        <f t="shared" si="1"/>
        <v>908</v>
      </c>
      <c r="H50" s="11">
        <f t="shared" si="1"/>
        <v>967</v>
      </c>
      <c r="I50" s="12">
        <f t="shared" si="1"/>
        <v>395</v>
      </c>
      <c r="J50" s="12">
        <f t="shared" si="1"/>
        <v>395</v>
      </c>
      <c r="K50" s="22">
        <f t="shared" si="1"/>
        <v>102</v>
      </c>
      <c r="L50" s="22">
        <f t="shared" si="1"/>
        <v>84</v>
      </c>
      <c r="M50" s="22">
        <f t="shared" si="1"/>
        <v>72</v>
      </c>
      <c r="N50" s="22">
        <f t="shared" si="1"/>
        <v>38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" workbookViewId="0">
      <selection activeCell="E6" sqref="E6:M6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72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79154戶</v>
      </c>
      <c r="E3" s="42"/>
      <c r="F3" s="64" t="s">
        <v>58</v>
      </c>
      <c r="G3" s="64"/>
      <c r="H3" s="42" t="str">
        <f>F50&amp; "人"</f>
        <v>196682人</v>
      </c>
      <c r="I3" s="42"/>
      <c r="J3" s="35"/>
      <c r="K3" s="36"/>
      <c r="L3" s="36"/>
      <c r="M3" s="36"/>
      <c r="N3" s="36"/>
    </row>
    <row r="4" spans="1:14" ht="22.9" customHeight="1">
      <c r="B4" s="46" t="s">
        <v>104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98人</v>
      </c>
      <c r="E5" s="45" t="s">
        <v>107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115人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64對</v>
      </c>
      <c r="E7" s="59" t="s">
        <v>105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44對</v>
      </c>
      <c r="E8" s="62" t="s">
        <v>106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918人</v>
      </c>
      <c r="F9" s="57"/>
      <c r="G9" s="58" t="s">
        <v>0</v>
      </c>
      <c r="H9" s="58"/>
      <c r="I9" s="26" t="str">
        <f>H50&amp; "人"</f>
        <v>931人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1672</v>
      </c>
      <c r="D11" s="14">
        <v>1560</v>
      </c>
      <c r="E11" s="14">
        <v>1197</v>
      </c>
      <c r="F11" s="20">
        <f>D11+E11</f>
        <v>2757</v>
      </c>
      <c r="G11" s="15">
        <v>10</v>
      </c>
      <c r="H11" s="15">
        <v>19</v>
      </c>
      <c r="I11" s="15">
        <v>21</v>
      </c>
      <c r="J11" s="15">
        <v>11</v>
      </c>
      <c r="K11" s="15">
        <v>0</v>
      </c>
      <c r="L11" s="15">
        <v>4</v>
      </c>
      <c r="M11" s="15">
        <v>0</v>
      </c>
      <c r="N11" s="25">
        <v>2</v>
      </c>
    </row>
    <row r="12" spans="1:14" ht="17.25">
      <c r="A12" s="3"/>
      <c r="B12" s="5" t="s">
        <v>15</v>
      </c>
      <c r="C12" s="14">
        <v>471</v>
      </c>
      <c r="D12" s="14">
        <v>579</v>
      </c>
      <c r="E12" s="14">
        <v>565</v>
      </c>
      <c r="F12" s="20">
        <f t="shared" ref="F12:F49" si="0">D12+E12</f>
        <v>1144</v>
      </c>
      <c r="G12" s="15">
        <v>5</v>
      </c>
      <c r="H12" s="15">
        <v>1</v>
      </c>
      <c r="I12" s="15">
        <v>0</v>
      </c>
      <c r="J12" s="15">
        <v>4</v>
      </c>
      <c r="K12" s="15">
        <v>1</v>
      </c>
      <c r="L12" s="15">
        <v>4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272</v>
      </c>
      <c r="D13" s="14">
        <v>301</v>
      </c>
      <c r="E13" s="14">
        <v>301</v>
      </c>
      <c r="F13" s="20">
        <f t="shared" si="0"/>
        <v>602</v>
      </c>
      <c r="G13" s="15">
        <v>1</v>
      </c>
      <c r="H13" s="15">
        <v>2</v>
      </c>
      <c r="I13" s="15">
        <v>4</v>
      </c>
      <c r="J13" s="15">
        <v>0</v>
      </c>
      <c r="K13" s="15">
        <v>1</v>
      </c>
      <c r="L13" s="15">
        <v>1</v>
      </c>
      <c r="M13" s="15">
        <v>0</v>
      </c>
      <c r="N13" s="25">
        <v>0</v>
      </c>
    </row>
    <row r="14" spans="1:14" ht="17.25">
      <c r="A14" s="3"/>
      <c r="B14" s="5" t="s">
        <v>17</v>
      </c>
      <c r="C14" s="14">
        <v>288</v>
      </c>
      <c r="D14" s="14">
        <v>358</v>
      </c>
      <c r="E14" s="14">
        <v>354</v>
      </c>
      <c r="F14" s="20">
        <f t="shared" si="0"/>
        <v>712</v>
      </c>
      <c r="G14" s="14">
        <v>1</v>
      </c>
      <c r="H14" s="15">
        <v>1</v>
      </c>
      <c r="I14" s="15">
        <v>2</v>
      </c>
      <c r="J14" s="15">
        <v>4</v>
      </c>
      <c r="K14" s="15">
        <v>1</v>
      </c>
      <c r="L14" s="15">
        <v>1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249</v>
      </c>
      <c r="D15" s="14">
        <v>322</v>
      </c>
      <c r="E15" s="14">
        <v>246</v>
      </c>
      <c r="F15" s="20">
        <f t="shared" si="0"/>
        <v>568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25">
      <c r="A16" s="3"/>
      <c r="B16" s="5" t="s">
        <v>19</v>
      </c>
      <c r="C16" s="14">
        <v>368</v>
      </c>
      <c r="D16" s="14">
        <v>480</v>
      </c>
      <c r="E16" s="14">
        <v>436</v>
      </c>
      <c r="F16" s="20">
        <f t="shared" si="0"/>
        <v>916</v>
      </c>
      <c r="G16" s="15">
        <v>1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439</v>
      </c>
      <c r="D17" s="14">
        <v>512</v>
      </c>
      <c r="E17" s="14">
        <v>478</v>
      </c>
      <c r="F17" s="20">
        <f t="shared" si="0"/>
        <v>990</v>
      </c>
      <c r="G17" s="15">
        <v>0</v>
      </c>
      <c r="H17" s="15">
        <v>5</v>
      </c>
      <c r="I17" s="15">
        <v>0</v>
      </c>
      <c r="J17" s="15">
        <v>3</v>
      </c>
      <c r="K17" s="15">
        <v>0</v>
      </c>
      <c r="L17" s="15">
        <v>1</v>
      </c>
      <c r="M17" s="15">
        <v>1</v>
      </c>
      <c r="N17" s="25">
        <v>0</v>
      </c>
    </row>
    <row r="18" spans="1:14" ht="17.25">
      <c r="A18" s="3"/>
      <c r="B18" s="4" t="s">
        <v>21</v>
      </c>
      <c r="C18" s="14">
        <v>362</v>
      </c>
      <c r="D18" s="14">
        <v>409</v>
      </c>
      <c r="E18" s="14">
        <v>399</v>
      </c>
      <c r="F18" s="20">
        <f t="shared" si="0"/>
        <v>808</v>
      </c>
      <c r="G18" s="15">
        <v>2</v>
      </c>
      <c r="H18" s="15">
        <v>5</v>
      </c>
      <c r="I18" s="15">
        <v>4</v>
      </c>
      <c r="J18" s="15">
        <v>2</v>
      </c>
      <c r="K18" s="15">
        <v>0</v>
      </c>
      <c r="L18" s="15">
        <v>4</v>
      </c>
      <c r="M18" s="15">
        <v>0</v>
      </c>
      <c r="N18" s="25">
        <v>0</v>
      </c>
    </row>
    <row r="19" spans="1:14" ht="17.25">
      <c r="A19" s="3"/>
      <c r="B19" s="5" t="s">
        <v>22</v>
      </c>
      <c r="C19" s="14">
        <v>1597</v>
      </c>
      <c r="D19" s="14">
        <v>1882</v>
      </c>
      <c r="E19" s="14">
        <v>1818</v>
      </c>
      <c r="F19" s="20">
        <f t="shared" si="0"/>
        <v>3700</v>
      </c>
      <c r="G19" s="15">
        <v>11</v>
      </c>
      <c r="H19" s="15">
        <v>9</v>
      </c>
      <c r="I19" s="15">
        <v>12</v>
      </c>
      <c r="J19" s="15">
        <v>10</v>
      </c>
      <c r="K19" s="15">
        <v>3</v>
      </c>
      <c r="L19" s="15">
        <v>4</v>
      </c>
      <c r="M19" s="15">
        <v>0</v>
      </c>
      <c r="N19" s="25">
        <v>2</v>
      </c>
    </row>
    <row r="20" spans="1:14" ht="17.25">
      <c r="A20" s="3"/>
      <c r="B20" s="6" t="s">
        <v>23</v>
      </c>
      <c r="C20" s="23">
        <v>883</v>
      </c>
      <c r="D20" s="14">
        <v>828</v>
      </c>
      <c r="E20" s="14">
        <v>946</v>
      </c>
      <c r="F20" s="20">
        <f t="shared" si="0"/>
        <v>1774</v>
      </c>
      <c r="G20" s="15">
        <v>4</v>
      </c>
      <c r="H20" s="15">
        <v>6</v>
      </c>
      <c r="I20" s="15">
        <v>4</v>
      </c>
      <c r="J20" s="15">
        <v>3</v>
      </c>
      <c r="K20" s="15">
        <v>0</v>
      </c>
      <c r="L20" s="15">
        <v>2</v>
      </c>
      <c r="M20" s="15">
        <v>0</v>
      </c>
      <c r="N20" s="25">
        <v>3</v>
      </c>
    </row>
    <row r="21" spans="1:14" ht="17.25">
      <c r="A21" s="3"/>
      <c r="B21" s="4" t="s">
        <v>24</v>
      </c>
      <c r="C21" s="14">
        <v>204</v>
      </c>
      <c r="D21" s="14">
        <v>181</v>
      </c>
      <c r="E21" s="14">
        <v>210</v>
      </c>
      <c r="F21" s="20">
        <f t="shared" si="0"/>
        <v>391</v>
      </c>
      <c r="G21" s="15">
        <v>3</v>
      </c>
      <c r="H21" s="15">
        <v>1</v>
      </c>
      <c r="I21" s="15">
        <v>0</v>
      </c>
      <c r="J21" s="15">
        <v>2</v>
      </c>
      <c r="K21" s="15">
        <v>0</v>
      </c>
      <c r="L21" s="15">
        <v>1</v>
      </c>
      <c r="M21" s="15">
        <v>0</v>
      </c>
      <c r="N21" s="25">
        <v>1</v>
      </c>
    </row>
    <row r="22" spans="1:14" ht="17.25">
      <c r="A22" s="3"/>
      <c r="B22" s="4" t="s">
        <v>25</v>
      </c>
      <c r="C22" s="14">
        <v>380</v>
      </c>
      <c r="D22" s="14">
        <v>511</v>
      </c>
      <c r="E22" s="14">
        <v>495</v>
      </c>
      <c r="F22" s="20">
        <f t="shared" si="0"/>
        <v>1006</v>
      </c>
      <c r="G22" s="23">
        <v>4</v>
      </c>
      <c r="H22" s="15">
        <v>9</v>
      </c>
      <c r="I22" s="15">
        <v>4</v>
      </c>
      <c r="J22" s="15">
        <v>2</v>
      </c>
      <c r="K22" s="15">
        <v>0</v>
      </c>
      <c r="L22" s="15">
        <v>0</v>
      </c>
      <c r="M22" s="15">
        <v>1</v>
      </c>
      <c r="N22" s="25">
        <v>2</v>
      </c>
    </row>
    <row r="23" spans="1:14" ht="17.25">
      <c r="A23" s="3"/>
      <c r="B23" s="4" t="s">
        <v>26</v>
      </c>
      <c r="C23" s="14">
        <v>788</v>
      </c>
      <c r="D23" s="14">
        <v>980</v>
      </c>
      <c r="E23" s="14">
        <v>1008</v>
      </c>
      <c r="F23" s="20">
        <f t="shared" si="0"/>
        <v>1988</v>
      </c>
      <c r="G23" s="15">
        <v>15</v>
      </c>
      <c r="H23" s="15">
        <v>8</v>
      </c>
      <c r="I23" s="15">
        <v>1</v>
      </c>
      <c r="J23" s="15">
        <v>2</v>
      </c>
      <c r="K23" s="15">
        <v>3</v>
      </c>
      <c r="L23" s="15">
        <v>0</v>
      </c>
      <c r="M23" s="15">
        <v>1</v>
      </c>
      <c r="N23" s="25">
        <v>1</v>
      </c>
    </row>
    <row r="24" spans="1:14" ht="17.25">
      <c r="A24" s="3"/>
      <c r="B24" s="4" t="s">
        <v>27</v>
      </c>
      <c r="C24" s="14">
        <v>1210</v>
      </c>
      <c r="D24" s="14">
        <v>1387</v>
      </c>
      <c r="E24" s="14">
        <v>1486</v>
      </c>
      <c r="F24" s="20">
        <f t="shared" si="0"/>
        <v>2873</v>
      </c>
      <c r="G24" s="15">
        <v>12</v>
      </c>
      <c r="H24" s="15">
        <v>18</v>
      </c>
      <c r="I24" s="15">
        <v>0</v>
      </c>
      <c r="J24" s="15">
        <v>3</v>
      </c>
      <c r="K24" s="15">
        <v>1</v>
      </c>
      <c r="L24" s="15">
        <v>3</v>
      </c>
      <c r="M24" s="15">
        <v>0</v>
      </c>
      <c r="N24" s="25">
        <v>0</v>
      </c>
    </row>
    <row r="25" spans="1:14" ht="17.25">
      <c r="A25" s="3"/>
      <c r="B25" s="4" t="s">
        <v>28</v>
      </c>
      <c r="C25" s="14">
        <v>1275</v>
      </c>
      <c r="D25" s="14">
        <v>1482</v>
      </c>
      <c r="E25" s="14">
        <v>1411</v>
      </c>
      <c r="F25" s="20">
        <f t="shared" si="0"/>
        <v>2893</v>
      </c>
      <c r="G25" s="15">
        <v>23</v>
      </c>
      <c r="H25" s="15">
        <v>10</v>
      </c>
      <c r="I25" s="15">
        <v>13</v>
      </c>
      <c r="J25" s="15">
        <v>12</v>
      </c>
      <c r="K25" s="15">
        <v>2</v>
      </c>
      <c r="L25" s="15">
        <v>6</v>
      </c>
      <c r="M25" s="15">
        <v>0</v>
      </c>
      <c r="N25" s="25">
        <v>0</v>
      </c>
    </row>
    <row r="26" spans="1:14" ht="17.25">
      <c r="A26" s="3"/>
      <c r="B26" s="4" t="s">
        <v>29</v>
      </c>
      <c r="C26" s="14">
        <v>367</v>
      </c>
      <c r="D26" s="14">
        <v>386</v>
      </c>
      <c r="E26" s="14">
        <v>405</v>
      </c>
      <c r="F26" s="20">
        <f t="shared" si="0"/>
        <v>791</v>
      </c>
      <c r="G26" s="15">
        <v>2</v>
      </c>
      <c r="H26" s="15">
        <v>11</v>
      </c>
      <c r="I26" s="15">
        <v>1</v>
      </c>
      <c r="J26" s="15">
        <v>0</v>
      </c>
      <c r="K26" s="15">
        <v>1</v>
      </c>
      <c r="L26" s="15">
        <v>0</v>
      </c>
      <c r="M26" s="15">
        <v>1</v>
      </c>
      <c r="N26" s="25">
        <v>0</v>
      </c>
    </row>
    <row r="27" spans="1:14" ht="17.25">
      <c r="A27" s="3"/>
      <c r="B27" s="4" t="s">
        <v>30</v>
      </c>
      <c r="C27" s="14">
        <v>436</v>
      </c>
      <c r="D27" s="14">
        <v>539</v>
      </c>
      <c r="E27" s="14">
        <v>510</v>
      </c>
      <c r="F27" s="20">
        <f t="shared" si="0"/>
        <v>1049</v>
      </c>
      <c r="G27" s="15">
        <v>3</v>
      </c>
      <c r="H27" s="15">
        <v>4</v>
      </c>
      <c r="I27" s="15">
        <v>1</v>
      </c>
      <c r="J27" s="15">
        <v>2</v>
      </c>
      <c r="K27" s="15">
        <v>0</v>
      </c>
      <c r="L27" s="15">
        <v>1</v>
      </c>
      <c r="M27" s="15">
        <v>1</v>
      </c>
      <c r="N27" s="25">
        <v>0</v>
      </c>
    </row>
    <row r="28" spans="1:14" ht="17.25">
      <c r="A28" s="3"/>
      <c r="B28" s="4" t="s">
        <v>31</v>
      </c>
      <c r="C28" s="14">
        <v>359</v>
      </c>
      <c r="D28" s="14">
        <v>434</v>
      </c>
      <c r="E28" s="14">
        <v>379</v>
      </c>
      <c r="F28" s="20">
        <f t="shared" si="0"/>
        <v>813</v>
      </c>
      <c r="G28" s="15">
        <v>2</v>
      </c>
      <c r="H28" s="15">
        <v>3</v>
      </c>
      <c r="I28" s="15">
        <v>0</v>
      </c>
      <c r="J28" s="15">
        <v>5</v>
      </c>
      <c r="K28" s="15">
        <v>0</v>
      </c>
      <c r="L28" s="15">
        <v>3</v>
      </c>
      <c r="M28" s="15">
        <v>0</v>
      </c>
      <c r="N28" s="25">
        <v>0</v>
      </c>
    </row>
    <row r="29" spans="1:14" ht="17.25">
      <c r="A29" s="3"/>
      <c r="B29" s="4" t="s">
        <v>32</v>
      </c>
      <c r="C29" s="14">
        <v>169</v>
      </c>
      <c r="D29" s="14">
        <v>215</v>
      </c>
      <c r="E29" s="14">
        <v>149</v>
      </c>
      <c r="F29" s="20">
        <f t="shared" si="0"/>
        <v>364</v>
      </c>
      <c r="G29" s="15">
        <v>2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25">
      <c r="A30" s="3"/>
      <c r="B30" s="4" t="s">
        <v>33</v>
      </c>
      <c r="C30" s="14">
        <v>217</v>
      </c>
      <c r="D30" s="14">
        <v>299</v>
      </c>
      <c r="E30" s="14">
        <v>295</v>
      </c>
      <c r="F30" s="20">
        <f t="shared" si="0"/>
        <v>594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5">
        <v>1</v>
      </c>
    </row>
    <row r="31" spans="1:14" ht="17.25">
      <c r="A31" s="3"/>
      <c r="B31" s="4" t="s">
        <v>34</v>
      </c>
      <c r="C31" s="14">
        <v>233</v>
      </c>
      <c r="D31" s="14">
        <v>296</v>
      </c>
      <c r="E31" s="14">
        <v>268</v>
      </c>
      <c r="F31" s="20">
        <f t="shared" si="0"/>
        <v>564</v>
      </c>
      <c r="G31" s="15">
        <v>0</v>
      </c>
      <c r="H31" s="15">
        <v>0</v>
      </c>
      <c r="I31" s="15">
        <v>1</v>
      </c>
      <c r="J31" s="15">
        <v>0</v>
      </c>
      <c r="K31" s="15">
        <v>0</v>
      </c>
      <c r="L31" s="15">
        <v>1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322</v>
      </c>
      <c r="D32" s="14">
        <v>428</v>
      </c>
      <c r="E32" s="24">
        <v>380</v>
      </c>
      <c r="F32" s="20">
        <f t="shared" si="0"/>
        <v>808</v>
      </c>
      <c r="G32" s="15">
        <v>2</v>
      </c>
      <c r="H32" s="15">
        <v>6</v>
      </c>
      <c r="I32" s="15">
        <v>1</v>
      </c>
      <c r="J32" s="15">
        <v>0</v>
      </c>
      <c r="K32" s="15">
        <v>0</v>
      </c>
      <c r="L32" s="15">
        <v>1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202</v>
      </c>
      <c r="D33" s="28">
        <v>246</v>
      </c>
      <c r="E33" s="28">
        <v>218</v>
      </c>
      <c r="F33" s="20">
        <f t="shared" si="0"/>
        <v>464</v>
      </c>
      <c r="G33" s="30">
        <v>0</v>
      </c>
      <c r="H33" s="30">
        <v>2</v>
      </c>
      <c r="I33" s="30">
        <v>3</v>
      </c>
      <c r="J33" s="30">
        <v>2</v>
      </c>
      <c r="K33" s="30">
        <v>0</v>
      </c>
      <c r="L33" s="30">
        <v>1</v>
      </c>
      <c r="M33" s="30">
        <v>1</v>
      </c>
      <c r="N33" s="32">
        <v>1</v>
      </c>
    </row>
    <row r="34" spans="1:14" ht="17.25">
      <c r="A34" s="3"/>
      <c r="B34" s="4" t="s">
        <v>37</v>
      </c>
      <c r="C34" s="14">
        <v>288</v>
      </c>
      <c r="D34" s="14">
        <v>359</v>
      </c>
      <c r="E34" s="14">
        <v>302</v>
      </c>
      <c r="F34" s="20">
        <f t="shared" si="0"/>
        <v>661</v>
      </c>
      <c r="G34" s="15">
        <v>0</v>
      </c>
      <c r="H34" s="15">
        <v>1</v>
      </c>
      <c r="I34" s="15">
        <v>0</v>
      </c>
      <c r="J34" s="15">
        <v>3</v>
      </c>
      <c r="K34" s="15">
        <v>0</v>
      </c>
      <c r="L34" s="15">
        <v>0</v>
      </c>
      <c r="M34" s="15">
        <v>0</v>
      </c>
      <c r="N34" s="25">
        <v>1</v>
      </c>
    </row>
    <row r="35" spans="1:14" ht="17.25">
      <c r="A35" s="3"/>
      <c r="B35" s="4" t="s">
        <v>38</v>
      </c>
      <c r="C35" s="29">
        <v>426</v>
      </c>
      <c r="D35" s="29">
        <v>505</v>
      </c>
      <c r="E35" s="29">
        <v>473</v>
      </c>
      <c r="F35" s="20">
        <f t="shared" si="0"/>
        <v>978</v>
      </c>
      <c r="G35" s="31">
        <v>0</v>
      </c>
      <c r="H35" s="31">
        <v>6</v>
      </c>
      <c r="I35" s="31">
        <v>1</v>
      </c>
      <c r="J35" s="31">
        <v>6</v>
      </c>
      <c r="K35" s="31">
        <v>0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747</v>
      </c>
      <c r="D36" s="14">
        <v>748</v>
      </c>
      <c r="E36" s="14">
        <v>697</v>
      </c>
      <c r="F36" s="20">
        <f t="shared" si="0"/>
        <v>1445</v>
      </c>
      <c r="G36" s="15">
        <v>5</v>
      </c>
      <c r="H36" s="15">
        <v>4</v>
      </c>
      <c r="I36" s="15">
        <v>5</v>
      </c>
      <c r="J36" s="15">
        <v>3</v>
      </c>
      <c r="K36" s="15">
        <v>1</v>
      </c>
      <c r="L36" s="15">
        <v>2</v>
      </c>
      <c r="M36" s="15">
        <v>1</v>
      </c>
      <c r="N36" s="25">
        <v>1</v>
      </c>
    </row>
    <row r="37" spans="1:14" ht="17.25">
      <c r="A37" s="3"/>
      <c r="B37" s="4" t="s">
        <v>40</v>
      </c>
      <c r="C37" s="14">
        <v>501</v>
      </c>
      <c r="D37" s="14">
        <v>591</v>
      </c>
      <c r="E37" s="14">
        <v>553</v>
      </c>
      <c r="F37" s="20">
        <f t="shared" si="0"/>
        <v>1144</v>
      </c>
      <c r="G37" s="15">
        <v>5</v>
      </c>
      <c r="H37" s="15">
        <v>5</v>
      </c>
      <c r="I37" s="15">
        <v>1</v>
      </c>
      <c r="J37" s="15">
        <v>1</v>
      </c>
      <c r="K37" s="15">
        <v>1</v>
      </c>
      <c r="L37" s="15">
        <v>1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2803</v>
      </c>
      <c r="D38" s="14">
        <v>3058</v>
      </c>
      <c r="E38" s="14">
        <v>3360</v>
      </c>
      <c r="F38" s="20">
        <f t="shared" si="0"/>
        <v>6418</v>
      </c>
      <c r="G38" s="15">
        <v>30</v>
      </c>
      <c r="H38" s="15">
        <v>20</v>
      </c>
      <c r="I38" s="15">
        <v>8</v>
      </c>
      <c r="J38" s="15">
        <v>10</v>
      </c>
      <c r="K38" s="15">
        <v>4</v>
      </c>
      <c r="L38" s="15">
        <v>8</v>
      </c>
      <c r="M38" s="15">
        <v>3</v>
      </c>
      <c r="N38" s="25">
        <v>1</v>
      </c>
    </row>
    <row r="39" spans="1:14" ht="17.25">
      <c r="A39" s="3"/>
      <c r="B39" s="4" t="s">
        <v>42</v>
      </c>
      <c r="C39" s="14">
        <v>1766</v>
      </c>
      <c r="D39" s="14">
        <v>1769</v>
      </c>
      <c r="E39" s="14">
        <v>1931</v>
      </c>
      <c r="F39" s="20">
        <f t="shared" si="0"/>
        <v>3700</v>
      </c>
      <c r="G39" s="15">
        <v>22</v>
      </c>
      <c r="H39" s="15">
        <v>25</v>
      </c>
      <c r="I39" s="15">
        <v>5</v>
      </c>
      <c r="J39" s="15">
        <v>15</v>
      </c>
      <c r="K39" s="15">
        <v>1</v>
      </c>
      <c r="L39" s="15">
        <v>0</v>
      </c>
      <c r="M39" s="15">
        <v>2</v>
      </c>
      <c r="N39" s="25">
        <v>0</v>
      </c>
    </row>
    <row r="40" spans="1:14" ht="17.25">
      <c r="A40" s="3"/>
      <c r="B40" s="4" t="s">
        <v>43</v>
      </c>
      <c r="C40" s="14">
        <v>183</v>
      </c>
      <c r="D40" s="14">
        <v>214</v>
      </c>
      <c r="E40" s="14">
        <v>189</v>
      </c>
      <c r="F40" s="20">
        <f t="shared" si="0"/>
        <v>403</v>
      </c>
      <c r="G40" s="15">
        <v>1</v>
      </c>
      <c r="H40" s="15">
        <v>0</v>
      </c>
      <c r="I40" s="15">
        <v>1</v>
      </c>
      <c r="J40" s="15">
        <v>1</v>
      </c>
      <c r="K40" s="15">
        <v>1</v>
      </c>
      <c r="L40" s="15">
        <v>0</v>
      </c>
      <c r="M40" s="15">
        <v>0</v>
      </c>
      <c r="N40" s="25">
        <v>0</v>
      </c>
    </row>
    <row r="41" spans="1:14" ht="17.25">
      <c r="A41" s="3"/>
      <c r="B41" s="4" t="s">
        <v>44</v>
      </c>
      <c r="C41" s="14">
        <v>1494</v>
      </c>
      <c r="D41" s="14">
        <v>1397</v>
      </c>
      <c r="E41" s="14">
        <v>1593</v>
      </c>
      <c r="F41" s="20">
        <f t="shared" si="0"/>
        <v>2990</v>
      </c>
      <c r="G41" s="15">
        <v>12</v>
      </c>
      <c r="H41" s="15">
        <v>21</v>
      </c>
      <c r="I41" s="15">
        <v>5</v>
      </c>
      <c r="J41" s="15">
        <v>6</v>
      </c>
      <c r="K41" s="15">
        <v>1</v>
      </c>
      <c r="L41" s="15">
        <v>5</v>
      </c>
      <c r="M41" s="15">
        <v>3</v>
      </c>
      <c r="N41" s="25">
        <v>1</v>
      </c>
    </row>
    <row r="42" spans="1:14" ht="17.25">
      <c r="A42" s="3"/>
      <c r="B42" s="4" t="s">
        <v>45</v>
      </c>
      <c r="C42" s="14">
        <v>771</v>
      </c>
      <c r="D42" s="14">
        <v>754</v>
      </c>
      <c r="E42" s="14">
        <v>853</v>
      </c>
      <c r="F42" s="20">
        <f t="shared" si="0"/>
        <v>1607</v>
      </c>
      <c r="G42" s="15">
        <v>3</v>
      </c>
      <c r="H42" s="15">
        <v>6</v>
      </c>
      <c r="I42" s="15">
        <v>4</v>
      </c>
      <c r="J42" s="15">
        <v>0</v>
      </c>
      <c r="K42" s="15">
        <v>1</v>
      </c>
      <c r="L42" s="15">
        <v>3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830</v>
      </c>
      <c r="D43" s="14">
        <v>844</v>
      </c>
      <c r="E43" s="14">
        <v>935</v>
      </c>
      <c r="F43" s="20">
        <f t="shared" si="0"/>
        <v>1779</v>
      </c>
      <c r="G43" s="15">
        <v>7</v>
      </c>
      <c r="H43" s="15">
        <v>3</v>
      </c>
      <c r="I43" s="15">
        <v>3</v>
      </c>
      <c r="J43" s="15">
        <v>2</v>
      </c>
      <c r="K43" s="15">
        <v>0</v>
      </c>
      <c r="L43" s="15">
        <v>1</v>
      </c>
      <c r="M43" s="15">
        <v>3</v>
      </c>
      <c r="N43" s="25">
        <v>0</v>
      </c>
    </row>
    <row r="44" spans="1:14" ht="17.25">
      <c r="A44" s="3"/>
      <c r="B44" s="4" t="s">
        <v>47</v>
      </c>
      <c r="C44" s="14">
        <v>6446</v>
      </c>
      <c r="D44" s="14">
        <v>7318</v>
      </c>
      <c r="E44" s="14">
        <v>8320</v>
      </c>
      <c r="F44" s="20">
        <f t="shared" si="0"/>
        <v>15638</v>
      </c>
      <c r="G44" s="15">
        <v>98</v>
      </c>
      <c r="H44" s="15">
        <v>76</v>
      </c>
      <c r="I44" s="15">
        <v>35</v>
      </c>
      <c r="J44" s="15">
        <v>39</v>
      </c>
      <c r="K44" s="15">
        <v>12</v>
      </c>
      <c r="L44" s="15">
        <v>7</v>
      </c>
      <c r="M44" s="15">
        <v>8</v>
      </c>
      <c r="N44" s="25">
        <v>3</v>
      </c>
    </row>
    <row r="45" spans="1:14" ht="17.25">
      <c r="A45" s="3"/>
      <c r="B45" s="4" t="s">
        <v>48</v>
      </c>
      <c r="C45" s="14">
        <v>12144</v>
      </c>
      <c r="D45" s="14">
        <v>14316</v>
      </c>
      <c r="E45" s="14">
        <v>16132</v>
      </c>
      <c r="F45" s="20">
        <f t="shared" si="0"/>
        <v>30448</v>
      </c>
      <c r="G45" s="15">
        <v>151</v>
      </c>
      <c r="H45" s="15">
        <v>146</v>
      </c>
      <c r="I45" s="15">
        <v>58</v>
      </c>
      <c r="J45" s="15">
        <v>54</v>
      </c>
      <c r="K45" s="15">
        <v>10</v>
      </c>
      <c r="L45" s="15">
        <v>12</v>
      </c>
      <c r="M45" s="15">
        <v>5</v>
      </c>
      <c r="N45" s="25">
        <v>12</v>
      </c>
    </row>
    <row r="46" spans="1:14" ht="17.25">
      <c r="A46" s="3"/>
      <c r="B46" s="4" t="s">
        <v>49</v>
      </c>
      <c r="C46" s="14">
        <v>2037</v>
      </c>
      <c r="D46" s="14">
        <v>2920</v>
      </c>
      <c r="E46" s="14">
        <v>2930</v>
      </c>
      <c r="F46" s="20">
        <f t="shared" si="0"/>
        <v>5850</v>
      </c>
      <c r="G46" s="15">
        <v>18</v>
      </c>
      <c r="H46" s="15">
        <v>19</v>
      </c>
      <c r="I46" s="15">
        <v>13</v>
      </c>
      <c r="J46" s="15">
        <v>15</v>
      </c>
      <c r="K46" s="15">
        <v>2</v>
      </c>
      <c r="L46" s="15">
        <v>2</v>
      </c>
      <c r="M46" s="15">
        <v>3</v>
      </c>
      <c r="N46" s="25">
        <v>0</v>
      </c>
    </row>
    <row r="47" spans="1:14" ht="17.25">
      <c r="A47" s="3"/>
      <c r="B47" s="4" t="s">
        <v>50</v>
      </c>
      <c r="C47" s="14">
        <v>6180</v>
      </c>
      <c r="D47" s="14">
        <v>7833</v>
      </c>
      <c r="E47" s="14">
        <v>8644</v>
      </c>
      <c r="F47" s="20">
        <f t="shared" si="0"/>
        <v>16477</v>
      </c>
      <c r="G47" s="15">
        <v>92</v>
      </c>
      <c r="H47" s="15">
        <v>92</v>
      </c>
      <c r="I47" s="15">
        <v>45</v>
      </c>
      <c r="J47" s="15">
        <v>45</v>
      </c>
      <c r="K47" s="15">
        <v>4</v>
      </c>
      <c r="L47" s="15">
        <v>9</v>
      </c>
      <c r="M47" s="15">
        <v>2</v>
      </c>
      <c r="N47" s="25">
        <v>2</v>
      </c>
    </row>
    <row r="48" spans="1:14" ht="17.25">
      <c r="A48" s="3"/>
      <c r="B48" s="4" t="s">
        <v>51</v>
      </c>
      <c r="C48" s="14">
        <v>13141</v>
      </c>
      <c r="D48" s="14">
        <v>16683</v>
      </c>
      <c r="E48" s="14">
        <v>18397</v>
      </c>
      <c r="F48" s="20">
        <f t="shared" si="0"/>
        <v>35080</v>
      </c>
      <c r="G48" s="15">
        <v>155</v>
      </c>
      <c r="H48" s="15">
        <v>144</v>
      </c>
      <c r="I48" s="15">
        <v>82</v>
      </c>
      <c r="J48" s="15">
        <v>79</v>
      </c>
      <c r="K48" s="15">
        <v>19</v>
      </c>
      <c r="L48" s="15">
        <v>11</v>
      </c>
      <c r="M48" s="15">
        <v>13</v>
      </c>
      <c r="N48" s="25">
        <v>3</v>
      </c>
    </row>
    <row r="49" spans="1:14" ht="17.25">
      <c r="A49" s="3"/>
      <c r="B49" s="4" t="s">
        <v>52</v>
      </c>
      <c r="C49" s="14">
        <v>16634</v>
      </c>
      <c r="D49" s="14">
        <v>20592</v>
      </c>
      <c r="E49" s="14">
        <v>22903</v>
      </c>
      <c r="F49" s="20">
        <f t="shared" si="0"/>
        <v>43495</v>
      </c>
      <c r="G49" s="15">
        <v>215</v>
      </c>
      <c r="H49" s="15">
        <v>241</v>
      </c>
      <c r="I49" s="15">
        <v>110</v>
      </c>
      <c r="J49" s="15">
        <v>101</v>
      </c>
      <c r="K49" s="15">
        <v>28</v>
      </c>
      <c r="L49" s="15">
        <v>16</v>
      </c>
      <c r="M49" s="15">
        <v>14</v>
      </c>
      <c r="N49" s="25">
        <v>7</v>
      </c>
    </row>
    <row r="50" spans="1:14" ht="17.25">
      <c r="B50" s="7" t="s">
        <v>4</v>
      </c>
      <c r="C50" s="8">
        <f t="shared" ref="C50:N50" si="1">SUM(C11:C49)</f>
        <v>79154</v>
      </c>
      <c r="D50" s="8">
        <f t="shared" si="1"/>
        <v>94516</v>
      </c>
      <c r="E50" s="8">
        <f t="shared" si="1"/>
        <v>102166</v>
      </c>
      <c r="F50" s="9">
        <f t="shared" si="1"/>
        <v>196682</v>
      </c>
      <c r="G50" s="10">
        <f t="shared" si="1"/>
        <v>918</v>
      </c>
      <c r="H50" s="11">
        <f t="shared" si="1"/>
        <v>931</v>
      </c>
      <c r="I50" s="12">
        <f t="shared" si="1"/>
        <v>448</v>
      </c>
      <c r="J50" s="12">
        <f t="shared" si="1"/>
        <v>448</v>
      </c>
      <c r="K50" s="22">
        <f t="shared" si="1"/>
        <v>98</v>
      </c>
      <c r="L50" s="22">
        <f t="shared" si="1"/>
        <v>115</v>
      </c>
      <c r="M50" s="22">
        <f t="shared" si="1"/>
        <v>64</v>
      </c>
      <c r="N50" s="22">
        <f t="shared" si="1"/>
        <v>44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5" sqref="E5:M5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49" t="s">
        <v>12</v>
      </c>
      <c r="C1" s="49"/>
      <c r="D1" s="49"/>
      <c r="E1" s="49"/>
      <c r="F1" s="49"/>
      <c r="G1" s="49"/>
      <c r="H1" s="49"/>
      <c r="I1" s="49"/>
      <c r="J1" s="49"/>
    </row>
    <row r="2" spans="1:14" ht="24" customHeight="1">
      <c r="B2" s="54" t="s">
        <v>73</v>
      </c>
      <c r="C2" s="55"/>
      <c r="D2" s="55"/>
      <c r="E2" s="55"/>
      <c r="F2" s="55"/>
      <c r="G2" s="55"/>
      <c r="H2" s="55"/>
      <c r="I2" s="55"/>
      <c r="J2" s="55"/>
    </row>
    <row r="3" spans="1:14" ht="22.9" customHeight="1">
      <c r="B3" s="64" t="s">
        <v>57</v>
      </c>
      <c r="C3" s="64"/>
      <c r="D3" s="42" t="str">
        <f>C50&amp; "戶"</f>
        <v>79311戶</v>
      </c>
      <c r="E3" s="42"/>
      <c r="F3" s="64" t="s">
        <v>58</v>
      </c>
      <c r="G3" s="64"/>
      <c r="H3" s="42" t="str">
        <f>F50&amp; "人"</f>
        <v>196745人</v>
      </c>
      <c r="I3" s="42"/>
      <c r="J3" s="35"/>
      <c r="K3" s="36"/>
      <c r="L3" s="36"/>
      <c r="M3" s="36"/>
      <c r="N3" s="36"/>
    </row>
    <row r="4" spans="1:14" ht="22.9" customHeight="1">
      <c r="B4" s="46" t="s">
        <v>108</v>
      </c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</row>
    <row r="5" spans="1:14" ht="22.9" customHeight="1">
      <c r="B5" s="45" t="s">
        <v>59</v>
      </c>
      <c r="C5" s="45"/>
      <c r="D5" s="44" t="str">
        <f>K50&amp; "人"</f>
        <v>108人</v>
      </c>
      <c r="E5" s="45" t="s">
        <v>109</v>
      </c>
      <c r="F5" s="45"/>
      <c r="G5" s="45"/>
      <c r="H5" s="45"/>
      <c r="I5" s="45"/>
      <c r="J5" s="45"/>
      <c r="K5" s="45"/>
      <c r="L5" s="45"/>
      <c r="M5" s="45"/>
      <c r="N5" s="43"/>
    </row>
    <row r="6" spans="1:14" ht="22.9" customHeight="1">
      <c r="B6" s="46" t="s">
        <v>60</v>
      </c>
      <c r="C6" s="46"/>
      <c r="D6" s="41" t="str">
        <f>L50&amp; "人"</f>
        <v>92人</v>
      </c>
      <c r="E6" s="46"/>
      <c r="F6" s="46"/>
      <c r="G6" s="46"/>
      <c r="H6" s="46"/>
      <c r="I6" s="46"/>
      <c r="J6" s="46"/>
      <c r="K6" s="46"/>
      <c r="L6" s="46"/>
      <c r="M6" s="46"/>
      <c r="N6" s="36"/>
    </row>
    <row r="7" spans="1:14" ht="22.9" customHeight="1">
      <c r="B7" s="39" t="s">
        <v>61</v>
      </c>
      <c r="C7" s="39"/>
      <c r="D7" s="39" t="str">
        <f>M50&amp; "對"</f>
        <v>59對</v>
      </c>
      <c r="E7" s="59" t="s">
        <v>111</v>
      </c>
      <c r="F7" s="48"/>
      <c r="G7" s="48"/>
      <c r="H7" s="48"/>
      <c r="I7" s="48"/>
      <c r="J7" s="48"/>
      <c r="K7" s="48"/>
      <c r="L7" s="48"/>
      <c r="M7" s="48"/>
      <c r="N7" s="43"/>
    </row>
    <row r="8" spans="1:14" ht="22.9" customHeight="1">
      <c r="B8" s="60" t="s">
        <v>62</v>
      </c>
      <c r="C8" s="61"/>
      <c r="D8" s="40" t="str">
        <f>N50&amp; "對"</f>
        <v>46對</v>
      </c>
      <c r="E8" s="62" t="s">
        <v>110</v>
      </c>
      <c r="F8" s="63"/>
      <c r="G8" s="63"/>
      <c r="H8" s="63"/>
      <c r="I8" s="63"/>
      <c r="J8" s="63"/>
      <c r="K8" s="63"/>
      <c r="L8" s="63"/>
      <c r="M8" s="63"/>
      <c r="N8" s="43"/>
    </row>
    <row r="9" spans="1:14" ht="21" customHeight="1">
      <c r="B9" s="53" t="s">
        <v>13</v>
      </c>
      <c r="C9" s="53"/>
      <c r="D9" s="53"/>
      <c r="E9" s="56" t="str">
        <f>G50&amp; "人"</f>
        <v>833人</v>
      </c>
      <c r="F9" s="57"/>
      <c r="G9" s="58" t="s">
        <v>0</v>
      </c>
      <c r="H9" s="58"/>
      <c r="I9" s="26" t="str">
        <f>H50&amp; "人"</f>
        <v>786人</v>
      </c>
      <c r="J9" s="26"/>
      <c r="K9" s="36"/>
      <c r="L9" s="36"/>
      <c r="M9" s="36"/>
      <c r="N9" s="36"/>
    </row>
    <row r="10" spans="1:14" ht="19.5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25">
      <c r="A11" s="3"/>
      <c r="B11" s="4" t="s">
        <v>14</v>
      </c>
      <c r="C11" s="14">
        <v>1678</v>
      </c>
      <c r="D11" s="14">
        <v>1563</v>
      </c>
      <c r="E11" s="14">
        <v>1203</v>
      </c>
      <c r="F11" s="20">
        <f>D11+E11</f>
        <v>2766</v>
      </c>
      <c r="G11" s="15">
        <v>2</v>
      </c>
      <c r="H11" s="15">
        <v>6</v>
      </c>
      <c r="I11" s="15">
        <v>20</v>
      </c>
      <c r="J11" s="15">
        <v>3</v>
      </c>
      <c r="K11" s="15">
        <v>0</v>
      </c>
      <c r="L11" s="15">
        <v>4</v>
      </c>
      <c r="M11" s="15">
        <v>0</v>
      </c>
      <c r="N11" s="25">
        <v>2</v>
      </c>
    </row>
    <row r="12" spans="1:14" ht="17.25">
      <c r="A12" s="3"/>
      <c r="B12" s="5" t="s">
        <v>15</v>
      </c>
      <c r="C12" s="14">
        <v>477</v>
      </c>
      <c r="D12" s="14">
        <v>582</v>
      </c>
      <c r="E12" s="14">
        <v>567</v>
      </c>
      <c r="F12" s="20">
        <f t="shared" ref="F12:F49" si="0">D12+E12</f>
        <v>1149</v>
      </c>
      <c r="G12" s="15">
        <v>7</v>
      </c>
      <c r="H12" s="15">
        <v>1</v>
      </c>
      <c r="I12" s="15">
        <v>1</v>
      </c>
      <c r="J12" s="15">
        <v>0</v>
      </c>
      <c r="K12" s="15">
        <v>0</v>
      </c>
      <c r="L12" s="15">
        <v>2</v>
      </c>
      <c r="M12" s="15">
        <v>0</v>
      </c>
      <c r="N12" s="25">
        <v>0</v>
      </c>
    </row>
    <row r="13" spans="1:14" ht="17.25">
      <c r="A13" s="3"/>
      <c r="B13" s="4" t="s">
        <v>16</v>
      </c>
      <c r="C13" s="14">
        <v>272</v>
      </c>
      <c r="D13" s="14">
        <v>303</v>
      </c>
      <c r="E13" s="14">
        <v>300</v>
      </c>
      <c r="F13" s="20">
        <f t="shared" si="0"/>
        <v>603</v>
      </c>
      <c r="G13" s="15">
        <v>1</v>
      </c>
      <c r="H13" s="15">
        <v>0</v>
      </c>
      <c r="I13" s="15">
        <v>3</v>
      </c>
      <c r="J13" s="15">
        <v>2</v>
      </c>
      <c r="K13" s="15">
        <v>0</v>
      </c>
      <c r="L13" s="15">
        <v>1</v>
      </c>
      <c r="M13" s="15">
        <v>1</v>
      </c>
      <c r="N13" s="25">
        <v>1</v>
      </c>
    </row>
    <row r="14" spans="1:14" ht="17.25">
      <c r="A14" s="3"/>
      <c r="B14" s="5" t="s">
        <v>17</v>
      </c>
      <c r="C14" s="14">
        <v>286</v>
      </c>
      <c r="D14" s="14">
        <v>357</v>
      </c>
      <c r="E14" s="14">
        <v>351</v>
      </c>
      <c r="F14" s="20">
        <f t="shared" si="0"/>
        <v>708</v>
      </c>
      <c r="G14" s="14">
        <v>0</v>
      </c>
      <c r="H14" s="15">
        <v>1</v>
      </c>
      <c r="I14" s="15">
        <v>2</v>
      </c>
      <c r="J14" s="15">
        <v>3</v>
      </c>
      <c r="K14" s="15">
        <v>0</v>
      </c>
      <c r="L14" s="15">
        <v>2</v>
      </c>
      <c r="M14" s="15">
        <v>0</v>
      </c>
      <c r="N14" s="25">
        <v>0</v>
      </c>
    </row>
    <row r="15" spans="1:14" ht="17.25">
      <c r="A15" s="3"/>
      <c r="B15" s="4" t="s">
        <v>18</v>
      </c>
      <c r="C15" s="14">
        <v>249</v>
      </c>
      <c r="D15" s="14">
        <v>323</v>
      </c>
      <c r="E15" s="14">
        <v>244</v>
      </c>
      <c r="F15" s="20">
        <f t="shared" si="0"/>
        <v>567</v>
      </c>
      <c r="G15" s="15">
        <v>0</v>
      </c>
      <c r="H15" s="15">
        <v>3</v>
      </c>
      <c r="I15" s="15">
        <v>3</v>
      </c>
      <c r="J15" s="15">
        <v>1</v>
      </c>
      <c r="K15" s="15">
        <v>0</v>
      </c>
      <c r="L15" s="15">
        <v>0</v>
      </c>
      <c r="M15" s="15">
        <v>0</v>
      </c>
      <c r="N15" s="25">
        <v>1</v>
      </c>
    </row>
    <row r="16" spans="1:14" ht="17.25">
      <c r="A16" s="3"/>
      <c r="B16" s="5" t="s">
        <v>19</v>
      </c>
      <c r="C16" s="14">
        <v>367</v>
      </c>
      <c r="D16" s="14">
        <v>473</v>
      </c>
      <c r="E16" s="14">
        <v>434</v>
      </c>
      <c r="F16" s="20">
        <f t="shared" si="0"/>
        <v>907</v>
      </c>
      <c r="G16" s="15">
        <v>0</v>
      </c>
      <c r="H16" s="15">
        <v>4</v>
      </c>
      <c r="I16" s="15">
        <v>0</v>
      </c>
      <c r="J16" s="15">
        <v>4</v>
      </c>
      <c r="K16" s="15">
        <v>1</v>
      </c>
      <c r="L16" s="15">
        <v>2</v>
      </c>
      <c r="M16" s="15">
        <v>0</v>
      </c>
      <c r="N16" s="25">
        <v>0</v>
      </c>
    </row>
    <row r="17" spans="1:14" ht="17.25">
      <c r="A17" s="3"/>
      <c r="B17" s="6" t="s">
        <v>20</v>
      </c>
      <c r="C17" s="14">
        <v>436</v>
      </c>
      <c r="D17" s="14">
        <v>509</v>
      </c>
      <c r="E17" s="14">
        <v>472</v>
      </c>
      <c r="F17" s="20">
        <f t="shared" si="0"/>
        <v>981</v>
      </c>
      <c r="G17" s="15">
        <v>0</v>
      </c>
      <c r="H17" s="15">
        <v>5</v>
      </c>
      <c r="I17" s="15">
        <v>1</v>
      </c>
      <c r="J17" s="15">
        <v>0</v>
      </c>
      <c r="K17" s="15">
        <v>0</v>
      </c>
      <c r="L17" s="15">
        <v>5</v>
      </c>
      <c r="M17" s="15">
        <v>0</v>
      </c>
      <c r="N17" s="25">
        <v>0</v>
      </c>
    </row>
    <row r="18" spans="1:14" ht="17.25">
      <c r="A18" s="3"/>
      <c r="B18" s="4" t="s">
        <v>21</v>
      </c>
      <c r="C18" s="14">
        <v>364</v>
      </c>
      <c r="D18" s="14">
        <v>411</v>
      </c>
      <c r="E18" s="14">
        <v>404</v>
      </c>
      <c r="F18" s="20">
        <f t="shared" si="0"/>
        <v>815</v>
      </c>
      <c r="G18" s="15">
        <v>8</v>
      </c>
      <c r="H18" s="15">
        <v>1</v>
      </c>
      <c r="I18" s="15">
        <v>4</v>
      </c>
      <c r="J18" s="15">
        <v>3</v>
      </c>
      <c r="K18" s="15">
        <v>0</v>
      </c>
      <c r="L18" s="15">
        <v>1</v>
      </c>
      <c r="M18" s="15">
        <v>0</v>
      </c>
      <c r="N18" s="25">
        <v>1</v>
      </c>
    </row>
    <row r="19" spans="1:14" ht="17.25">
      <c r="A19" s="3"/>
      <c r="B19" s="5" t="s">
        <v>22</v>
      </c>
      <c r="C19" s="14">
        <v>1597</v>
      </c>
      <c r="D19" s="14">
        <v>1879</v>
      </c>
      <c r="E19" s="14">
        <v>1823</v>
      </c>
      <c r="F19" s="20">
        <f t="shared" si="0"/>
        <v>3702</v>
      </c>
      <c r="G19" s="15">
        <v>13</v>
      </c>
      <c r="H19" s="15">
        <v>11</v>
      </c>
      <c r="I19" s="15">
        <v>5</v>
      </c>
      <c r="J19" s="15">
        <v>2</v>
      </c>
      <c r="K19" s="15">
        <v>0</v>
      </c>
      <c r="L19" s="15">
        <v>3</v>
      </c>
      <c r="M19" s="15">
        <v>5</v>
      </c>
      <c r="N19" s="25">
        <v>2</v>
      </c>
    </row>
    <row r="20" spans="1:14" ht="17.25">
      <c r="A20" s="3"/>
      <c r="B20" s="6" t="s">
        <v>23</v>
      </c>
      <c r="C20" s="23">
        <v>883</v>
      </c>
      <c r="D20" s="14">
        <v>829</v>
      </c>
      <c r="E20" s="14">
        <v>944</v>
      </c>
      <c r="F20" s="20">
        <f t="shared" si="0"/>
        <v>1773</v>
      </c>
      <c r="G20" s="15">
        <v>5</v>
      </c>
      <c r="H20" s="15">
        <v>6</v>
      </c>
      <c r="I20" s="15">
        <v>8</v>
      </c>
      <c r="J20" s="15">
        <v>6</v>
      </c>
      <c r="K20" s="15">
        <v>1</v>
      </c>
      <c r="L20" s="15">
        <v>3</v>
      </c>
      <c r="M20" s="15">
        <v>0</v>
      </c>
      <c r="N20" s="25">
        <v>0</v>
      </c>
    </row>
    <row r="21" spans="1:14" ht="17.25">
      <c r="A21" s="3"/>
      <c r="B21" s="4" t="s">
        <v>24</v>
      </c>
      <c r="C21" s="14">
        <v>204</v>
      </c>
      <c r="D21" s="14">
        <v>181</v>
      </c>
      <c r="E21" s="14">
        <v>209</v>
      </c>
      <c r="F21" s="20">
        <f t="shared" si="0"/>
        <v>390</v>
      </c>
      <c r="G21" s="15">
        <v>0</v>
      </c>
      <c r="H21" s="15">
        <v>2</v>
      </c>
      <c r="I21" s="15">
        <v>1</v>
      </c>
      <c r="J21" s="15">
        <v>0</v>
      </c>
      <c r="K21" s="15">
        <v>0</v>
      </c>
      <c r="L21" s="15">
        <v>0</v>
      </c>
      <c r="M21" s="15">
        <v>1</v>
      </c>
      <c r="N21" s="25">
        <v>0</v>
      </c>
    </row>
    <row r="22" spans="1:14" ht="17.25">
      <c r="A22" s="3"/>
      <c r="B22" s="4" t="s">
        <v>25</v>
      </c>
      <c r="C22" s="14">
        <v>379</v>
      </c>
      <c r="D22" s="14">
        <v>508</v>
      </c>
      <c r="E22" s="14">
        <v>493</v>
      </c>
      <c r="F22" s="20">
        <f t="shared" si="0"/>
        <v>1001</v>
      </c>
      <c r="G22" s="23">
        <v>1</v>
      </c>
      <c r="H22" s="15">
        <v>7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25">
        <v>0</v>
      </c>
    </row>
    <row r="23" spans="1:14" ht="17.25">
      <c r="A23" s="3"/>
      <c r="B23" s="4" t="s">
        <v>26</v>
      </c>
      <c r="C23" s="14">
        <v>792</v>
      </c>
      <c r="D23" s="14">
        <v>983</v>
      </c>
      <c r="E23" s="14">
        <v>1009</v>
      </c>
      <c r="F23" s="20">
        <f t="shared" si="0"/>
        <v>1992</v>
      </c>
      <c r="G23" s="15">
        <v>8</v>
      </c>
      <c r="H23" s="15">
        <v>9</v>
      </c>
      <c r="I23" s="15">
        <v>9</v>
      </c>
      <c r="J23" s="15">
        <v>3</v>
      </c>
      <c r="K23" s="15">
        <v>1</v>
      </c>
      <c r="L23" s="15">
        <v>2</v>
      </c>
      <c r="M23" s="15">
        <v>2</v>
      </c>
      <c r="N23" s="25">
        <v>3</v>
      </c>
    </row>
    <row r="24" spans="1:14" ht="17.25">
      <c r="A24" s="3"/>
      <c r="B24" s="4" t="s">
        <v>27</v>
      </c>
      <c r="C24" s="14">
        <v>1209</v>
      </c>
      <c r="D24" s="14">
        <v>1380</v>
      </c>
      <c r="E24" s="14">
        <v>1486</v>
      </c>
      <c r="F24" s="20">
        <f t="shared" si="0"/>
        <v>2866</v>
      </c>
      <c r="G24" s="15">
        <v>6</v>
      </c>
      <c r="H24" s="15">
        <v>15</v>
      </c>
      <c r="I24" s="15">
        <v>2</v>
      </c>
      <c r="J24" s="15">
        <v>1</v>
      </c>
      <c r="K24" s="15">
        <v>1</v>
      </c>
      <c r="L24" s="15">
        <v>0</v>
      </c>
      <c r="M24" s="15">
        <v>2</v>
      </c>
      <c r="N24" s="25">
        <v>0</v>
      </c>
    </row>
    <row r="25" spans="1:14" ht="17.25">
      <c r="A25" s="3"/>
      <c r="B25" s="4" t="s">
        <v>28</v>
      </c>
      <c r="C25" s="14">
        <v>1273</v>
      </c>
      <c r="D25" s="14">
        <v>1477</v>
      </c>
      <c r="E25" s="14">
        <v>1412</v>
      </c>
      <c r="F25" s="20">
        <f t="shared" si="0"/>
        <v>2889</v>
      </c>
      <c r="G25" s="15">
        <v>11</v>
      </c>
      <c r="H25" s="15">
        <v>11</v>
      </c>
      <c r="I25" s="15">
        <v>7</v>
      </c>
      <c r="J25" s="15">
        <v>4</v>
      </c>
      <c r="K25" s="15">
        <v>1</v>
      </c>
      <c r="L25" s="15">
        <v>8</v>
      </c>
      <c r="M25" s="15">
        <v>1</v>
      </c>
      <c r="N25" s="25">
        <v>0</v>
      </c>
    </row>
    <row r="26" spans="1:14" ht="17.25">
      <c r="A26" s="3"/>
      <c r="B26" s="4" t="s">
        <v>29</v>
      </c>
      <c r="C26" s="14">
        <v>370</v>
      </c>
      <c r="D26" s="14">
        <v>385</v>
      </c>
      <c r="E26" s="14">
        <v>410</v>
      </c>
      <c r="F26" s="20">
        <f t="shared" si="0"/>
        <v>795</v>
      </c>
      <c r="G26" s="15">
        <v>6</v>
      </c>
      <c r="H26" s="15">
        <v>5</v>
      </c>
      <c r="I26" s="15">
        <v>2</v>
      </c>
      <c r="J26" s="15">
        <v>0</v>
      </c>
      <c r="K26" s="15">
        <v>1</v>
      </c>
      <c r="L26" s="15">
        <v>0</v>
      </c>
      <c r="M26" s="15">
        <v>0</v>
      </c>
      <c r="N26" s="25">
        <v>0</v>
      </c>
    </row>
    <row r="27" spans="1:14" ht="17.25">
      <c r="A27" s="3"/>
      <c r="B27" s="4" t="s">
        <v>30</v>
      </c>
      <c r="C27" s="14">
        <v>433</v>
      </c>
      <c r="D27" s="14">
        <v>539</v>
      </c>
      <c r="E27" s="14">
        <v>508</v>
      </c>
      <c r="F27" s="20">
        <f t="shared" si="0"/>
        <v>1047</v>
      </c>
      <c r="G27" s="15">
        <v>5</v>
      </c>
      <c r="H27" s="15">
        <v>4</v>
      </c>
      <c r="I27" s="15">
        <v>0</v>
      </c>
      <c r="J27" s="15">
        <v>4</v>
      </c>
      <c r="K27" s="15">
        <v>2</v>
      </c>
      <c r="L27" s="15">
        <v>1</v>
      </c>
      <c r="M27" s="15">
        <v>0</v>
      </c>
      <c r="N27" s="25">
        <v>0</v>
      </c>
    </row>
    <row r="28" spans="1:14" ht="17.25">
      <c r="A28" s="3"/>
      <c r="B28" s="4" t="s">
        <v>31</v>
      </c>
      <c r="C28" s="14">
        <v>360</v>
      </c>
      <c r="D28" s="14">
        <v>436</v>
      </c>
      <c r="E28" s="14">
        <v>378</v>
      </c>
      <c r="F28" s="20">
        <f t="shared" si="0"/>
        <v>814</v>
      </c>
      <c r="G28" s="15">
        <v>1</v>
      </c>
      <c r="H28" s="15">
        <v>2</v>
      </c>
      <c r="I28" s="15">
        <v>2</v>
      </c>
      <c r="J28" s="15">
        <v>2</v>
      </c>
      <c r="K28" s="15">
        <v>2</v>
      </c>
      <c r="L28" s="15">
        <v>0</v>
      </c>
      <c r="M28" s="15">
        <v>0</v>
      </c>
      <c r="N28" s="25">
        <v>2</v>
      </c>
    </row>
    <row r="29" spans="1:14" ht="17.25">
      <c r="A29" s="3"/>
      <c r="B29" s="4" t="s">
        <v>32</v>
      </c>
      <c r="C29" s="14">
        <v>171</v>
      </c>
      <c r="D29" s="14">
        <v>216</v>
      </c>
      <c r="E29" s="14">
        <v>148</v>
      </c>
      <c r="F29" s="20">
        <f t="shared" si="0"/>
        <v>364</v>
      </c>
      <c r="G29" s="15">
        <v>1</v>
      </c>
      <c r="H29" s="15">
        <v>0</v>
      </c>
      <c r="I29" s="15">
        <v>1</v>
      </c>
      <c r="J29" s="15">
        <v>2</v>
      </c>
      <c r="K29" s="15">
        <v>0</v>
      </c>
      <c r="L29" s="15">
        <v>0</v>
      </c>
      <c r="M29" s="15">
        <v>1</v>
      </c>
      <c r="N29" s="25">
        <v>0</v>
      </c>
    </row>
    <row r="30" spans="1:14" ht="17.25">
      <c r="A30" s="3"/>
      <c r="B30" s="4" t="s">
        <v>33</v>
      </c>
      <c r="C30" s="14">
        <v>217</v>
      </c>
      <c r="D30" s="14">
        <v>299</v>
      </c>
      <c r="E30" s="14">
        <v>297</v>
      </c>
      <c r="F30" s="20">
        <f t="shared" si="0"/>
        <v>596</v>
      </c>
      <c r="G30" s="15">
        <v>3</v>
      </c>
      <c r="H30" s="15">
        <v>1</v>
      </c>
      <c r="I30" s="15">
        <v>3</v>
      </c>
      <c r="J30" s="15">
        <v>3</v>
      </c>
      <c r="K30" s="15">
        <v>0</v>
      </c>
      <c r="L30" s="15">
        <v>0</v>
      </c>
      <c r="M30" s="15">
        <v>1</v>
      </c>
      <c r="N30" s="25">
        <v>1</v>
      </c>
    </row>
    <row r="31" spans="1:14" ht="17.25">
      <c r="A31" s="3"/>
      <c r="B31" s="4" t="s">
        <v>34</v>
      </c>
      <c r="C31" s="14">
        <v>233</v>
      </c>
      <c r="D31" s="14">
        <v>298</v>
      </c>
      <c r="E31" s="14">
        <v>273</v>
      </c>
      <c r="F31" s="20">
        <f t="shared" si="0"/>
        <v>571</v>
      </c>
      <c r="G31" s="15">
        <v>3</v>
      </c>
      <c r="H31" s="15">
        <v>0</v>
      </c>
      <c r="I31" s="15">
        <v>6</v>
      </c>
      <c r="J31" s="15">
        <v>2</v>
      </c>
      <c r="K31" s="15">
        <v>0</v>
      </c>
      <c r="L31" s="15">
        <v>0</v>
      </c>
      <c r="M31" s="15">
        <v>0</v>
      </c>
      <c r="N31" s="25">
        <v>0</v>
      </c>
    </row>
    <row r="32" spans="1:14" ht="17.25">
      <c r="A32" s="3"/>
      <c r="B32" s="4" t="s">
        <v>35</v>
      </c>
      <c r="C32" s="14">
        <v>323</v>
      </c>
      <c r="D32" s="14">
        <v>427</v>
      </c>
      <c r="E32" s="24">
        <v>383</v>
      </c>
      <c r="F32" s="20">
        <f t="shared" si="0"/>
        <v>810</v>
      </c>
      <c r="G32" s="15">
        <v>3</v>
      </c>
      <c r="H32" s="15">
        <v>3</v>
      </c>
      <c r="I32" s="15">
        <v>4</v>
      </c>
      <c r="J32" s="15">
        <v>1</v>
      </c>
      <c r="K32" s="15">
        <v>0</v>
      </c>
      <c r="L32" s="15">
        <v>1</v>
      </c>
      <c r="M32" s="15">
        <v>0</v>
      </c>
      <c r="N32" s="25">
        <v>0</v>
      </c>
    </row>
    <row r="33" spans="1:14" ht="17.25">
      <c r="A33" s="3"/>
      <c r="B33" s="4" t="s">
        <v>36</v>
      </c>
      <c r="C33" s="28">
        <v>201</v>
      </c>
      <c r="D33" s="28">
        <v>247</v>
      </c>
      <c r="E33" s="28">
        <v>216</v>
      </c>
      <c r="F33" s="20">
        <f t="shared" si="0"/>
        <v>463</v>
      </c>
      <c r="G33" s="30">
        <v>1</v>
      </c>
      <c r="H33" s="30">
        <v>1</v>
      </c>
      <c r="I33" s="30">
        <v>0</v>
      </c>
      <c r="J33" s="30">
        <v>0</v>
      </c>
      <c r="K33" s="30">
        <v>1</v>
      </c>
      <c r="L33" s="30">
        <v>2</v>
      </c>
      <c r="M33" s="30">
        <v>1</v>
      </c>
      <c r="N33" s="32">
        <v>0</v>
      </c>
    </row>
    <row r="34" spans="1:14" ht="17.25">
      <c r="A34" s="3"/>
      <c r="B34" s="4" t="s">
        <v>37</v>
      </c>
      <c r="C34" s="14">
        <v>289</v>
      </c>
      <c r="D34" s="14">
        <v>360</v>
      </c>
      <c r="E34" s="14">
        <v>299</v>
      </c>
      <c r="F34" s="20">
        <f t="shared" si="0"/>
        <v>659</v>
      </c>
      <c r="G34" s="15">
        <v>1</v>
      </c>
      <c r="H34" s="15">
        <v>2</v>
      </c>
      <c r="I34" s="15">
        <v>1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25">
      <c r="A35" s="3"/>
      <c r="B35" s="4" t="s">
        <v>38</v>
      </c>
      <c r="C35" s="29">
        <v>424</v>
      </c>
      <c r="D35" s="29">
        <v>497</v>
      </c>
      <c r="E35" s="29">
        <v>469</v>
      </c>
      <c r="F35" s="20">
        <f t="shared" si="0"/>
        <v>966</v>
      </c>
      <c r="G35" s="31">
        <v>3</v>
      </c>
      <c r="H35" s="31">
        <v>9</v>
      </c>
      <c r="I35" s="31">
        <v>0</v>
      </c>
      <c r="J35" s="31">
        <v>7</v>
      </c>
      <c r="K35" s="31">
        <v>1</v>
      </c>
      <c r="L35" s="31">
        <v>0</v>
      </c>
      <c r="M35" s="31">
        <v>0</v>
      </c>
      <c r="N35" s="33">
        <v>0</v>
      </c>
    </row>
    <row r="36" spans="1:14" ht="17.25">
      <c r="A36" s="3"/>
      <c r="B36" s="4" t="s">
        <v>39</v>
      </c>
      <c r="C36" s="14">
        <v>748</v>
      </c>
      <c r="D36" s="14">
        <v>744</v>
      </c>
      <c r="E36" s="14">
        <v>697</v>
      </c>
      <c r="F36" s="20">
        <f t="shared" si="0"/>
        <v>1441</v>
      </c>
      <c r="G36" s="15">
        <v>1</v>
      </c>
      <c r="H36" s="15">
        <v>0</v>
      </c>
      <c r="I36" s="15">
        <v>1</v>
      </c>
      <c r="J36" s="15">
        <v>5</v>
      </c>
      <c r="K36" s="15">
        <v>0</v>
      </c>
      <c r="L36" s="15">
        <v>1</v>
      </c>
      <c r="M36" s="15">
        <v>0</v>
      </c>
      <c r="N36" s="25">
        <v>0</v>
      </c>
    </row>
    <row r="37" spans="1:14" ht="17.25">
      <c r="A37" s="3"/>
      <c r="B37" s="4" t="s">
        <v>40</v>
      </c>
      <c r="C37" s="14">
        <v>501</v>
      </c>
      <c r="D37" s="14">
        <v>593</v>
      </c>
      <c r="E37" s="14">
        <v>551</v>
      </c>
      <c r="F37" s="20">
        <f t="shared" si="0"/>
        <v>1144</v>
      </c>
      <c r="G37" s="15">
        <v>2</v>
      </c>
      <c r="H37" s="15">
        <v>3</v>
      </c>
      <c r="I37" s="15">
        <v>1</v>
      </c>
      <c r="J37" s="15">
        <v>1</v>
      </c>
      <c r="K37" s="15">
        <v>2</v>
      </c>
      <c r="L37" s="15">
        <v>1</v>
      </c>
      <c r="M37" s="15">
        <v>0</v>
      </c>
      <c r="N37" s="25">
        <v>0</v>
      </c>
    </row>
    <row r="38" spans="1:14" ht="17.25">
      <c r="A38" s="3"/>
      <c r="B38" s="4" t="s">
        <v>41</v>
      </c>
      <c r="C38" s="14">
        <v>2799</v>
      </c>
      <c r="D38" s="14">
        <v>3060</v>
      </c>
      <c r="E38" s="14">
        <v>3360</v>
      </c>
      <c r="F38" s="20">
        <f t="shared" si="0"/>
        <v>6420</v>
      </c>
      <c r="G38" s="15">
        <v>34</v>
      </c>
      <c r="H38" s="15">
        <v>22</v>
      </c>
      <c r="I38" s="15">
        <v>4</v>
      </c>
      <c r="J38" s="15">
        <v>8</v>
      </c>
      <c r="K38" s="15">
        <v>1</v>
      </c>
      <c r="L38" s="15">
        <v>7</v>
      </c>
      <c r="M38" s="15">
        <v>2</v>
      </c>
      <c r="N38" s="25">
        <v>2</v>
      </c>
    </row>
    <row r="39" spans="1:14" ht="17.25">
      <c r="A39" s="3"/>
      <c r="B39" s="4" t="s">
        <v>42</v>
      </c>
      <c r="C39" s="14">
        <v>1770</v>
      </c>
      <c r="D39" s="14">
        <v>1769</v>
      </c>
      <c r="E39" s="14">
        <v>1927</v>
      </c>
      <c r="F39" s="20">
        <f t="shared" si="0"/>
        <v>3696</v>
      </c>
      <c r="G39" s="15">
        <v>27</v>
      </c>
      <c r="H39" s="15">
        <v>23</v>
      </c>
      <c r="I39" s="15">
        <v>15</v>
      </c>
      <c r="J39" s="15">
        <v>23</v>
      </c>
      <c r="K39" s="15">
        <v>2</v>
      </c>
      <c r="L39" s="15">
        <v>2</v>
      </c>
      <c r="M39" s="15">
        <v>4</v>
      </c>
      <c r="N39" s="25">
        <v>1</v>
      </c>
    </row>
    <row r="40" spans="1:14" ht="17.25">
      <c r="A40" s="3"/>
      <c r="B40" s="4" t="s">
        <v>43</v>
      </c>
      <c r="C40" s="14">
        <v>184</v>
      </c>
      <c r="D40" s="14">
        <v>213</v>
      </c>
      <c r="E40" s="14">
        <v>189</v>
      </c>
      <c r="F40" s="20">
        <f t="shared" si="0"/>
        <v>402</v>
      </c>
      <c r="G40" s="15">
        <v>1</v>
      </c>
      <c r="H40" s="15">
        <v>2</v>
      </c>
      <c r="I40" s="15">
        <v>0</v>
      </c>
      <c r="J40" s="15">
        <v>0</v>
      </c>
      <c r="K40" s="15">
        <v>0</v>
      </c>
      <c r="L40" s="15">
        <v>0</v>
      </c>
      <c r="M40" s="15">
        <v>1</v>
      </c>
      <c r="N40" s="25">
        <v>0</v>
      </c>
    </row>
    <row r="41" spans="1:14" ht="17.25">
      <c r="A41" s="3"/>
      <c r="B41" s="4" t="s">
        <v>44</v>
      </c>
      <c r="C41" s="14">
        <v>1495</v>
      </c>
      <c r="D41" s="14">
        <v>1397</v>
      </c>
      <c r="E41" s="14">
        <v>1593</v>
      </c>
      <c r="F41" s="20">
        <f t="shared" si="0"/>
        <v>2990</v>
      </c>
      <c r="G41" s="15">
        <v>11</v>
      </c>
      <c r="H41" s="15">
        <v>8</v>
      </c>
      <c r="I41" s="15">
        <v>4</v>
      </c>
      <c r="J41" s="15">
        <v>7</v>
      </c>
      <c r="K41" s="15">
        <v>2</v>
      </c>
      <c r="L41" s="15">
        <v>2</v>
      </c>
      <c r="M41" s="15">
        <v>0</v>
      </c>
      <c r="N41" s="25">
        <v>2</v>
      </c>
    </row>
    <row r="42" spans="1:14" ht="17.25">
      <c r="A42" s="3"/>
      <c r="B42" s="4" t="s">
        <v>45</v>
      </c>
      <c r="C42" s="14">
        <v>770</v>
      </c>
      <c r="D42" s="14">
        <v>755</v>
      </c>
      <c r="E42" s="14">
        <v>855</v>
      </c>
      <c r="F42" s="20">
        <f t="shared" si="0"/>
        <v>1610</v>
      </c>
      <c r="G42" s="15">
        <v>7</v>
      </c>
      <c r="H42" s="15">
        <v>3</v>
      </c>
      <c r="I42" s="15">
        <v>0</v>
      </c>
      <c r="J42" s="15">
        <v>0</v>
      </c>
      <c r="K42" s="15">
        <v>0</v>
      </c>
      <c r="L42" s="15">
        <v>1</v>
      </c>
      <c r="M42" s="15">
        <v>1</v>
      </c>
      <c r="N42" s="25">
        <v>0</v>
      </c>
    </row>
    <row r="43" spans="1:14" ht="17.25">
      <c r="A43" s="3"/>
      <c r="B43" s="4" t="s">
        <v>46</v>
      </c>
      <c r="C43" s="14">
        <v>831</v>
      </c>
      <c r="D43" s="14">
        <v>843</v>
      </c>
      <c r="E43" s="14">
        <v>935</v>
      </c>
      <c r="F43" s="20">
        <f t="shared" si="0"/>
        <v>1778</v>
      </c>
      <c r="G43" s="15">
        <v>8</v>
      </c>
      <c r="H43" s="15">
        <v>6</v>
      </c>
      <c r="I43" s="15">
        <v>3</v>
      </c>
      <c r="J43" s="15">
        <v>4</v>
      </c>
      <c r="K43" s="15">
        <v>0</v>
      </c>
      <c r="L43" s="15">
        <v>2</v>
      </c>
      <c r="M43" s="15">
        <v>0</v>
      </c>
      <c r="N43" s="25">
        <v>0</v>
      </c>
    </row>
    <row r="44" spans="1:14" ht="17.25">
      <c r="A44" s="3"/>
      <c r="B44" s="4" t="s">
        <v>47</v>
      </c>
      <c r="C44" s="14">
        <v>6486</v>
      </c>
      <c r="D44" s="14">
        <v>7345</v>
      </c>
      <c r="E44" s="14">
        <v>8352</v>
      </c>
      <c r="F44" s="20">
        <f t="shared" si="0"/>
        <v>15697</v>
      </c>
      <c r="G44" s="15">
        <v>110</v>
      </c>
      <c r="H44" s="15">
        <v>64</v>
      </c>
      <c r="I44" s="15">
        <v>34</v>
      </c>
      <c r="J44" s="15">
        <v>28</v>
      </c>
      <c r="K44" s="15">
        <v>11</v>
      </c>
      <c r="L44" s="15">
        <v>4</v>
      </c>
      <c r="M44" s="15">
        <v>4</v>
      </c>
      <c r="N44" s="25">
        <v>4</v>
      </c>
    </row>
    <row r="45" spans="1:14" ht="17.25">
      <c r="A45" s="3"/>
      <c r="B45" s="4" t="s">
        <v>48</v>
      </c>
      <c r="C45" s="14">
        <v>12155</v>
      </c>
      <c r="D45" s="14">
        <v>14301</v>
      </c>
      <c r="E45" s="14">
        <v>16140</v>
      </c>
      <c r="F45" s="20">
        <f t="shared" si="0"/>
        <v>30441</v>
      </c>
      <c r="G45" s="15">
        <v>112</v>
      </c>
      <c r="H45" s="15">
        <v>138</v>
      </c>
      <c r="I45" s="15">
        <v>48</v>
      </c>
      <c r="J45" s="15">
        <v>44</v>
      </c>
      <c r="K45" s="15">
        <v>18</v>
      </c>
      <c r="L45" s="15">
        <v>3</v>
      </c>
      <c r="M45" s="15">
        <v>12</v>
      </c>
      <c r="N45" s="25">
        <v>6</v>
      </c>
    </row>
    <row r="46" spans="1:14" ht="17.25">
      <c r="A46" s="3"/>
      <c r="B46" s="4" t="s">
        <v>49</v>
      </c>
      <c r="C46" s="14">
        <v>2047</v>
      </c>
      <c r="D46" s="14">
        <v>2927</v>
      </c>
      <c r="E46" s="14">
        <v>2936</v>
      </c>
      <c r="F46" s="20">
        <f t="shared" si="0"/>
        <v>5863</v>
      </c>
      <c r="G46" s="15">
        <v>30</v>
      </c>
      <c r="H46" s="15">
        <v>6</v>
      </c>
      <c r="I46" s="15">
        <v>1</v>
      </c>
      <c r="J46" s="15">
        <v>12</v>
      </c>
      <c r="K46" s="15">
        <v>1</v>
      </c>
      <c r="L46" s="15">
        <v>1</v>
      </c>
      <c r="M46" s="15">
        <v>1</v>
      </c>
      <c r="N46" s="25">
        <v>0</v>
      </c>
    </row>
    <row r="47" spans="1:14" ht="17.25">
      <c r="A47" s="3"/>
      <c r="B47" s="4" t="s">
        <v>50</v>
      </c>
      <c r="C47" s="14">
        <v>6201</v>
      </c>
      <c r="D47" s="14">
        <v>7831</v>
      </c>
      <c r="E47" s="14">
        <v>8641</v>
      </c>
      <c r="F47" s="20">
        <f t="shared" si="0"/>
        <v>16472</v>
      </c>
      <c r="G47" s="15">
        <v>53</v>
      </c>
      <c r="H47" s="15">
        <v>59</v>
      </c>
      <c r="I47" s="15">
        <v>52</v>
      </c>
      <c r="J47" s="15">
        <v>55</v>
      </c>
      <c r="K47" s="15">
        <v>8</v>
      </c>
      <c r="L47" s="15">
        <v>4</v>
      </c>
      <c r="M47" s="15">
        <v>3</v>
      </c>
      <c r="N47" s="25">
        <v>2</v>
      </c>
    </row>
    <row r="48" spans="1:14" ht="17.25">
      <c r="A48" s="3"/>
      <c r="B48" s="4" t="s">
        <v>51</v>
      </c>
      <c r="C48" s="14">
        <v>13181</v>
      </c>
      <c r="D48" s="14">
        <v>16685</v>
      </c>
      <c r="E48" s="14">
        <v>18408</v>
      </c>
      <c r="F48" s="20">
        <f t="shared" si="0"/>
        <v>35093</v>
      </c>
      <c r="G48" s="15">
        <v>148</v>
      </c>
      <c r="H48" s="15">
        <v>138</v>
      </c>
      <c r="I48" s="15">
        <v>59</v>
      </c>
      <c r="J48" s="15">
        <v>63</v>
      </c>
      <c r="K48" s="15">
        <v>20</v>
      </c>
      <c r="L48" s="15">
        <v>13</v>
      </c>
      <c r="M48" s="15">
        <v>8</v>
      </c>
      <c r="N48" s="25">
        <v>7</v>
      </c>
    </row>
    <row r="49" spans="1:14" ht="17.25">
      <c r="A49" s="3"/>
      <c r="B49" s="4" t="s">
        <v>52</v>
      </c>
      <c r="C49" s="14">
        <v>16656</v>
      </c>
      <c r="D49" s="14">
        <v>20591</v>
      </c>
      <c r="E49" s="14">
        <v>22913</v>
      </c>
      <c r="F49" s="20">
        <f t="shared" si="0"/>
        <v>43504</v>
      </c>
      <c r="G49" s="15">
        <v>200</v>
      </c>
      <c r="H49" s="15">
        <v>205</v>
      </c>
      <c r="I49" s="15">
        <v>118</v>
      </c>
      <c r="J49" s="15">
        <v>122</v>
      </c>
      <c r="K49" s="15">
        <v>30</v>
      </c>
      <c r="L49" s="15">
        <v>12</v>
      </c>
      <c r="M49" s="15">
        <v>8</v>
      </c>
      <c r="N49" s="25">
        <v>9</v>
      </c>
    </row>
    <row r="50" spans="1:14" ht="17.25">
      <c r="B50" s="7" t="s">
        <v>4</v>
      </c>
      <c r="C50" s="8">
        <f t="shared" ref="C50:N50" si="1">SUM(C11:C49)</f>
        <v>79311</v>
      </c>
      <c r="D50" s="8">
        <f t="shared" si="1"/>
        <v>94516</v>
      </c>
      <c r="E50" s="8">
        <f t="shared" si="1"/>
        <v>102229</v>
      </c>
      <c r="F50" s="9">
        <f t="shared" si="1"/>
        <v>196745</v>
      </c>
      <c r="G50" s="10">
        <f t="shared" si="1"/>
        <v>833</v>
      </c>
      <c r="H50" s="11">
        <f t="shared" si="1"/>
        <v>786</v>
      </c>
      <c r="I50" s="12">
        <f t="shared" si="1"/>
        <v>425</v>
      </c>
      <c r="J50" s="12">
        <f t="shared" si="1"/>
        <v>425</v>
      </c>
      <c r="K50" s="22">
        <f t="shared" si="1"/>
        <v>108</v>
      </c>
      <c r="L50" s="22">
        <f t="shared" si="1"/>
        <v>92</v>
      </c>
      <c r="M50" s="22">
        <f t="shared" si="1"/>
        <v>59</v>
      </c>
      <c r="N50" s="22">
        <f t="shared" si="1"/>
        <v>46</v>
      </c>
    </row>
    <row r="51" spans="1:14">
      <c r="H51" s="1" t="s">
        <v>5</v>
      </c>
      <c r="I51" s="2"/>
      <c r="J51" s="2"/>
    </row>
    <row r="52" spans="1:14" ht="21">
      <c r="B52" s="18"/>
      <c r="C52" s="18"/>
      <c r="D52" s="19"/>
    </row>
    <row r="53" spans="1:14" ht="37.9" customHeight="1">
      <c r="A53" s="13"/>
      <c r="B53" s="51"/>
      <c r="C53" s="51"/>
      <c r="D53" s="51"/>
      <c r="E53" s="51"/>
      <c r="F53" s="51"/>
      <c r="G53" s="51"/>
      <c r="H53" s="51"/>
      <c r="I53" s="51"/>
      <c r="J53" s="51"/>
    </row>
    <row r="54" spans="1:14" ht="54.6" customHeight="1">
      <c r="A54" s="13"/>
      <c r="B54" s="52"/>
      <c r="C54" s="52"/>
      <c r="D54" s="52"/>
      <c r="E54" s="52"/>
      <c r="F54" s="52"/>
      <c r="G54" s="52"/>
      <c r="H54" s="52"/>
      <c r="I54" s="52"/>
      <c r="J54" s="52"/>
    </row>
    <row r="55" spans="1:14" ht="58.9" customHeight="1">
      <c r="A55" s="13"/>
      <c r="B55" s="52"/>
      <c r="C55" s="52"/>
      <c r="D55" s="52"/>
      <c r="E55" s="52"/>
      <c r="F55" s="52"/>
      <c r="G55" s="52"/>
      <c r="H55" s="52"/>
      <c r="I55" s="52"/>
      <c r="J55" s="52"/>
    </row>
    <row r="56" spans="1:14" ht="56.45" customHeight="1">
      <c r="A56" s="13"/>
      <c r="B56" s="52"/>
      <c r="C56" s="52"/>
      <c r="D56" s="52"/>
      <c r="E56" s="52"/>
      <c r="F56" s="52"/>
      <c r="G56" s="52"/>
      <c r="H56" s="52"/>
      <c r="I56" s="52"/>
      <c r="J56" s="52"/>
    </row>
    <row r="57" spans="1:14" ht="30.6" customHeight="1">
      <c r="D57" s="50"/>
      <c r="E57" s="50"/>
      <c r="F57" s="50"/>
      <c r="G57" s="50"/>
      <c r="H57" s="50"/>
      <c r="I57" s="50"/>
      <c r="J57" s="50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zuo030102</cp:lastModifiedBy>
  <cp:lastPrinted>2014-01-24T05:36:39Z</cp:lastPrinted>
  <dcterms:created xsi:type="dcterms:W3CDTF">2012-02-01T01:00:31Z</dcterms:created>
  <dcterms:modified xsi:type="dcterms:W3CDTF">2019-01-03T02:50:25Z</dcterms:modified>
</cp:coreProperties>
</file>