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T:\13#戶籍行政課\承萱(含宜寧交接)!!!勿刪!!!內有「戶所網站統計資料」\業務!!!勿刪!!!內有「戶所網站統計資料」\!!!跑馬燈.網站.臉書!!!勿刪!!!內有「戶所網站統計資料」\戶所網站統計資料\3.旗津區人口統計資料\1.旗津區每月人口概況\114\"/>
    </mc:Choice>
  </mc:AlternateContent>
  <xr:revisionPtr revIDLastSave="0" documentId="13_ncr:1_{83742F4E-D9E7-40F9-813B-72255F673781}" xr6:coauthVersionLast="47" xr6:coauthVersionMax="47" xr10:uidLastSave="{00000000-0000-0000-0000-000000000000}"/>
  <bookViews>
    <workbookView xWindow="-108" yWindow="-108" windowWidth="23256" windowHeight="1245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I26" i="13"/>
  <c r="F14" i="13"/>
  <c r="F15" i="13"/>
  <c r="F16" i="13"/>
  <c r="F17" i="13"/>
  <c r="F18" i="13"/>
  <c r="F19" i="13"/>
  <c r="F20" i="13"/>
  <c r="F21" i="13"/>
  <c r="F22" i="13"/>
  <c r="F23" i="13"/>
  <c r="F24" i="13"/>
  <c r="F13" i="13"/>
  <c r="G26" i="13"/>
  <c r="B26" i="13" l="1"/>
  <c r="C26" i="13"/>
  <c r="J26" i="13" l="1"/>
  <c r="H26" i="13"/>
  <c r="F26" i="13"/>
  <c r="E26" i="13"/>
  <c r="D26" i="13"/>
  <c r="J25" i="12" l="1"/>
  <c r="I25" i="12"/>
  <c r="H25" i="12"/>
  <c r="H9" i="12" s="1"/>
  <c r="G25" i="12"/>
  <c r="E9" i="12" s="1"/>
  <c r="F25" i="12"/>
  <c r="E25" i="12"/>
  <c r="D25" i="12"/>
  <c r="C25" i="12"/>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E9" i="9" s="1"/>
  <c r="F25" i="9"/>
  <c r="E25" i="9"/>
  <c r="D25" i="9"/>
  <c r="C25" i="9"/>
  <c r="J25" i="8"/>
  <c r="I25" i="8"/>
  <c r="H25" i="8"/>
  <c r="H9" i="8" s="1"/>
  <c r="G25" i="8"/>
  <c r="E9" i="8" s="1"/>
  <c r="F25" i="8"/>
  <c r="E25" i="8"/>
  <c r="D25" i="8"/>
  <c r="C25" i="8"/>
  <c r="J25" i="7"/>
  <c r="I25" i="7"/>
  <c r="H25" i="7"/>
  <c r="H9" i="7" s="1"/>
  <c r="G25" i="7"/>
  <c r="E9" i="7" s="1"/>
  <c r="F25" i="7"/>
  <c r="E25" i="7"/>
  <c r="D25" i="7"/>
  <c r="C25" i="7"/>
  <c r="J25" i="6"/>
  <c r="I25" i="6"/>
  <c r="H25" i="6"/>
  <c r="H9" i="6" s="1"/>
  <c r="G25" i="6"/>
  <c r="E9" i="6" s="1"/>
  <c r="F25" i="6"/>
  <c r="E25" i="6"/>
  <c r="D25" i="6"/>
  <c r="C25" i="6"/>
  <c r="J25" i="5"/>
  <c r="I25" i="5"/>
  <c r="H25" i="5"/>
  <c r="H9" i="5" s="1"/>
  <c r="G25" i="5"/>
  <c r="E9" i="5" s="1"/>
  <c r="F25" i="5"/>
  <c r="E25" i="5"/>
  <c r="D25" i="5"/>
  <c r="C25" i="5"/>
  <c r="J25" i="4"/>
  <c r="I25" i="4"/>
  <c r="H25" i="4"/>
  <c r="H9" i="4" s="1"/>
  <c r="G25" i="4"/>
  <c r="E9" i="4" s="1"/>
  <c r="F25" i="4"/>
  <c r="E25" i="4"/>
  <c r="D25" i="4"/>
  <c r="C25" i="4"/>
  <c r="J25" i="2"/>
  <c r="I25" i="2"/>
  <c r="H25" i="2"/>
  <c r="H9" i="2" s="1"/>
  <c r="G25" i="2"/>
  <c r="E9" i="2" s="1"/>
  <c r="F25" i="2"/>
  <c r="E25" i="2"/>
  <c r="D25" i="2"/>
  <c r="C25" i="2"/>
  <c r="J25" i="1"/>
  <c r="I25" i="1"/>
  <c r="H25" i="1"/>
  <c r="H9" i="1" s="1"/>
  <c r="G25" i="1"/>
  <c r="E9" i="1" s="1"/>
  <c r="F25" i="1"/>
  <c r="E25" i="1"/>
  <c r="D25" i="1"/>
  <c r="C25" i="1"/>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<sst xmlns="http://schemas.openxmlformats.org/spreadsheetml/2006/main" count="541" uniqueCount="195">
  <si>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</si>
  <si>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</si>
  <si>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</si>
  <si>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</si>
  <si>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</si>
  <si>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</si>
  <si>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</si>
  <si>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</si>
  <si>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</si>
  <si>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</si>
  <si>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</si>
  <si>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</si>
  <si>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</si>
  <si>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</si>
  <si>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</si>
  <si>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</si>
  <si>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</si>
  <si>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</si>
  <si>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</si>
  <si>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</si>
  <si>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</si>
  <si>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</si>
  <si>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</si>
  <si>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</si>
  <si>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</si>
  <si>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</si>
  <si>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</si>
  <si>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</si>
  <si>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</si>
  <si>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</si>
  <si>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</si>
  <si>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</si>
  <si>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</si>
  <si>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</si>
  <si>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</si>
  <si>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</si>
  <si>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</si>
  <si>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</si>
  <si>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</si>
  <si>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</si>
  <si>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</si>
  <si>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</si>
  <si>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</si>
  <si>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</si>
  <si>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</si>
  <si>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</si>
  <si>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</si>
  <si>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</si>
  <si>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</si>
  <si>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</si>
  <si>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</si>
  <si>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</si>
  <si>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</si>
  <si>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</si>
  <si>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</si>
  <si>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</si>
  <si>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</si>
  <si>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</si>
  <si>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</si>
  <si>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</si>
  <si>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</si>
  <si>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</si>
  <si>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</si>
  <si>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</si>
  <si>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</si>
  <si>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</si>
  <si>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</si>
  <si>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</si>
  <si>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</si>
  <si>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</si>
  <si>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</si>
  <si>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</si>
  <si>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</si>
  <si>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</si>
  <si>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</si>
  <si>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</si>
  <si>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</si>
  <si>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</si>
  <si>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</si>
  <si>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</si>
  <si>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</si>
  <si>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</si>
  <si>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</si>
  <si>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</si>
  <si>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</si>
  <si>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</si>
  <si>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</si>
  <si>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</si>
  <si>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</si>
  <si>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</si>
  <si>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</si>
  <si>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</si>
  <si>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</si>
  <si>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</si>
  <si>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</si>
  <si>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</si>
  <si>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</si>
  <si>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</si>
  <si>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</si>
  <si>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</si>
  <si>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</si>
  <si>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</si>
  <si>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</si>
  <si>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</si>
  <si>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</si>
  <si>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</si>
  <si>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</si>
  <si>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</si>
  <si>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</si>
  <si>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</si>
  <si>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</si>
  <si>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</si>
  <si>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</si>
  <si>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</si>
  <si>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</si>
  <si>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</si>
  <si>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</si>
  <si>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</si>
  <si>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</si>
  <si>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</si>
  <si>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</si>
  <si>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</si>
  <si>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</si>
  <si>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</si>
  <si>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</si>
  <si>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</si>
  <si>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</si>
  <si>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</si>
  <si>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</si>
  <si>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</si>
  <si>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</si>
  <si>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</si>
  <si>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</si>
  <si>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</si>
  <si>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</si>
  <si>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</si>
  <si>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</si>
  <si>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</si>
  <si>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</si>
  <si>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</si>
  <si>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</si>
  <si>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</si>
  <si>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</si>
  <si>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</si>
  <si>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</si>
  <si>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</si>
  <si>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</si>
  <si>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</si>
  <si>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</si>
  <si>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</si>
  <si>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</si>
  <si>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</si>
  <si>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</si>
  <si>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</si>
  <si>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</si>
  <si>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</si>
  <si>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</si>
  <si>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</si>
  <si>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</si>
  <si>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</si>
  <si>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</si>
  <si>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</si>
  <si>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</si>
  <si>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</si>
  <si>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</si>
  <si>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</si>
  <si>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</si>
  <si>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</si>
  <si>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</si>
  <si>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</si>
  <si>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</si>
  <si>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</si>
  <si>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</si>
  <si>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</si>
  <si>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</si>
  <si>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</si>
  <si>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</si>
  <si>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</si>
  <si>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</si>
  <si>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</si>
  <si>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</si>
  <si>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</si>
  <si>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</si>
  <si>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</si>
  <si>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</si>
  <si>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</si>
  <si>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中華民國114年07月</t>
    <phoneticPr fontId="2" type="noConversion"/>
  </si>
  <si>
    <t>全區總戶數：10,582戶            全區總鄰數：212鄰</t>
    <phoneticPr fontId="2" type="noConversion"/>
  </si>
  <si>
    <t>全區總人口數：25,088人</t>
    <phoneticPr fontId="2" type="noConversion"/>
  </si>
  <si>
    <t>原住民人數：178人（平地原住民：64人；山地原住民：114人）</t>
    <phoneticPr fontId="2" type="noConversion"/>
  </si>
  <si>
    <t>出生人數：10人（生母國籍：大陸地區：1人；外國：0人）</t>
    <phoneticPr fontId="2" type="noConversion"/>
  </si>
  <si>
    <t>死亡人數：21人</t>
    <phoneticPr fontId="2" type="noConversion"/>
  </si>
  <si>
    <t>離婚對數：4對（配偶國籍：大陸地區：2人；外國：0人）</t>
    <phoneticPr fontId="2" type="noConversion"/>
  </si>
  <si>
    <t>本月遷入本區人數：50人 ； 遷出人數：68人</t>
    <phoneticPr fontId="2" type="noConversion"/>
  </si>
  <si>
    <t>結婚對數：11對（配偶國籍：大陸地區：1人；外國：0人）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</si>
</sst>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176" fontId="0" fillId="0" borderId="0" xfId="0" applyNumberFormat="1" applyAlignment="1">
      <alignment horizontal="right" vertical="center" wrapText="1"/>
    </xf>
    <xf numFmtId="0" fontId="52" fillId="10" borderId="0" xfId="0" applyFont="1" applyFill="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relativeIndent="0" justifyLastLine="0" shrinkToFit="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relativeIndent="0" justifyLastLine="0" shrinkToFit="0" readingOrder="0"/>
      <border diagonalUp="0" diagonalDown="0" outline="0">
        <left/>
        <right/>
        <top/>
        <bottom/>
      </border>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3" displayName="表格3" ref="A12:J27" totalsRowCount="1" headerRowDxfId="21" dataDxfId="20">
  <tableColumns count="10">
    <tableColumn id="1" xr3:uid="{00000000-0010-0000-0000-000001000000}" name="里別" dataDxfId="19" totalsRowDxfId="18"/>
    <tableColumn id="2" xr3:uid="{00000000-0010-0000-0000-000002000000}" name="鄰數" dataDxfId="17" totalsRowDxfId="16"/>
    <tableColumn id="3" xr3:uid="{00000000-0010-0000-0000-000003000000}" name="戶數" dataDxfId="15" totalsRowDxfId="14"/>
    <tableColumn id="4" xr3:uid="{00000000-0010-0000-0000-000004000000}" name="人口(男)" dataDxfId="13" totalsRowDxfId="12"/>
    <tableColumn id="5" xr3:uid="{00000000-0010-0000-0000-000005000000}" name="人口(女)" dataDxfId="11" totalsRowDxfId="10"/>
    <tableColumn id="6" xr3:uid="{00000000-0010-0000-0000-000006000000}" name="總人口" dataDxfId="9" totalsRowDxfId="8"/>
    <tableColumn id="7" xr3:uid="{00000000-0010-0000-0000-000007000000}" name="遷入數" dataDxfId="7" totalsRowDxfId="6"/>
    <tableColumn id="8" xr3:uid="{00000000-0010-0000-0000-000008000000}" name="遷出數" dataDxfId="5" totalsRowDxfId="4"/>
    <tableColumn id="9" xr3:uid="{00000000-0010-0000-0000-000009000000}" name="住變入" dataDxfId="3" totalsRowDxfId="2"/>
    <tableColumn id="10" xr3:uid="{00000000-0010-0000-0000-00000A000000}" name="住變出" dataDxfId="1" totalsRow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0</v>
      </c>
      <c r="D2" s="67"/>
      <c r="E2" s="67"/>
      <c r="F2" s="67"/>
      <c r="G2" s="67"/>
    </row>
    <row r="3" spans="1:10" ht="23.1" customHeight="1">
      <c r="B3" s="71" t="s">
        <v>44</v>
      </c>
      <c r="C3" s="71"/>
      <c r="D3" s="71"/>
      <c r="E3" s="71"/>
      <c r="F3" s="71"/>
      <c r="G3" s="71"/>
      <c r="H3" s="71"/>
      <c r="I3" s="71"/>
      <c r="J3" s="71"/>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2" t="s">
        <v>2</v>
      </c>
      <c r="C9" s="72"/>
      <c r="D9" s="72"/>
      <c r="E9" s="7" t="str">
        <f>DBCS(G25)</f>
        <v>９２</v>
      </c>
      <c r="F9" s="73" t="s">
        <v>3</v>
      </c>
      <c r="G9" s="73"/>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69" t="s">
        <v>51</v>
      </c>
      <c r="C28" s="69"/>
      <c r="D28" s="69"/>
      <c r="E28" s="69"/>
      <c r="F28" s="69"/>
      <c r="G28" s="69"/>
      <c r="H28" s="69"/>
      <c r="I28" s="69"/>
      <c r="J28" s="69"/>
    </row>
    <row r="29" spans="1:10" ht="54.6" customHeight="1">
      <c r="A29" s="39">
        <v>2</v>
      </c>
      <c r="B29" s="70" t="s">
        <v>48</v>
      </c>
      <c r="C29" s="70"/>
      <c r="D29" s="70"/>
      <c r="E29" s="70"/>
      <c r="F29" s="70"/>
      <c r="G29" s="70"/>
      <c r="H29" s="70"/>
      <c r="I29" s="70"/>
      <c r="J29" s="70"/>
    </row>
    <row r="30" spans="1:10" ht="58.95" customHeight="1">
      <c r="A30" s="39">
        <v>3</v>
      </c>
      <c r="B30" s="70" t="s">
        <v>47</v>
      </c>
      <c r="C30" s="70"/>
      <c r="D30" s="70"/>
      <c r="E30" s="70"/>
      <c r="F30" s="70"/>
      <c r="G30" s="70"/>
      <c r="H30" s="70"/>
      <c r="I30" s="70"/>
      <c r="J30" s="70"/>
    </row>
    <row r="31" spans="1:10" ht="56.7" customHeight="1">
      <c r="A31" s="39">
        <v>4</v>
      </c>
      <c r="B31" s="70" t="s">
        <v>49</v>
      </c>
      <c r="C31" s="70"/>
      <c r="D31" s="70"/>
      <c r="E31" s="70"/>
      <c r="F31" s="70"/>
      <c r="G31" s="70"/>
      <c r="H31" s="70"/>
      <c r="I31" s="70"/>
      <c r="J31" s="70"/>
    </row>
    <row r="32" spans="1:10" ht="30.6" customHeight="1">
      <c r="D32" s="68" t="s">
        <v>50</v>
      </c>
      <c r="E32" s="68"/>
      <c r="F32" s="68"/>
      <c r="G32" s="68"/>
      <c r="H32" s="68"/>
      <c r="I32" s="68"/>
      <c r="J32" s="68"/>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41</v>
      </c>
      <c r="D2" s="67"/>
      <c r="E2" s="67"/>
      <c r="F2" s="67"/>
      <c r="G2" s="67"/>
    </row>
    <row r="3" spans="1:10" ht="23.1" customHeight="1">
      <c r="B3" s="71" t="s">
        <v>133</v>
      </c>
      <c r="C3" s="71"/>
      <c r="D3" s="71"/>
      <c r="E3" s="71"/>
      <c r="F3" s="71"/>
      <c r="G3" s="71"/>
      <c r="H3" s="71"/>
      <c r="I3" s="71"/>
      <c r="J3" s="71"/>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2" t="s">
        <v>2</v>
      </c>
      <c r="C9" s="72"/>
      <c r="D9" s="72"/>
      <c r="E9" s="7" t="str">
        <f>DBCS(G25)</f>
        <v>９４</v>
      </c>
      <c r="F9" s="73" t="s">
        <v>3</v>
      </c>
      <c r="G9" s="73"/>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89" t="s">
        <v>140</v>
      </c>
      <c r="C28" s="89"/>
      <c r="D28" s="89"/>
      <c r="E28" s="89"/>
      <c r="F28" s="89"/>
      <c r="G28" s="89"/>
      <c r="H28" s="89"/>
      <c r="I28" s="89"/>
      <c r="J28" s="89"/>
    </row>
    <row r="29" spans="1:12" ht="84" customHeight="1">
      <c r="A29" s="40" t="s">
        <v>97</v>
      </c>
      <c r="B29" s="89" t="s">
        <v>141</v>
      </c>
      <c r="C29" s="89"/>
      <c r="D29" s="89"/>
      <c r="E29" s="89"/>
      <c r="F29" s="89"/>
      <c r="G29" s="89"/>
      <c r="H29" s="89"/>
      <c r="I29" s="89"/>
      <c r="J29" s="89"/>
    </row>
    <row r="30" spans="1:12" ht="52.35" customHeight="1">
      <c r="A30" s="44" t="s">
        <v>97</v>
      </c>
      <c r="B30" s="89" t="s">
        <v>116</v>
      </c>
      <c r="C30" s="89"/>
      <c r="D30" s="89"/>
      <c r="E30" s="89"/>
      <c r="F30" s="89"/>
      <c r="G30" s="89"/>
      <c r="H30" s="89"/>
      <c r="I30" s="89"/>
      <c r="J30" s="89"/>
    </row>
    <row r="32" spans="1:12" ht="36.6">
      <c r="D32" s="88" t="s">
        <v>56</v>
      </c>
      <c r="E32" s="88"/>
      <c r="F32" s="88"/>
      <c r="G32" s="88"/>
      <c r="H32" s="88"/>
      <c r="I32" s="88"/>
      <c r="J32" s="88"/>
      <c r="K32" s="88"/>
      <c r="L32" s="88"/>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6" t="s">
        <v>32</v>
      </c>
      <c r="C1" s="66"/>
      <c r="D1" s="66"/>
      <c r="E1" s="66"/>
      <c r="F1" s="66"/>
      <c r="G1" s="66"/>
      <c r="H1" s="66"/>
      <c r="I1" s="66"/>
      <c r="J1" s="66"/>
    </row>
    <row r="2" spans="1:10" ht="24" customHeight="1">
      <c r="C2" s="67" t="s">
        <v>42</v>
      </c>
      <c r="D2" s="67"/>
      <c r="E2" s="67"/>
      <c r="F2" s="67"/>
      <c r="G2" s="67"/>
    </row>
    <row r="3" spans="1:10" ht="23.1" customHeight="1">
      <c r="B3" s="71" t="s">
        <v>142</v>
      </c>
      <c r="C3" s="71"/>
      <c r="D3" s="71"/>
      <c r="E3" s="71"/>
      <c r="F3" s="71"/>
      <c r="G3" s="71"/>
      <c r="H3" s="71"/>
      <c r="I3" s="71"/>
      <c r="J3" s="71"/>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2" t="s">
        <v>2</v>
      </c>
      <c r="C9" s="72"/>
      <c r="D9" s="72"/>
      <c r="E9" s="7" t="str">
        <f>DBCS(G25)</f>
        <v>９８</v>
      </c>
      <c r="F9" s="73" t="s">
        <v>3</v>
      </c>
      <c r="G9" s="73"/>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5" t="s">
        <v>101</v>
      </c>
      <c r="C28" s="85"/>
      <c r="D28" s="85"/>
      <c r="E28" s="85"/>
      <c r="F28" s="85"/>
      <c r="G28" s="85"/>
      <c r="H28" s="85"/>
      <c r="I28" s="85"/>
      <c r="J28" s="85"/>
      <c r="K28" s="85"/>
    </row>
    <row r="29" spans="1:13" ht="66.599999999999994" customHeight="1">
      <c r="A29" s="40" t="s">
        <v>149</v>
      </c>
      <c r="B29" s="87" t="s">
        <v>87</v>
      </c>
      <c r="C29" s="87"/>
      <c r="D29" s="87"/>
      <c r="E29" s="87"/>
      <c r="F29" s="87"/>
      <c r="G29" s="87"/>
      <c r="H29" s="87"/>
      <c r="I29" s="87"/>
      <c r="J29" s="87"/>
      <c r="K29" s="87"/>
    </row>
    <row r="30" spans="1:13" ht="102.6" customHeight="1">
      <c r="A30" s="40" t="s">
        <v>150</v>
      </c>
      <c r="B30" s="85" t="s">
        <v>148</v>
      </c>
      <c r="C30" s="85"/>
      <c r="D30" s="85"/>
      <c r="E30" s="85"/>
      <c r="F30" s="85"/>
      <c r="G30" s="85"/>
      <c r="H30" s="85"/>
      <c r="I30" s="85"/>
      <c r="J30" s="85"/>
      <c r="K30" s="85"/>
      <c r="L30" s="45"/>
    </row>
    <row r="32" spans="1:13" ht="36.6">
      <c r="E32" s="79" t="s">
        <v>56</v>
      </c>
      <c r="F32" s="79"/>
      <c r="G32" s="79"/>
      <c r="H32" s="79"/>
      <c r="I32" s="79"/>
      <c r="J32" s="79"/>
      <c r="K32" s="79"/>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6" t="s">
        <v>157</v>
      </c>
      <c r="C2" s="66"/>
      <c r="D2" s="66"/>
      <c r="E2" s="66"/>
      <c r="F2" s="66"/>
      <c r="G2" s="66"/>
      <c r="H2" s="66"/>
      <c r="I2" s="66"/>
      <c r="J2" s="66"/>
    </row>
    <row r="3" spans="1:10" ht="24" customHeight="1">
      <c r="C3" s="67" t="s">
        <v>158</v>
      </c>
      <c r="D3" s="67"/>
      <c r="E3" s="67"/>
      <c r="F3" s="67"/>
      <c r="G3" s="67"/>
    </row>
    <row r="4" spans="1:10" ht="23.1" customHeight="1">
      <c r="B4" s="71" t="s">
        <v>159</v>
      </c>
      <c r="C4" s="71"/>
      <c r="D4" s="71"/>
      <c r="E4" s="71"/>
      <c r="F4" s="71"/>
      <c r="G4" s="71"/>
      <c r="H4" s="71"/>
      <c r="I4" s="71"/>
      <c r="J4" s="71"/>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2" t="s">
        <v>165</v>
      </c>
      <c r="C10" s="72"/>
      <c r="D10" s="72"/>
      <c r="E10" s="7"/>
      <c r="F10" s="73" t="s">
        <v>166</v>
      </c>
      <c r="G10" s="73"/>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7"/>
  <sheetViews>
    <sheetView tabSelected="1" workbookViewId="0">
      <selection activeCell="L9" sqref="L9"/>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98" t="s">
        <v>170</v>
      </c>
      <c r="B1" s="99"/>
      <c r="C1" s="99"/>
      <c r="D1" s="99"/>
      <c r="E1" s="99"/>
      <c r="F1" s="99"/>
      <c r="G1" s="99"/>
      <c r="H1" s="99"/>
      <c r="I1" s="99"/>
      <c r="J1" s="99"/>
    </row>
    <row r="2" spans="1:19" ht="18.75" customHeight="1">
      <c r="A2" s="100" t="s">
        <v>186</v>
      </c>
      <c r="B2" s="101"/>
      <c r="C2" s="101"/>
      <c r="D2" s="101"/>
      <c r="E2" s="101"/>
      <c r="F2" s="101"/>
      <c r="G2" s="101"/>
      <c r="H2" s="101"/>
      <c r="I2" s="101"/>
      <c r="J2" s="101"/>
    </row>
    <row r="3" spans="1:19" ht="18.75" customHeight="1">
      <c r="A3" s="48"/>
      <c r="B3" s="49"/>
      <c r="C3" s="49"/>
      <c r="D3" s="49"/>
      <c r="E3" s="49"/>
      <c r="F3" s="49"/>
      <c r="G3" s="49"/>
      <c r="H3" s="49"/>
      <c r="I3" s="49"/>
      <c r="J3" s="49"/>
    </row>
    <row r="4" spans="1:19" s="54" customFormat="1" ht="18.75" customHeight="1">
      <c r="A4" s="97" t="s">
        <v>187</v>
      </c>
      <c r="B4" s="97"/>
      <c r="C4" s="97"/>
      <c r="D4" s="97"/>
      <c r="E4" s="97"/>
      <c r="F4" s="97"/>
      <c r="G4" s="97"/>
      <c r="H4" s="97"/>
      <c r="I4" s="97"/>
      <c r="J4" s="97"/>
    </row>
    <row r="5" spans="1:19" s="54" customFormat="1" ht="21" customHeight="1">
      <c r="A5" s="97" t="s">
        <v>188</v>
      </c>
      <c r="B5" s="97"/>
      <c r="C5" s="97"/>
      <c r="D5" s="97"/>
      <c r="E5" s="97"/>
      <c r="F5" s="97"/>
      <c r="G5" s="97"/>
      <c r="H5" s="97"/>
      <c r="I5" s="97"/>
      <c r="J5" s="97"/>
    </row>
    <row r="6" spans="1:19" s="54" customFormat="1" ht="21.75" customHeight="1">
      <c r="A6" s="95" t="s">
        <v>189</v>
      </c>
      <c r="B6" s="96"/>
      <c r="C6" s="96"/>
      <c r="D6" s="96"/>
      <c r="E6" s="96"/>
      <c r="F6" s="96"/>
      <c r="G6" s="96"/>
      <c r="H6" s="96"/>
      <c r="I6" s="96"/>
      <c r="J6" s="96"/>
    </row>
    <row r="7" spans="1:19" s="54" customFormat="1" ht="18.75" customHeight="1">
      <c r="A7" s="95" t="s">
        <v>190</v>
      </c>
      <c r="B7" s="96"/>
      <c r="C7" s="96"/>
      <c r="D7" s="96"/>
      <c r="E7" s="96"/>
      <c r="F7" s="96"/>
      <c r="G7" s="96"/>
      <c r="H7" s="96"/>
      <c r="I7" s="96"/>
      <c r="J7" s="56"/>
      <c r="K7" s="50"/>
    </row>
    <row r="8" spans="1:19" s="54" customFormat="1" ht="18.75" customHeight="1">
      <c r="A8" s="95" t="s">
        <v>191</v>
      </c>
      <c r="B8" s="96"/>
      <c r="C8" s="96"/>
      <c r="D8" s="55"/>
      <c r="E8" s="55"/>
      <c r="F8" s="55"/>
      <c r="G8" s="56"/>
      <c r="H8" s="56"/>
      <c r="I8" s="56"/>
      <c r="J8" s="56"/>
      <c r="K8" s="51"/>
      <c r="N8" s="52"/>
      <c r="O8" s="52"/>
      <c r="P8" s="52"/>
      <c r="Q8" s="52"/>
      <c r="R8" s="52"/>
      <c r="S8" s="52"/>
    </row>
    <row r="9" spans="1:19" s="54" customFormat="1" ht="21" customHeight="1">
      <c r="A9" s="95" t="s">
        <v>194</v>
      </c>
      <c r="B9" s="96"/>
      <c r="C9" s="96"/>
      <c r="D9" s="96"/>
      <c r="E9" s="96"/>
      <c r="F9" s="96"/>
      <c r="G9" s="96"/>
      <c r="H9" s="96"/>
      <c r="I9" s="96"/>
      <c r="J9" s="56"/>
    </row>
    <row r="10" spans="1:19" s="54" customFormat="1" ht="19.5" customHeight="1">
      <c r="A10" s="97" t="s">
        <v>192</v>
      </c>
      <c r="B10" s="97"/>
      <c r="C10" s="97"/>
      <c r="D10" s="97"/>
      <c r="E10" s="97"/>
      <c r="F10" s="97"/>
      <c r="G10" s="97"/>
      <c r="H10" s="97"/>
      <c r="I10" s="97"/>
      <c r="J10" s="56"/>
    </row>
    <row r="11" spans="1:19" s="54" customFormat="1" ht="21" customHeight="1">
      <c r="A11" s="65" t="s">
        <v>193</v>
      </c>
      <c r="B11" s="65"/>
      <c r="C11" s="65"/>
      <c r="D11" s="65"/>
      <c r="E11" s="65"/>
      <c r="F11" s="65"/>
      <c r="G11" s="55"/>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474</v>
      </c>
      <c r="D13" s="61">
        <v>607</v>
      </c>
      <c r="E13" s="61">
        <v>556</v>
      </c>
      <c r="F13" s="61">
        <f>表格3[[#This Row],[人口(男)]]+表格3[[#This Row],[人口(女)]]</f>
        <v>1163</v>
      </c>
      <c r="G13" s="61">
        <v>1</v>
      </c>
      <c r="H13">
        <v>9</v>
      </c>
      <c r="I13">
        <v>0</v>
      </c>
      <c r="J13">
        <v>1</v>
      </c>
    </row>
    <row r="14" spans="1:19" ht="26.25" customHeight="1">
      <c r="A14" s="60" t="s">
        <v>177</v>
      </c>
      <c r="B14">
        <v>15</v>
      </c>
      <c r="C14" s="61">
        <v>446</v>
      </c>
      <c r="D14" s="61">
        <v>546</v>
      </c>
      <c r="E14" s="61">
        <v>497</v>
      </c>
      <c r="F14" s="61">
        <f>表格3[[#This Row],[人口(男)]]+表格3[[#This Row],[人口(女)]]</f>
        <v>1043</v>
      </c>
      <c r="G14" s="61">
        <v>1</v>
      </c>
      <c r="H14">
        <v>1</v>
      </c>
      <c r="I14">
        <v>0</v>
      </c>
      <c r="J14">
        <v>0</v>
      </c>
    </row>
    <row r="15" spans="1:19" ht="26.25" customHeight="1">
      <c r="A15" s="60" t="s">
        <v>173</v>
      </c>
      <c r="B15">
        <v>17</v>
      </c>
      <c r="C15" s="61">
        <v>621</v>
      </c>
      <c r="D15" s="61">
        <v>772</v>
      </c>
      <c r="E15" s="61">
        <v>739</v>
      </c>
      <c r="F15" s="61">
        <f>表格3[[#This Row],[人口(男)]]+表格3[[#This Row],[人口(女)]]</f>
        <v>1511</v>
      </c>
      <c r="G15" s="61">
        <v>4</v>
      </c>
      <c r="H15">
        <v>8</v>
      </c>
      <c r="I15">
        <v>1</v>
      </c>
      <c r="J15">
        <v>1</v>
      </c>
    </row>
    <row r="16" spans="1:19" ht="26.25" customHeight="1">
      <c r="A16" s="60" t="s">
        <v>172</v>
      </c>
      <c r="B16">
        <v>22</v>
      </c>
      <c r="C16" s="61">
        <v>873</v>
      </c>
      <c r="D16" s="61">
        <v>1161</v>
      </c>
      <c r="E16" s="61">
        <v>1159</v>
      </c>
      <c r="F16" s="61">
        <f>表格3[[#This Row],[人口(男)]]+表格3[[#This Row],[人口(女)]]</f>
        <v>2320</v>
      </c>
      <c r="G16" s="61">
        <v>1</v>
      </c>
      <c r="H16">
        <v>4</v>
      </c>
      <c r="I16">
        <v>6</v>
      </c>
      <c r="J16">
        <v>7</v>
      </c>
    </row>
    <row r="17" spans="1:13" ht="26.25" customHeight="1">
      <c r="A17" s="60" t="s">
        <v>179</v>
      </c>
      <c r="B17">
        <v>25</v>
      </c>
      <c r="C17" s="61">
        <v>1200</v>
      </c>
      <c r="D17" s="61">
        <v>1507</v>
      </c>
      <c r="E17" s="61">
        <v>1577</v>
      </c>
      <c r="F17" s="61">
        <f>表格3[[#This Row],[人口(男)]]+表格3[[#This Row],[人口(女)]]</f>
        <v>3084</v>
      </c>
      <c r="G17" s="61">
        <v>6</v>
      </c>
      <c r="H17">
        <v>3</v>
      </c>
      <c r="I17">
        <v>0</v>
      </c>
      <c r="J17">
        <v>2</v>
      </c>
    </row>
    <row r="18" spans="1:13" ht="26.25" customHeight="1">
      <c r="A18" s="60" t="s">
        <v>175</v>
      </c>
      <c r="B18">
        <v>14</v>
      </c>
      <c r="C18" s="61">
        <v>605</v>
      </c>
      <c r="D18" s="61">
        <v>755</v>
      </c>
      <c r="E18" s="61">
        <v>807</v>
      </c>
      <c r="F18" s="61">
        <f>表格3[[#This Row],[人口(男)]]+表格3[[#This Row],[人口(女)]]</f>
        <v>1562</v>
      </c>
      <c r="G18" s="61">
        <v>1</v>
      </c>
      <c r="H18">
        <v>4</v>
      </c>
      <c r="I18">
        <v>1</v>
      </c>
      <c r="J18">
        <v>1</v>
      </c>
    </row>
    <row r="19" spans="1:13" ht="26.25" customHeight="1">
      <c r="A19" s="60" t="s">
        <v>181</v>
      </c>
      <c r="B19">
        <v>13</v>
      </c>
      <c r="C19" s="61">
        <v>684</v>
      </c>
      <c r="D19" s="61">
        <v>787</v>
      </c>
      <c r="E19" s="61">
        <v>696</v>
      </c>
      <c r="F19" s="61">
        <f>表格3[[#This Row],[人口(男)]]+表格3[[#This Row],[人口(女)]]</f>
        <v>1483</v>
      </c>
      <c r="G19" s="61">
        <v>8</v>
      </c>
      <c r="H19">
        <v>9</v>
      </c>
      <c r="I19">
        <v>0</v>
      </c>
      <c r="J19">
        <v>0</v>
      </c>
    </row>
    <row r="20" spans="1:13" ht="26.25" customHeight="1">
      <c r="A20" s="60" t="s">
        <v>182</v>
      </c>
      <c r="B20">
        <v>17</v>
      </c>
      <c r="C20" s="61">
        <v>1130</v>
      </c>
      <c r="D20" s="61">
        <v>1427</v>
      </c>
      <c r="E20" s="61">
        <v>1310</v>
      </c>
      <c r="F20" s="61">
        <f>表格3[[#This Row],[人口(男)]]+表格3[[#This Row],[人口(女)]]</f>
        <v>2737</v>
      </c>
      <c r="G20" s="61">
        <v>4</v>
      </c>
      <c r="H20">
        <v>7</v>
      </c>
      <c r="I20">
        <v>6</v>
      </c>
      <c r="J20">
        <v>5</v>
      </c>
    </row>
    <row r="21" spans="1:13" ht="26.25" customHeight="1">
      <c r="A21" s="60" t="s">
        <v>183</v>
      </c>
      <c r="B21">
        <v>13</v>
      </c>
      <c r="C21" s="61">
        <v>927</v>
      </c>
      <c r="D21" s="61">
        <v>1100</v>
      </c>
      <c r="E21" s="61">
        <v>974</v>
      </c>
      <c r="F21" s="61">
        <f>表格3[[#This Row],[人口(男)]]+表格3[[#This Row],[人口(女)]]</f>
        <v>2074</v>
      </c>
      <c r="G21" s="61">
        <v>1</v>
      </c>
      <c r="H21">
        <v>8</v>
      </c>
      <c r="I21">
        <v>4</v>
      </c>
      <c r="J21">
        <v>1</v>
      </c>
    </row>
    <row r="22" spans="1:13" ht="26.25" customHeight="1">
      <c r="A22" s="60" t="s">
        <v>174</v>
      </c>
      <c r="B22">
        <v>22</v>
      </c>
      <c r="C22" s="61">
        <v>1299</v>
      </c>
      <c r="D22" s="61">
        <v>1471</v>
      </c>
      <c r="E22" s="61">
        <v>1389</v>
      </c>
      <c r="F22" s="61">
        <f>表格3[[#This Row],[人口(男)]]+表格3[[#This Row],[人口(女)]]</f>
        <v>2860</v>
      </c>
      <c r="G22" s="61">
        <v>15</v>
      </c>
      <c r="H22">
        <v>5</v>
      </c>
      <c r="I22">
        <v>4</v>
      </c>
      <c r="J22">
        <v>2</v>
      </c>
      <c r="M22" s="53"/>
    </row>
    <row r="23" spans="1:13" ht="26.25" customHeight="1">
      <c r="A23" s="60" t="s">
        <v>176</v>
      </c>
      <c r="B23">
        <v>13</v>
      </c>
      <c r="C23" s="61">
        <v>882</v>
      </c>
      <c r="D23" s="61">
        <v>920</v>
      </c>
      <c r="E23" s="61">
        <v>855</v>
      </c>
      <c r="F23" s="61">
        <f>表格3[[#This Row],[人口(男)]]+表格3[[#This Row],[人口(女)]]</f>
        <v>1775</v>
      </c>
      <c r="G23" s="61">
        <v>4</v>
      </c>
      <c r="H23">
        <v>6</v>
      </c>
      <c r="I23">
        <v>3</v>
      </c>
      <c r="J23">
        <v>5</v>
      </c>
    </row>
    <row r="24" spans="1:13" ht="26.25" customHeight="1">
      <c r="A24" s="60" t="s">
        <v>178</v>
      </c>
      <c r="B24">
        <v>9</v>
      </c>
      <c r="C24" s="61">
        <v>412</v>
      </c>
      <c r="D24" s="61">
        <v>467</v>
      </c>
      <c r="E24" s="61">
        <v>378</v>
      </c>
      <c r="F24" s="61">
        <f>表格3[[#This Row],[人口(男)]]+表格3[[#This Row],[人口(女)]]</f>
        <v>845</v>
      </c>
      <c r="G24" s="61">
        <v>3</v>
      </c>
      <c r="H24">
        <v>2</v>
      </c>
      <c r="I24">
        <v>0</v>
      </c>
      <c r="J24">
        <v>1</v>
      </c>
      <c r="M24" s="53"/>
    </row>
    <row r="25" spans="1:13" ht="26.25" customHeight="1">
      <c r="A25" s="60" t="s">
        <v>180</v>
      </c>
      <c r="B25">
        <v>18</v>
      </c>
      <c r="C25" s="61">
        <v>1029</v>
      </c>
      <c r="D25" s="61">
        <v>1309</v>
      </c>
      <c r="E25" s="61">
        <v>1322</v>
      </c>
      <c r="F25" s="61">
        <f>表格3[[#This Row],[人口(男)]]+表格3[[#This Row],[人口(女)]]</f>
        <v>2631</v>
      </c>
      <c r="G25" s="61">
        <v>1</v>
      </c>
      <c r="H25">
        <v>2</v>
      </c>
      <c r="I25">
        <v>1</v>
      </c>
      <c r="J25">
        <v>0</v>
      </c>
      <c r="K25" s="58"/>
    </row>
    <row r="26" spans="1:13" ht="26.25" customHeight="1">
      <c r="A26" s="60" t="s">
        <v>185</v>
      </c>
      <c r="B26" s="62">
        <f t="shared" ref="B26:J26" si="0">SUBTOTAL(109,B13:B25)</f>
        <v>212</v>
      </c>
      <c r="C26" s="63">
        <f t="shared" si="0"/>
        <v>10582</v>
      </c>
      <c r="D26" s="63">
        <f t="shared" si="0"/>
        <v>12829</v>
      </c>
      <c r="E26" s="63">
        <f t="shared" si="0"/>
        <v>12259</v>
      </c>
      <c r="F26" s="63">
        <f t="shared" si="0"/>
        <v>25088</v>
      </c>
      <c r="G26" s="63">
        <f t="shared" si="0"/>
        <v>50</v>
      </c>
      <c r="H26" s="63">
        <f t="shared" si="0"/>
        <v>68</v>
      </c>
      <c r="I26" s="63">
        <f t="shared" si="0"/>
        <v>26</v>
      </c>
      <c r="J26" s="63">
        <f t="shared" si="0"/>
        <v>26</v>
      </c>
    </row>
    <row r="27" spans="1:13">
      <c r="A27" s="60"/>
      <c r="B27" s="64"/>
      <c r="C27" s="61"/>
      <c r="D27" s="61"/>
      <c r="E27" s="61"/>
      <c r="F27" s="61"/>
      <c r="G27" s="61"/>
      <c r="H27" s="61"/>
      <c r="I27" s="61"/>
      <c r="J27" s="61"/>
    </row>
  </sheetData>
  <mergeCells count="9">
    <mergeCell ref="A8:C8"/>
    <mergeCell ref="A9:I9"/>
    <mergeCell ref="A10:I10"/>
    <mergeCell ref="A6:J6"/>
    <mergeCell ref="A1:J1"/>
    <mergeCell ref="A2:J2"/>
    <mergeCell ref="A4:J4"/>
    <mergeCell ref="A5:J5"/>
    <mergeCell ref="A7:I7"/>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33</v>
      </c>
      <c r="D2" s="67"/>
      <c r="E2" s="67"/>
      <c r="F2" s="67"/>
      <c r="G2" s="67"/>
    </row>
    <row r="3" spans="1:10" ht="23.1" customHeight="1">
      <c r="B3" s="71" t="s">
        <v>57</v>
      </c>
      <c r="C3" s="71"/>
      <c r="D3" s="71"/>
      <c r="E3" s="71"/>
      <c r="F3" s="71"/>
      <c r="G3" s="71"/>
      <c r="H3" s="71"/>
      <c r="I3" s="71"/>
      <c r="J3" s="71"/>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2" t="s">
        <v>2</v>
      </c>
      <c r="C9" s="72"/>
      <c r="D9" s="72"/>
      <c r="E9" s="7" t="str">
        <f>DBCS(G25)</f>
        <v>１２５</v>
      </c>
      <c r="F9" s="73" t="s">
        <v>3</v>
      </c>
      <c r="G9" s="73"/>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5" t="s">
        <v>52</v>
      </c>
      <c r="C28" s="75"/>
      <c r="D28" s="75"/>
      <c r="E28" s="75"/>
      <c r="F28" s="75"/>
      <c r="G28" s="75"/>
      <c r="H28" s="75"/>
      <c r="I28" s="75"/>
      <c r="J28" s="75"/>
    </row>
    <row r="29" spans="1:10" ht="36" customHeight="1">
      <c r="A29" s="39">
        <v>2</v>
      </c>
      <c r="B29" s="76" t="s">
        <v>55</v>
      </c>
      <c r="C29" s="76"/>
      <c r="D29" s="76"/>
      <c r="E29" s="76"/>
      <c r="F29" s="76"/>
      <c r="G29" s="76"/>
      <c r="H29" s="76"/>
      <c r="I29" s="76"/>
      <c r="J29" s="76"/>
    </row>
    <row r="30" spans="1:10" ht="51.6" customHeight="1">
      <c r="A30" s="39">
        <v>3</v>
      </c>
      <c r="B30" s="77" t="s">
        <v>53</v>
      </c>
      <c r="C30" s="77"/>
      <c r="D30" s="77"/>
      <c r="E30" s="77"/>
      <c r="F30" s="77"/>
      <c r="G30" s="77"/>
      <c r="H30" s="77"/>
      <c r="I30" s="77"/>
      <c r="J30" s="77"/>
    </row>
    <row r="31" spans="1:10" ht="50.7" customHeight="1">
      <c r="A31" s="39">
        <v>4</v>
      </c>
      <c r="B31" s="78" t="s">
        <v>54</v>
      </c>
      <c r="C31" s="78"/>
      <c r="D31" s="78"/>
      <c r="E31" s="78"/>
      <c r="F31" s="78"/>
      <c r="G31" s="78"/>
      <c r="H31" s="78"/>
      <c r="I31" s="78"/>
      <c r="J31" s="78"/>
    </row>
    <row r="32" spans="1:10" ht="36.6">
      <c r="D32" s="74" t="s">
        <v>56</v>
      </c>
      <c r="E32" s="74"/>
      <c r="F32" s="74"/>
      <c r="G32" s="74"/>
      <c r="H32" s="74"/>
      <c r="I32" s="74"/>
      <c r="J32" s="74"/>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6" t="s">
        <v>32</v>
      </c>
      <c r="C1" s="66"/>
      <c r="D1" s="66"/>
      <c r="E1" s="66"/>
      <c r="F1" s="66"/>
      <c r="G1" s="66"/>
      <c r="H1" s="66"/>
      <c r="I1" s="66"/>
      <c r="J1" s="66"/>
    </row>
    <row r="2" spans="1:10" ht="24" customHeight="1">
      <c r="C2" s="67" t="s">
        <v>34</v>
      </c>
      <c r="D2" s="67"/>
      <c r="E2" s="67"/>
      <c r="F2" s="67"/>
      <c r="G2" s="67"/>
    </row>
    <row r="3" spans="1:10" ht="23.1" customHeight="1">
      <c r="B3" s="71" t="s">
        <v>63</v>
      </c>
      <c r="C3" s="71"/>
      <c r="D3" s="71"/>
      <c r="E3" s="71"/>
      <c r="F3" s="71"/>
      <c r="G3" s="71"/>
      <c r="H3" s="71"/>
      <c r="I3" s="71"/>
      <c r="J3" s="71"/>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2" t="s">
        <v>2</v>
      </c>
      <c r="C9" s="72"/>
      <c r="D9" s="72"/>
      <c r="E9" s="7" t="str">
        <f>DBCS(G25)</f>
        <v>１５３</v>
      </c>
      <c r="F9" s="73" t="s">
        <v>3</v>
      </c>
      <c r="G9" s="73"/>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0" t="s">
        <v>71</v>
      </c>
      <c r="C28" s="80"/>
      <c r="D28" s="80"/>
      <c r="E28" s="80"/>
      <c r="F28" s="80"/>
      <c r="G28" s="80"/>
      <c r="H28" s="80"/>
      <c r="I28" s="80"/>
      <c r="J28" s="80"/>
      <c r="K28" s="80"/>
    </row>
    <row r="29" spans="1:11" ht="81.599999999999994" customHeight="1">
      <c r="A29" s="39" t="s">
        <v>70</v>
      </c>
      <c r="B29" s="81" t="s">
        <v>68</v>
      </c>
      <c r="C29" s="81"/>
      <c r="D29" s="81"/>
      <c r="E29" s="81"/>
      <c r="F29" s="81"/>
      <c r="G29" s="81"/>
      <c r="H29" s="81"/>
      <c r="I29" s="81"/>
      <c r="J29" s="81"/>
      <c r="K29" s="81"/>
    </row>
    <row r="30" spans="1:11" ht="48.6" customHeight="1">
      <c r="A30" s="40" t="s">
        <v>70</v>
      </c>
      <c r="B30" s="75" t="s">
        <v>52</v>
      </c>
      <c r="C30" s="75"/>
      <c r="D30" s="75"/>
      <c r="E30" s="75"/>
      <c r="F30" s="75"/>
      <c r="G30" s="75"/>
      <c r="H30" s="75"/>
      <c r="I30" s="75"/>
      <c r="J30" s="75"/>
      <c r="K30" s="75"/>
    </row>
    <row r="31" spans="1:11" ht="36.6">
      <c r="D31" s="79" t="s">
        <v>56</v>
      </c>
      <c r="E31" s="79"/>
      <c r="F31" s="79"/>
      <c r="G31" s="79"/>
      <c r="H31" s="79"/>
      <c r="I31" s="79"/>
      <c r="J31" s="79"/>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35</v>
      </c>
      <c r="D2" s="67"/>
      <c r="E2" s="67"/>
      <c r="F2" s="67"/>
      <c r="G2" s="67"/>
    </row>
    <row r="3" spans="1:10" ht="23.1" customHeight="1">
      <c r="B3" s="71" t="s">
        <v>72</v>
      </c>
      <c r="C3" s="71"/>
      <c r="D3" s="71"/>
      <c r="E3" s="71"/>
      <c r="F3" s="71"/>
      <c r="G3" s="71"/>
      <c r="H3" s="71"/>
      <c r="I3" s="71"/>
      <c r="J3" s="71"/>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2" t="s">
        <v>2</v>
      </c>
      <c r="C9" s="72"/>
      <c r="D9" s="72"/>
      <c r="E9" s="7" t="str">
        <f>DBCS(G25)</f>
        <v>１１６</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0" t="s">
        <v>78</v>
      </c>
      <c r="C28" s="80"/>
      <c r="D28" s="80"/>
      <c r="E28" s="80"/>
      <c r="F28" s="80"/>
      <c r="G28" s="80"/>
      <c r="H28" s="80"/>
      <c r="I28" s="80"/>
      <c r="J28" s="80"/>
      <c r="K28" s="41"/>
    </row>
    <row r="29" spans="1:11" ht="51" customHeight="1">
      <c r="A29" s="39" t="s">
        <v>70</v>
      </c>
      <c r="B29" s="78" t="s">
        <v>54</v>
      </c>
      <c r="C29" s="78"/>
      <c r="D29" s="78"/>
      <c r="E29" s="78"/>
      <c r="F29" s="78"/>
      <c r="G29" s="78"/>
      <c r="H29" s="78"/>
      <c r="I29" s="78"/>
      <c r="J29" s="78"/>
      <c r="K29" s="42"/>
    </row>
    <row r="30" spans="1:11" ht="58.95" customHeight="1">
      <c r="A30" s="39" t="s">
        <v>70</v>
      </c>
      <c r="B30" s="80" t="s">
        <v>47</v>
      </c>
      <c r="C30" s="80"/>
      <c r="D30" s="80"/>
      <c r="E30" s="80"/>
      <c r="F30" s="80"/>
      <c r="G30" s="80"/>
      <c r="H30" s="80"/>
      <c r="I30" s="80"/>
      <c r="J30" s="80"/>
    </row>
    <row r="31" spans="1:11" ht="36.6">
      <c r="D31" s="79" t="s">
        <v>56</v>
      </c>
      <c r="E31" s="79"/>
      <c r="F31" s="79"/>
      <c r="G31" s="79"/>
      <c r="H31" s="79"/>
      <c r="I31" s="79"/>
      <c r="J31" s="79"/>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36</v>
      </c>
      <c r="D2" s="67"/>
      <c r="E2" s="67"/>
      <c r="F2" s="67"/>
      <c r="G2" s="67"/>
    </row>
    <row r="3" spans="1:10" ht="23.1" customHeight="1">
      <c r="B3" s="71" t="s">
        <v>79</v>
      </c>
      <c r="C3" s="71"/>
      <c r="D3" s="71"/>
      <c r="E3" s="71"/>
      <c r="F3" s="71"/>
      <c r="G3" s="71"/>
      <c r="H3" s="71"/>
      <c r="I3" s="71"/>
      <c r="J3" s="71"/>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2" t="s">
        <v>2</v>
      </c>
      <c r="C9" s="72"/>
      <c r="D9" s="72"/>
      <c r="E9" s="7" t="str">
        <f>DBCS(G25)</f>
        <v>９４</v>
      </c>
      <c r="F9" s="73" t="s">
        <v>3</v>
      </c>
      <c r="G9" s="73"/>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3" t="s">
        <v>87</v>
      </c>
      <c r="C28" s="83"/>
      <c r="D28" s="83"/>
      <c r="E28" s="83"/>
      <c r="F28" s="83"/>
      <c r="G28" s="83"/>
      <c r="H28" s="83"/>
      <c r="I28" s="83"/>
      <c r="J28" s="83"/>
      <c r="K28" s="83"/>
    </row>
    <row r="29" spans="1:11" ht="53.7" customHeight="1">
      <c r="A29" s="40" t="s">
        <v>89</v>
      </c>
      <c r="B29" s="82" t="s">
        <v>85</v>
      </c>
      <c r="C29" s="82"/>
      <c r="D29" s="82"/>
      <c r="E29" s="82"/>
      <c r="F29" s="82"/>
      <c r="G29" s="82"/>
      <c r="H29" s="82"/>
      <c r="I29" s="82"/>
      <c r="J29" s="82"/>
      <c r="K29" s="82"/>
    </row>
    <row r="30" spans="1:11" ht="82.35" customHeight="1">
      <c r="A30" s="40" t="s">
        <v>90</v>
      </c>
      <c r="B30" s="83" t="s">
        <v>86</v>
      </c>
      <c r="C30" s="83"/>
      <c r="D30" s="83"/>
      <c r="E30" s="83"/>
      <c r="F30" s="83"/>
      <c r="G30" s="83"/>
      <c r="H30" s="83"/>
      <c r="I30" s="83"/>
      <c r="J30" s="83"/>
      <c r="K30" s="83"/>
    </row>
    <row r="32" spans="1:11" ht="36.6">
      <c r="D32" s="79" t="s">
        <v>56</v>
      </c>
      <c r="E32" s="79"/>
      <c r="F32" s="79"/>
      <c r="G32" s="79"/>
      <c r="H32" s="79"/>
      <c r="I32" s="79"/>
      <c r="J32" s="79"/>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37</v>
      </c>
      <c r="D2" s="67"/>
      <c r="E2" s="67"/>
      <c r="F2" s="67"/>
      <c r="G2" s="67"/>
    </row>
    <row r="3" spans="1:10" ht="23.1" customHeight="1">
      <c r="B3" s="71" t="s">
        <v>91</v>
      </c>
      <c r="C3" s="71"/>
      <c r="D3" s="71"/>
      <c r="E3" s="71"/>
      <c r="F3" s="71"/>
      <c r="G3" s="71"/>
      <c r="H3" s="71"/>
      <c r="I3" s="71"/>
      <c r="J3" s="71"/>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2" t="s">
        <v>2</v>
      </c>
      <c r="C9" s="72"/>
      <c r="D9" s="72"/>
      <c r="E9" s="7" t="str">
        <f>DBCS(G25)</f>
        <v>９４</v>
      </c>
      <c r="F9" s="73" t="s">
        <v>3</v>
      </c>
      <c r="G9" s="73"/>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4" t="s">
        <v>98</v>
      </c>
      <c r="C28" s="84"/>
      <c r="D28" s="84"/>
      <c r="E28" s="84"/>
      <c r="F28" s="84"/>
      <c r="G28" s="84"/>
      <c r="H28" s="84"/>
      <c r="I28" s="84"/>
      <c r="J28" s="84"/>
      <c r="K28" s="84"/>
    </row>
    <row r="29" spans="1:11" ht="82.35" customHeight="1">
      <c r="A29" s="40" t="s">
        <v>97</v>
      </c>
      <c r="B29" s="85" t="s">
        <v>99</v>
      </c>
      <c r="C29" s="85"/>
      <c r="D29" s="85"/>
      <c r="E29" s="85"/>
      <c r="F29" s="85"/>
      <c r="G29" s="85"/>
      <c r="H29" s="85"/>
      <c r="I29" s="85"/>
      <c r="J29" s="85"/>
      <c r="K29" s="85"/>
    </row>
    <row r="30" spans="1:11" ht="46.35" customHeight="1">
      <c r="A30" s="40" t="s">
        <v>97</v>
      </c>
      <c r="B30" s="84" t="s">
        <v>100</v>
      </c>
      <c r="C30" s="84"/>
      <c r="D30" s="84"/>
      <c r="E30" s="84"/>
      <c r="F30" s="84"/>
      <c r="G30" s="84"/>
      <c r="H30" s="84"/>
      <c r="I30" s="84"/>
      <c r="J30" s="84"/>
      <c r="K30" s="84"/>
    </row>
    <row r="31" spans="1:11" ht="51.6" customHeight="1">
      <c r="A31" s="40" t="s">
        <v>97</v>
      </c>
      <c r="B31" s="85" t="s">
        <v>101</v>
      </c>
      <c r="C31" s="85"/>
      <c r="D31" s="85"/>
      <c r="E31" s="85"/>
      <c r="F31" s="85"/>
      <c r="G31" s="85"/>
      <c r="H31" s="85"/>
      <c r="I31" s="85"/>
      <c r="J31" s="85"/>
      <c r="K31" s="85"/>
    </row>
    <row r="32" spans="1:11" ht="36.6">
      <c r="E32" s="79" t="s">
        <v>56</v>
      </c>
      <c r="F32" s="79"/>
      <c r="G32" s="79"/>
      <c r="H32" s="79"/>
      <c r="I32" s="79"/>
      <c r="J32" s="79"/>
      <c r="K32" s="79"/>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38</v>
      </c>
      <c r="D2" s="67"/>
      <c r="E2" s="67"/>
      <c r="F2" s="67"/>
      <c r="G2" s="67"/>
    </row>
    <row r="3" spans="1:10" ht="23.1" customHeight="1">
      <c r="B3" s="71" t="s">
        <v>102</v>
      </c>
      <c r="C3" s="71"/>
      <c r="D3" s="71"/>
      <c r="E3" s="71"/>
      <c r="F3" s="71"/>
      <c r="G3" s="71"/>
      <c r="H3" s="71"/>
      <c r="I3" s="71"/>
      <c r="J3" s="71"/>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2" t="s">
        <v>2</v>
      </c>
      <c r="C9" s="72"/>
      <c r="D9" s="72"/>
      <c r="E9" s="7" t="str">
        <f>DBCS(G25)</f>
        <v>１１０</v>
      </c>
      <c r="F9" s="73" t="s">
        <v>3</v>
      </c>
      <c r="G9" s="73"/>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6" t="s">
        <v>107</v>
      </c>
      <c r="C28" s="86"/>
      <c r="D28" s="86"/>
      <c r="E28" s="86"/>
      <c r="F28" s="86"/>
      <c r="G28" s="86"/>
      <c r="H28" s="86"/>
      <c r="I28" s="86"/>
      <c r="J28" s="86"/>
      <c r="K28" s="86"/>
      <c r="L28" s="43"/>
    </row>
    <row r="29" spans="1:12" ht="84.6" customHeight="1">
      <c r="A29" s="40" t="s">
        <v>108</v>
      </c>
      <c r="B29" s="85" t="s">
        <v>99</v>
      </c>
      <c r="C29" s="85"/>
      <c r="D29" s="85"/>
      <c r="E29" s="85"/>
      <c r="F29" s="85"/>
      <c r="G29" s="85"/>
      <c r="H29" s="85"/>
      <c r="I29" s="85"/>
      <c r="J29" s="85"/>
      <c r="K29" s="85"/>
    </row>
    <row r="30" spans="1:12" ht="70.95" customHeight="1">
      <c r="A30" s="40" t="s">
        <v>108</v>
      </c>
      <c r="B30" s="87" t="s">
        <v>87</v>
      </c>
      <c r="C30" s="87"/>
      <c r="D30" s="87"/>
      <c r="E30" s="87"/>
      <c r="F30" s="87"/>
      <c r="G30" s="87"/>
      <c r="H30" s="87"/>
      <c r="I30" s="87"/>
      <c r="J30" s="87"/>
      <c r="K30" s="87"/>
    </row>
    <row r="31" spans="1:12" ht="36.6">
      <c r="E31" s="79" t="s">
        <v>56</v>
      </c>
      <c r="F31" s="79"/>
      <c r="G31" s="79"/>
      <c r="H31" s="79"/>
      <c r="I31" s="79"/>
      <c r="J31" s="79"/>
      <c r="K31" s="79"/>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cols>
    <col min="1" max="1" width="3.109375" customWidth="1"/>
  </cols>
  <sheetData>
    <row r="1" spans="1:10" ht="27" customHeight="1">
      <c r="B1" s="66" t="s">
        <v>32</v>
      </c>
      <c r="C1" s="66"/>
      <c r="D1" s="66"/>
      <c r="E1" s="66"/>
      <c r="F1" s="66"/>
      <c r="G1" s="66"/>
      <c r="H1" s="66"/>
      <c r="I1" s="66"/>
      <c r="J1" s="66"/>
    </row>
    <row r="2" spans="1:10" ht="24" customHeight="1">
      <c r="C2" s="67" t="s">
        <v>39</v>
      </c>
      <c r="D2" s="67"/>
      <c r="E2" s="67"/>
      <c r="F2" s="67"/>
      <c r="G2" s="67"/>
    </row>
    <row r="3" spans="1:10" ht="23.1" customHeight="1">
      <c r="B3" s="71" t="s">
        <v>109</v>
      </c>
      <c r="C3" s="71"/>
      <c r="D3" s="71"/>
      <c r="E3" s="71"/>
      <c r="F3" s="71"/>
      <c r="G3" s="71"/>
      <c r="H3" s="71"/>
      <c r="I3" s="71"/>
      <c r="J3" s="71"/>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2" t="s">
        <v>2</v>
      </c>
      <c r="C9" s="72"/>
      <c r="D9" s="72"/>
      <c r="E9" s="7" t="str">
        <f>DBCS(G25)</f>
        <v>１３２</v>
      </c>
      <c r="F9" s="73" t="s">
        <v>3</v>
      </c>
      <c r="G9" s="73"/>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89" t="s">
        <v>98</v>
      </c>
      <c r="C28" s="89"/>
      <c r="D28" s="89"/>
      <c r="E28" s="89"/>
      <c r="F28" s="89"/>
      <c r="G28" s="89"/>
      <c r="H28" s="89"/>
      <c r="I28" s="89"/>
      <c r="J28" s="89"/>
    </row>
    <row r="29" spans="1:11" ht="52.35" customHeight="1">
      <c r="A29" s="44" t="s">
        <v>89</v>
      </c>
      <c r="B29" s="89" t="s">
        <v>115</v>
      </c>
      <c r="C29" s="89"/>
      <c r="D29" s="89"/>
      <c r="E29" s="89"/>
      <c r="F29" s="89"/>
      <c r="G29" s="89"/>
      <c r="H29" s="89"/>
      <c r="I29" s="89"/>
      <c r="J29" s="89"/>
    </row>
    <row r="30" spans="1:11" ht="52.35" customHeight="1">
      <c r="A30" s="44" t="s">
        <v>90</v>
      </c>
      <c r="B30" s="89" t="s">
        <v>116</v>
      </c>
      <c r="C30" s="89"/>
      <c r="D30" s="89"/>
      <c r="E30" s="89"/>
      <c r="F30" s="89"/>
      <c r="G30" s="89"/>
      <c r="H30" s="89"/>
      <c r="I30" s="89"/>
      <c r="J30" s="89"/>
    </row>
    <row r="31" spans="1:11" ht="35.700000000000003" customHeight="1">
      <c r="A31" s="44" t="s">
        <v>118</v>
      </c>
      <c r="B31" s="90" t="s">
        <v>117</v>
      </c>
      <c r="C31" s="90"/>
      <c r="D31" s="90"/>
      <c r="E31" s="90"/>
      <c r="F31" s="90"/>
      <c r="G31" s="90"/>
      <c r="H31" s="90"/>
      <c r="I31" s="90"/>
      <c r="J31" s="90"/>
    </row>
    <row r="32" spans="1:11" ht="36.6">
      <c r="D32" s="88" t="s">
        <v>56</v>
      </c>
      <c r="E32" s="88"/>
      <c r="F32" s="88"/>
      <c r="G32" s="88"/>
      <c r="H32" s="88"/>
      <c r="I32" s="88"/>
      <c r="J32" s="88"/>
      <c r="K32" s="88"/>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6" t="s">
        <v>32</v>
      </c>
      <c r="C1" s="66"/>
      <c r="D1" s="66"/>
      <c r="E1" s="66"/>
      <c r="F1" s="66"/>
      <c r="G1" s="66"/>
      <c r="H1" s="66"/>
      <c r="I1" s="66"/>
      <c r="J1" s="66"/>
    </row>
    <row r="2" spans="1:10" ht="20.7" customHeight="1">
      <c r="C2" s="67" t="s">
        <v>40</v>
      </c>
      <c r="D2" s="67"/>
      <c r="E2" s="67"/>
      <c r="F2" s="67"/>
      <c r="G2" s="67"/>
    </row>
    <row r="3" spans="1:10" ht="23.1" customHeight="1">
      <c r="B3" s="71" t="s">
        <v>119</v>
      </c>
      <c r="C3" s="71"/>
      <c r="D3" s="71"/>
      <c r="E3" s="71"/>
      <c r="F3" s="71"/>
      <c r="G3" s="71"/>
      <c r="H3" s="71"/>
      <c r="I3" s="71"/>
      <c r="J3" s="71"/>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2" t="s">
        <v>2</v>
      </c>
      <c r="C9" s="72"/>
      <c r="D9" s="72"/>
      <c r="E9" s="7" t="str">
        <f>DBCS(G25)</f>
        <v>１６０</v>
      </c>
      <c r="F9" s="73" t="s">
        <v>3</v>
      </c>
      <c r="G9" s="73"/>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1" t="s">
        <v>125</v>
      </c>
      <c r="B28" s="91"/>
      <c r="C28" s="91"/>
      <c r="D28" s="91"/>
      <c r="E28" s="91"/>
      <c r="F28" s="91"/>
      <c r="G28" s="91"/>
      <c r="H28" s="91"/>
      <c r="I28" s="91"/>
      <c r="J28" s="91"/>
      <c r="K28" s="91"/>
    </row>
    <row r="29" spans="1:11">
      <c r="A29" s="92" t="s">
        <v>131</v>
      </c>
      <c r="B29" s="92"/>
      <c r="C29" s="92"/>
    </row>
    <row r="30" spans="1:11" ht="22.95" customHeight="1">
      <c r="A30" s="93" t="s">
        <v>126</v>
      </c>
      <c r="B30" s="93"/>
      <c r="C30" s="93"/>
      <c r="D30" s="93"/>
      <c r="E30" s="93"/>
      <c r="F30" s="93"/>
      <c r="G30" s="93"/>
      <c r="H30" s="93"/>
      <c r="I30" s="93"/>
      <c r="J30" s="93"/>
      <c r="K30" s="93"/>
    </row>
    <row r="31" spans="1:11" ht="28.35" customHeight="1">
      <c r="A31" s="93" t="s">
        <v>132</v>
      </c>
      <c r="B31" s="93"/>
      <c r="C31" s="93"/>
      <c r="D31" s="93"/>
      <c r="E31" s="93"/>
      <c r="F31" s="93"/>
      <c r="G31" s="93"/>
      <c r="H31" s="93"/>
      <c r="I31" s="93"/>
      <c r="J31" s="93"/>
      <c r="K31" s="93"/>
    </row>
    <row r="32" spans="1:11" ht="31.95" customHeight="1">
      <c r="A32" s="93" t="s">
        <v>127</v>
      </c>
      <c r="B32" s="93"/>
      <c r="C32" s="93"/>
      <c r="D32" s="93"/>
      <c r="E32" s="93"/>
      <c r="F32" s="93"/>
      <c r="G32" s="93"/>
      <c r="H32" s="93"/>
      <c r="I32" s="93"/>
      <c r="J32" s="93"/>
      <c r="K32" s="93"/>
    </row>
    <row r="33" spans="1:12">
      <c r="A33" s="94" t="s">
        <v>128</v>
      </c>
      <c r="B33" s="94"/>
      <c r="C33" s="94"/>
      <c r="D33" s="94"/>
      <c r="E33" s="94"/>
      <c r="F33" s="94"/>
      <c r="G33" s="94"/>
      <c r="H33" s="94"/>
      <c r="I33" s="94"/>
      <c r="J33" s="94"/>
      <c r="K33" s="94"/>
    </row>
    <row r="34" spans="1:12">
      <c r="A34" s="94" t="s">
        <v>129</v>
      </c>
      <c r="B34" s="94"/>
      <c r="C34" s="94"/>
      <c r="D34" s="94"/>
      <c r="E34" s="94"/>
      <c r="F34" s="94"/>
      <c r="G34" s="94"/>
      <c r="H34" s="94"/>
      <c r="I34" s="94"/>
      <c r="J34" s="94"/>
      <c r="K34" s="94"/>
    </row>
    <row r="35" spans="1:12" ht="31.35" customHeight="1">
      <c r="A35" s="93" t="s">
        <v>130</v>
      </c>
      <c r="B35" s="93"/>
      <c r="C35" s="93"/>
      <c r="D35" s="93"/>
      <c r="E35" s="93"/>
      <c r="F35" s="93"/>
      <c r="G35" s="93"/>
      <c r="H35" s="93"/>
      <c r="I35" s="93"/>
      <c r="J35" s="93"/>
      <c r="K35" s="93"/>
    </row>
    <row r="36" spans="1:12" ht="36.6">
      <c r="E36" s="88" t="s">
        <v>56</v>
      </c>
      <c r="F36" s="88"/>
      <c r="G36" s="88"/>
      <c r="H36" s="88"/>
      <c r="I36" s="88"/>
      <c r="J36" s="88"/>
      <c r="K36" s="88"/>
      <c r="L36" s="88"/>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高雄市鼓山戶政事務所-李德修</cp:lastModifiedBy>
  <cp:lastPrinted>2024-02-01T09:04:12Z</cp:lastPrinted>
  <dcterms:created xsi:type="dcterms:W3CDTF">2012-02-01T01:00:31Z</dcterms:created>
  <dcterms:modified xsi:type="dcterms:W3CDTF">2025-08-01T07:12:18Z</dcterms:modified>
</cp:coreProperties>
</file>