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c r="I26"/>
  <c r="F14"/>
  <c r="F15"/>
  <c r="F16"/>
  <c r="F17"/>
  <c r="F18"/>
  <c r="F19"/>
  <c r="F20"/>
  <c r="F21"/>
  <c r="F22"/>
  <c r="F23"/>
  <c r="F24"/>
  <c r="F13"/>
  <c r="G26"/>
  <c r="B26" l="1"/>
  <c r="C26"/>
  <c r="J26" l="1"/>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<sst xmlns="http://schemas.openxmlformats.org/spreadsheetml/2006/main" count="541" uniqueCount="195">
  <si>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</si>
  <si>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</si>
  <si>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</si>
  <si>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</si>
  <si>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</si>
  <si>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</si>
  <si>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</si>
  <si>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</si>
  <si>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</si>
  <si>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</si>
  <si>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</si>
  <si>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</si>
  <si>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</si>
  <si>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</si>
  <si>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</si>
  <si>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</si>
  <si>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</si>
  <si>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</si>
  <si>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</si>
  <si>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</si>
  <si>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</si>
  <si>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</si>
  <si>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</si>
  <si>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</si>
  <si>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</si>
  <si>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</si>
  <si>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</si>
  <si>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</si>
  <si>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</si>
  <si>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</si>
  <si>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</si>
  <si>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</si>
  <si>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</si>
  <si>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</si>
  <si>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</si>
  <si>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</si>
  <si>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</si>
  <si>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</si>
  <si>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</si>
  <si>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</si>
  <si>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</si>
  <si>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</si>
  <si>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</si>
  <si>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</si>
  <si>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</si>
  <si>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</si>
  <si>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</si>
  <si>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</si>
  <si>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</si>
  <si>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</si>
  <si>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</si>
  <si>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</si>
  <si>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</si>
  <si>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</si>
  <si>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</si>
  <si>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</si>
  <si>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</si>
  <si>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</si>
  <si>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</si>
  <si>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</si>
  <si>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</si>
  <si>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</si>
  <si>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</si>
  <si>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</si>
  <si>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</si>
  <si>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</si>
  <si>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</si>
  <si>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</si>
  <si>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</si>
  <si>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</si>
  <si>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</si>
  <si>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</si>
  <si>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</si>
  <si>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</si>
  <si>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</si>
  <si>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</si>
  <si>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</si>
  <si>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</si>
  <si>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</si>
  <si>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</si>
  <si>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</si>
  <si>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</si>
  <si>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</si>
  <si>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</si>
  <si>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</si>
  <si>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</si>
  <si>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</si>
  <si>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</si>
  <si>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</si>
  <si>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</si>
  <si>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</si>
  <si>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</si>
  <si>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</si>
  <si>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</si>
  <si>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</si>
  <si>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</si>
  <si>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</si>
  <si>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</si>
  <si>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</si>
  <si>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</si>
  <si>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</si>
  <si>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</si>
  <si>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</si>
  <si>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</si>
  <si>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</si>
  <si>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</si>
  <si>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</si>
  <si>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</si>
  <si>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</si>
  <si>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</si>
  <si>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</si>
  <si>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</si>
  <si>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</si>
  <si>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</si>
  <si>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</si>
  <si>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</si>
  <si>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</si>
  <si>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</si>
  <si>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</si>
  <si>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</si>
  <si>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</si>
  <si>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</si>
  <si>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</si>
  <si>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</si>
  <si>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</si>
  <si>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</si>
  <si>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</si>
  <si>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</si>
  <si>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</si>
  <si>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</si>
  <si>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</si>
  <si>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</si>
  <si>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</si>
  <si>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</si>
  <si>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</si>
  <si>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</si>
  <si>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</si>
  <si>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</si>
  <si>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</si>
  <si>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</si>
  <si>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</si>
  <si>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</si>
  <si>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</si>
  <si>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</si>
  <si>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</si>
  <si>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</si>
  <si>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</si>
  <si>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</si>
  <si>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</si>
  <si>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</si>
  <si>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</si>
  <si>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</si>
  <si>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</si>
  <si>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</si>
  <si>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</si>
  <si>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</si>
  <si>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</si>
  <si>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</si>
  <si>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</si>
  <si>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</si>
  <si>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</si>
  <si>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</si>
  <si>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</si>
  <si>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</si>
  <si>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</si>
  <si>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</si>
  <si>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</si>
  <si>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</si>
  <si>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</si>
  <si>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</si>
  <si>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</si>
  <si>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</si>
  <si>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</si>
  <si>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</si>
  <si>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</si>
  <si>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</si>
  <si>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</si>
  <si>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</si>
  <si>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</si>
  <si>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</si>
  <si>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</si>
  <si>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</si>
  <si>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</si>
  <si>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</si>
  <si>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</si>
  <si>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</si>
  <si>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全區總戶數：10,606戶            全區總鄰數：212鄰</t>
    <phoneticPr fontId="2" type="noConversion"/>
  </si>
  <si>
    <t>全區總人口數：25,249人</t>
    <phoneticPr fontId="2" type="noConversion"/>
  </si>
  <si>
    <t>中華民國114年04月</t>
    <phoneticPr fontId="2" type="noConversion"/>
  </si>
  <si>
    <t>原住民人數：173人（平地原住民：60人；山地原住民：113人）</t>
    <phoneticPr fontId="2" type="noConversion"/>
  </si>
  <si>
    <t>出生人數：12人（生母國籍：大陸地區：0人；外國：2人）</t>
    <phoneticPr fontId="2" type="noConversion"/>
  </si>
  <si>
    <t>死亡人數：21人</t>
    <phoneticPr fontId="2" type="noConversion"/>
  </si>
  <si>
    <t>結婚對數：11對（配偶國籍：大陸地區：0人；外國：1人）</t>
    <phoneticPr fontId="2" type="noConversion"/>
  </si>
  <si>
    <t>離婚對數：5對（配偶國籍：大陸地區：1人；外國：0人）</t>
    <phoneticPr fontId="2" type="noConversion"/>
  </si>
  <si>
    <t>本月遷入本區人數：66人 ； 遷出人數：107人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</si>
</sst>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52" fillId="0" borderId="0" xfId="0" applyFont="1">
      <alignment vertical="center"/>
    </xf>
    <xf numFmtId="0" fontId="52" fillId="10" borderId="0" xfId="0" applyFont="1" applyFill="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9"/>
    <tableColumn id="2" name="鄰數" dataDxfId="18" totalsRowDxfId="8"/>
    <tableColumn id="3" name="戶數" dataDxfId="17" totalsRowDxfId="7"/>
    <tableColumn id="4" name="人口(男)" dataDxfId="16" totalsRowDxfId="6"/>
    <tableColumn id="5" name="人口(女)" dataDxfId="15" totalsRowDxfId="5"/>
    <tableColumn id="6" name="總人口" dataDxfId="14" totalsRowDxfId="4"/>
    <tableColumn id="7" name="遷入數" dataDxfId="13" totalsRowDxfId="3"/>
    <tableColumn id="8" name="遷出數" dataDxfId="12" totalsRowDxfId="2"/>
    <tableColumn id="9" name="住變入" dataDxfId="11" totalsRowDxfId="1"/>
    <tableColumn id="1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0</v>
      </c>
      <c r="D2" s="70"/>
      <c r="E2" s="70"/>
      <c r="F2" s="70"/>
      <c r="G2" s="70"/>
    </row>
    <row r="3" spans="1:10" ht="23.1" customHeight="1">
      <c r="B3" s="74" t="s">
        <v>44</v>
      </c>
      <c r="C3" s="74"/>
      <c r="D3" s="74"/>
      <c r="E3" s="74"/>
      <c r="F3" s="74"/>
      <c r="G3" s="74"/>
      <c r="H3" s="74"/>
      <c r="I3" s="74"/>
      <c r="J3" s="74"/>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5" t="s">
        <v>2</v>
      </c>
      <c r="C9" s="75"/>
      <c r="D9" s="75"/>
      <c r="E9" s="7" t="str">
        <f>DBCS(G25)</f>
        <v>９２</v>
      </c>
      <c r="F9" s="76" t="s">
        <v>3</v>
      </c>
      <c r="G9" s="76"/>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2" t="s">
        <v>51</v>
      </c>
      <c r="C28" s="72"/>
      <c r="D28" s="72"/>
      <c r="E28" s="72"/>
      <c r="F28" s="72"/>
      <c r="G28" s="72"/>
      <c r="H28" s="72"/>
      <c r="I28" s="72"/>
      <c r="J28" s="72"/>
    </row>
    <row r="29" spans="1:10" ht="54.6" customHeight="1">
      <c r="A29" s="39">
        <v>2</v>
      </c>
      <c r="B29" s="73" t="s">
        <v>48</v>
      </c>
      <c r="C29" s="73"/>
      <c r="D29" s="73"/>
      <c r="E29" s="73"/>
      <c r="F29" s="73"/>
      <c r="G29" s="73"/>
      <c r="H29" s="73"/>
      <c r="I29" s="73"/>
      <c r="J29" s="73"/>
    </row>
    <row r="30" spans="1:10" ht="58.95" customHeight="1">
      <c r="A30" s="39">
        <v>3</v>
      </c>
      <c r="B30" s="73" t="s">
        <v>47</v>
      </c>
      <c r="C30" s="73"/>
      <c r="D30" s="73"/>
      <c r="E30" s="73"/>
      <c r="F30" s="73"/>
      <c r="G30" s="73"/>
      <c r="H30" s="73"/>
      <c r="I30" s="73"/>
      <c r="J30" s="73"/>
    </row>
    <row r="31" spans="1:10" ht="56.7" customHeight="1">
      <c r="A31" s="39">
        <v>4</v>
      </c>
      <c r="B31" s="73" t="s">
        <v>49</v>
      </c>
      <c r="C31" s="73"/>
      <c r="D31" s="73"/>
      <c r="E31" s="73"/>
      <c r="F31" s="73"/>
      <c r="G31" s="73"/>
      <c r="H31" s="73"/>
      <c r="I31" s="73"/>
      <c r="J31" s="73"/>
    </row>
    <row r="32" spans="1:10" ht="30.6" customHeight="1">
      <c r="D32" s="71" t="s">
        <v>50</v>
      </c>
      <c r="E32" s="71"/>
      <c r="F32" s="71"/>
      <c r="G32" s="71"/>
      <c r="H32" s="71"/>
      <c r="I32" s="71"/>
      <c r="J32" s="7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41</v>
      </c>
      <c r="D2" s="70"/>
      <c r="E2" s="70"/>
      <c r="F2" s="70"/>
      <c r="G2" s="70"/>
    </row>
    <row r="3" spans="1:10" ht="23.1" customHeight="1">
      <c r="B3" s="74" t="s">
        <v>133</v>
      </c>
      <c r="C3" s="74"/>
      <c r="D3" s="74"/>
      <c r="E3" s="74"/>
      <c r="F3" s="74"/>
      <c r="G3" s="74"/>
      <c r="H3" s="74"/>
      <c r="I3" s="74"/>
      <c r="J3" s="74"/>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5" t="s">
        <v>2</v>
      </c>
      <c r="C9" s="75"/>
      <c r="D9" s="75"/>
      <c r="E9" s="7" t="str">
        <f>DBCS(G25)</f>
        <v>９４</v>
      </c>
      <c r="F9" s="76" t="s">
        <v>3</v>
      </c>
      <c r="G9" s="76"/>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2" t="s">
        <v>140</v>
      </c>
      <c r="C28" s="92"/>
      <c r="D28" s="92"/>
      <c r="E28" s="92"/>
      <c r="F28" s="92"/>
      <c r="G28" s="92"/>
      <c r="H28" s="92"/>
      <c r="I28" s="92"/>
      <c r="J28" s="92"/>
    </row>
    <row r="29" spans="1:12" ht="84" customHeight="1">
      <c r="A29" s="40" t="s">
        <v>97</v>
      </c>
      <c r="B29" s="92" t="s">
        <v>141</v>
      </c>
      <c r="C29" s="92"/>
      <c r="D29" s="92"/>
      <c r="E29" s="92"/>
      <c r="F29" s="92"/>
      <c r="G29" s="92"/>
      <c r="H29" s="92"/>
      <c r="I29" s="92"/>
      <c r="J29" s="92"/>
    </row>
    <row r="30" spans="1:12" ht="52.35" customHeight="1">
      <c r="A30" s="44" t="s">
        <v>97</v>
      </c>
      <c r="B30" s="92" t="s">
        <v>116</v>
      </c>
      <c r="C30" s="92"/>
      <c r="D30" s="92"/>
      <c r="E30" s="92"/>
      <c r="F30" s="92"/>
      <c r="G30" s="92"/>
      <c r="H30" s="92"/>
      <c r="I30" s="92"/>
      <c r="J30" s="92"/>
    </row>
    <row r="32" spans="1:12" ht="30.6">
      <c r="D32" s="91" t="s">
        <v>56</v>
      </c>
      <c r="E32" s="91"/>
      <c r="F32" s="91"/>
      <c r="G32" s="91"/>
      <c r="H32" s="91"/>
      <c r="I32" s="91"/>
      <c r="J32" s="91"/>
      <c r="K32" s="91"/>
      <c r="L32" s="9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9" t="s">
        <v>32</v>
      </c>
      <c r="C1" s="69"/>
      <c r="D1" s="69"/>
      <c r="E1" s="69"/>
      <c r="F1" s="69"/>
      <c r="G1" s="69"/>
      <c r="H1" s="69"/>
      <c r="I1" s="69"/>
      <c r="J1" s="69"/>
    </row>
    <row r="2" spans="1:10" ht="24" customHeight="1">
      <c r="C2" s="70" t="s">
        <v>42</v>
      </c>
      <c r="D2" s="70"/>
      <c r="E2" s="70"/>
      <c r="F2" s="70"/>
      <c r="G2" s="70"/>
    </row>
    <row r="3" spans="1:10" ht="23.1" customHeight="1">
      <c r="B3" s="74" t="s">
        <v>142</v>
      </c>
      <c r="C3" s="74"/>
      <c r="D3" s="74"/>
      <c r="E3" s="74"/>
      <c r="F3" s="74"/>
      <c r="G3" s="74"/>
      <c r="H3" s="74"/>
      <c r="I3" s="74"/>
      <c r="J3" s="74"/>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5" t="s">
        <v>2</v>
      </c>
      <c r="C9" s="75"/>
      <c r="D9" s="75"/>
      <c r="E9" s="7" t="str">
        <f>DBCS(G25)</f>
        <v>９８</v>
      </c>
      <c r="F9" s="76" t="s">
        <v>3</v>
      </c>
      <c r="G9" s="76"/>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8" t="s">
        <v>101</v>
      </c>
      <c r="C28" s="88"/>
      <c r="D28" s="88"/>
      <c r="E28" s="88"/>
      <c r="F28" s="88"/>
      <c r="G28" s="88"/>
      <c r="H28" s="88"/>
      <c r="I28" s="88"/>
      <c r="J28" s="88"/>
      <c r="K28" s="88"/>
    </row>
    <row r="29" spans="1:13" ht="66.599999999999994" customHeight="1">
      <c r="A29" s="40" t="s">
        <v>149</v>
      </c>
      <c r="B29" s="90" t="s">
        <v>87</v>
      </c>
      <c r="C29" s="90"/>
      <c r="D29" s="90"/>
      <c r="E29" s="90"/>
      <c r="F29" s="90"/>
      <c r="G29" s="90"/>
      <c r="H29" s="90"/>
      <c r="I29" s="90"/>
      <c r="J29" s="90"/>
      <c r="K29" s="90"/>
    </row>
    <row r="30" spans="1:13" ht="102.6" customHeight="1">
      <c r="A30" s="40" t="s">
        <v>150</v>
      </c>
      <c r="B30" s="88" t="s">
        <v>148</v>
      </c>
      <c r="C30" s="88"/>
      <c r="D30" s="88"/>
      <c r="E30" s="88"/>
      <c r="F30" s="88"/>
      <c r="G30" s="88"/>
      <c r="H30" s="88"/>
      <c r="I30" s="88"/>
      <c r="J30" s="88"/>
      <c r="K30" s="88"/>
      <c r="L30" s="45"/>
    </row>
    <row r="32" spans="1:13" ht="30.6">
      <c r="E32" s="82" t="s">
        <v>56</v>
      </c>
      <c r="F32" s="82"/>
      <c r="G32" s="82"/>
      <c r="H32" s="82"/>
      <c r="I32" s="82"/>
      <c r="J32" s="82"/>
      <c r="K32" s="8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9" t="s">
        <v>157</v>
      </c>
      <c r="C2" s="69"/>
      <c r="D2" s="69"/>
      <c r="E2" s="69"/>
      <c r="F2" s="69"/>
      <c r="G2" s="69"/>
      <c r="H2" s="69"/>
      <c r="I2" s="69"/>
      <c r="J2" s="69"/>
    </row>
    <row r="3" spans="1:10" ht="24" customHeight="1">
      <c r="C3" s="70" t="s">
        <v>158</v>
      </c>
      <c r="D3" s="70"/>
      <c r="E3" s="70"/>
      <c r="F3" s="70"/>
      <c r="G3" s="70"/>
    </row>
    <row r="4" spans="1:10" ht="23.1" customHeight="1">
      <c r="B4" s="74" t="s">
        <v>159</v>
      </c>
      <c r="C4" s="74"/>
      <c r="D4" s="74"/>
      <c r="E4" s="74"/>
      <c r="F4" s="74"/>
      <c r="G4" s="74"/>
      <c r="H4" s="74"/>
      <c r="I4" s="74"/>
      <c r="J4" s="74"/>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5" t="s">
        <v>165</v>
      </c>
      <c r="C10" s="75"/>
      <c r="D10" s="75"/>
      <c r="E10" s="7"/>
      <c r="F10" s="76" t="s">
        <v>166</v>
      </c>
      <c r="G10" s="76"/>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topLeftCell="A13" workbookViewId="0">
      <selection activeCell="D20" sqref="D20"/>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101" t="s">
        <v>170</v>
      </c>
      <c r="B1" s="102"/>
      <c r="C1" s="102"/>
      <c r="D1" s="102"/>
      <c r="E1" s="102"/>
      <c r="F1" s="102"/>
      <c r="G1" s="102"/>
      <c r="H1" s="102"/>
      <c r="I1" s="102"/>
      <c r="J1" s="102"/>
    </row>
    <row r="2" spans="1:19" ht="18.75" customHeight="1">
      <c r="A2" s="103" t="s">
        <v>188</v>
      </c>
      <c r="B2" s="104"/>
      <c r="C2" s="104"/>
      <c r="D2" s="104"/>
      <c r="E2" s="104"/>
      <c r="F2" s="104"/>
      <c r="G2" s="104"/>
      <c r="H2" s="104"/>
      <c r="I2" s="104"/>
      <c r="J2" s="104"/>
    </row>
    <row r="3" spans="1:19" ht="18.75" customHeight="1">
      <c r="A3" s="48"/>
      <c r="B3" s="49"/>
      <c r="C3" s="49"/>
      <c r="D3" s="49"/>
      <c r="E3" s="49"/>
      <c r="F3" s="49"/>
      <c r="G3" s="49"/>
      <c r="H3" s="49"/>
      <c r="I3" s="49"/>
      <c r="J3" s="49"/>
    </row>
    <row r="4" spans="1:19" s="54" customFormat="1" ht="18.75" customHeight="1">
      <c r="A4" s="100" t="s">
        <v>186</v>
      </c>
      <c r="B4" s="100"/>
      <c r="C4" s="100"/>
      <c r="D4" s="100"/>
      <c r="E4" s="100"/>
      <c r="F4" s="100"/>
      <c r="G4" s="100"/>
      <c r="H4" s="100"/>
      <c r="I4" s="100"/>
      <c r="J4" s="100"/>
    </row>
    <row r="5" spans="1:19" s="54" customFormat="1" ht="21" customHeight="1">
      <c r="A5" s="100" t="s">
        <v>187</v>
      </c>
      <c r="B5" s="100"/>
      <c r="C5" s="100"/>
      <c r="D5" s="100"/>
      <c r="E5" s="100"/>
      <c r="F5" s="100"/>
      <c r="G5" s="100"/>
      <c r="H5" s="100"/>
      <c r="I5" s="100"/>
      <c r="J5" s="100"/>
    </row>
    <row r="6" spans="1:19" s="54" customFormat="1" ht="21.75" customHeight="1">
      <c r="A6" s="98" t="s">
        <v>189</v>
      </c>
      <c r="B6" s="99"/>
      <c r="C6" s="99"/>
      <c r="D6" s="99"/>
      <c r="E6" s="99"/>
      <c r="F6" s="99"/>
      <c r="G6" s="99"/>
      <c r="H6" s="99"/>
      <c r="I6" s="99"/>
      <c r="J6" s="99"/>
    </row>
    <row r="7" spans="1:19" s="54" customFormat="1" ht="18.75" customHeight="1">
      <c r="A7" s="98" t="s">
        <v>190</v>
      </c>
      <c r="B7" s="99"/>
      <c r="C7" s="99"/>
      <c r="D7" s="99"/>
      <c r="E7" s="99"/>
      <c r="F7" s="99"/>
      <c r="G7" s="99"/>
      <c r="H7" s="99"/>
      <c r="I7" s="99"/>
      <c r="J7" s="56"/>
      <c r="K7" s="50"/>
    </row>
    <row r="8" spans="1:19" s="54" customFormat="1" ht="18.75" customHeight="1">
      <c r="A8" s="98" t="s">
        <v>191</v>
      </c>
      <c r="B8" s="99"/>
      <c r="C8" s="99"/>
      <c r="D8" s="55"/>
      <c r="E8" s="55"/>
      <c r="F8" s="55"/>
      <c r="G8" s="56"/>
      <c r="H8" s="56"/>
      <c r="I8" s="56"/>
      <c r="J8" s="56"/>
      <c r="K8" s="51"/>
      <c r="N8" s="52"/>
      <c r="O8" s="52"/>
      <c r="P8" s="52"/>
      <c r="Q8" s="52"/>
      <c r="R8" s="52"/>
      <c r="S8" s="52"/>
    </row>
    <row r="9" spans="1:19" s="54" customFormat="1" ht="21" customHeight="1">
      <c r="A9" s="98" t="s">
        <v>192</v>
      </c>
      <c r="B9" s="99"/>
      <c r="C9" s="99"/>
      <c r="D9" s="99"/>
      <c r="E9" s="99"/>
      <c r="F9" s="99"/>
      <c r="G9" s="99"/>
      <c r="H9" s="99"/>
      <c r="I9" s="99"/>
      <c r="J9" s="56"/>
    </row>
    <row r="10" spans="1:19" s="54" customFormat="1" ht="19.5" customHeight="1">
      <c r="A10" s="100" t="s">
        <v>193</v>
      </c>
      <c r="B10" s="100"/>
      <c r="C10" s="100"/>
      <c r="D10" s="100"/>
      <c r="E10" s="100"/>
      <c r="F10" s="100"/>
      <c r="G10" s="100"/>
      <c r="H10" s="100"/>
      <c r="I10" s="100"/>
      <c r="J10" s="56"/>
    </row>
    <row r="11" spans="1:19" s="54" customFormat="1" ht="21" customHeight="1">
      <c r="A11" s="68" t="s">
        <v>194</v>
      </c>
      <c r="B11" s="68"/>
      <c r="C11" s="68"/>
      <c r="D11" s="68"/>
      <c r="E11" s="68"/>
      <c r="F11" s="68"/>
      <c r="G11" s="67"/>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475</v>
      </c>
      <c r="D13" s="61">
        <v>611</v>
      </c>
      <c r="E13" s="61">
        <v>561</v>
      </c>
      <c r="F13" s="61">
        <f>表格3[[#This Row],[人口(男)]]+表格3[[#This Row],[人口(女)]]</f>
        <v>1172</v>
      </c>
      <c r="G13" s="61">
        <v>1</v>
      </c>
      <c r="H13">
        <v>4</v>
      </c>
      <c r="I13">
        <v>0</v>
      </c>
      <c r="J13">
        <v>0</v>
      </c>
    </row>
    <row r="14" spans="1:19" ht="26.25" customHeight="1">
      <c r="A14" s="60" t="s">
        <v>177</v>
      </c>
      <c r="B14">
        <v>15</v>
      </c>
      <c r="C14" s="61">
        <v>451</v>
      </c>
      <c r="D14" s="61">
        <v>554</v>
      </c>
      <c r="E14" s="61">
        <v>502</v>
      </c>
      <c r="F14" s="61">
        <f>表格3[[#This Row],[人口(男)]]+表格3[[#This Row],[人口(女)]]</f>
        <v>1056</v>
      </c>
      <c r="G14" s="61">
        <v>0</v>
      </c>
      <c r="H14">
        <v>2</v>
      </c>
      <c r="I14">
        <v>1</v>
      </c>
      <c r="J14">
        <v>0</v>
      </c>
    </row>
    <row r="15" spans="1:19" ht="26.25" customHeight="1">
      <c r="A15" s="60" t="s">
        <v>173</v>
      </c>
      <c r="B15">
        <v>17</v>
      </c>
      <c r="C15" s="61">
        <v>622</v>
      </c>
      <c r="D15" s="61">
        <v>778</v>
      </c>
      <c r="E15" s="61">
        <v>744</v>
      </c>
      <c r="F15" s="61">
        <f>表格3[[#This Row],[人口(男)]]+表格3[[#This Row],[人口(女)]]</f>
        <v>1522</v>
      </c>
      <c r="G15" s="61">
        <v>5</v>
      </c>
      <c r="H15">
        <v>9</v>
      </c>
      <c r="I15">
        <v>2</v>
      </c>
      <c r="J15">
        <v>2</v>
      </c>
    </row>
    <row r="16" spans="1:19" ht="26.25" customHeight="1">
      <c r="A16" s="60" t="s">
        <v>172</v>
      </c>
      <c r="B16">
        <v>22</v>
      </c>
      <c r="C16" s="61">
        <v>876</v>
      </c>
      <c r="D16" s="61">
        <v>1168</v>
      </c>
      <c r="E16" s="61">
        <v>1163</v>
      </c>
      <c r="F16" s="61">
        <f>表格3[[#This Row],[人口(男)]]+表格3[[#This Row],[人口(女)]]</f>
        <v>2331</v>
      </c>
      <c r="G16" s="61">
        <v>5</v>
      </c>
      <c r="H16">
        <v>9</v>
      </c>
      <c r="I16">
        <v>1</v>
      </c>
      <c r="J16">
        <v>3</v>
      </c>
    </row>
    <row r="17" spans="1:13" ht="26.25" customHeight="1">
      <c r="A17" s="60" t="s">
        <v>179</v>
      </c>
      <c r="B17">
        <v>25</v>
      </c>
      <c r="C17" s="61">
        <v>1199</v>
      </c>
      <c r="D17" s="61">
        <v>1519</v>
      </c>
      <c r="E17" s="61">
        <v>1566</v>
      </c>
      <c r="F17" s="61">
        <f>表格3[[#This Row],[人口(男)]]+表格3[[#This Row],[人口(女)]]</f>
        <v>3085</v>
      </c>
      <c r="G17" s="61">
        <v>11</v>
      </c>
      <c r="H17">
        <v>21</v>
      </c>
      <c r="I17">
        <v>4</v>
      </c>
      <c r="J17">
        <v>4</v>
      </c>
    </row>
    <row r="18" spans="1:13" ht="26.25" customHeight="1">
      <c r="A18" s="60" t="s">
        <v>175</v>
      </c>
      <c r="B18">
        <v>14</v>
      </c>
      <c r="C18" s="61">
        <v>609</v>
      </c>
      <c r="D18" s="61">
        <v>766</v>
      </c>
      <c r="E18" s="61">
        <v>816</v>
      </c>
      <c r="F18" s="61">
        <f>表格3[[#This Row],[人口(男)]]+表格3[[#This Row],[人口(女)]]</f>
        <v>1582</v>
      </c>
      <c r="G18" s="61">
        <v>2</v>
      </c>
      <c r="H18">
        <v>11</v>
      </c>
      <c r="I18">
        <v>4</v>
      </c>
      <c r="J18">
        <v>2</v>
      </c>
    </row>
    <row r="19" spans="1:13" ht="26.25" customHeight="1">
      <c r="A19" s="60" t="s">
        <v>181</v>
      </c>
      <c r="B19">
        <v>13</v>
      </c>
      <c r="C19" s="61">
        <v>683</v>
      </c>
      <c r="D19" s="61">
        <v>784</v>
      </c>
      <c r="E19" s="61">
        <v>703</v>
      </c>
      <c r="F19" s="61">
        <f>表格3[[#This Row],[人口(男)]]+表格3[[#This Row],[人口(女)]]</f>
        <v>1487</v>
      </c>
      <c r="G19" s="61">
        <v>8</v>
      </c>
      <c r="H19">
        <v>5</v>
      </c>
      <c r="I19">
        <v>2</v>
      </c>
      <c r="J19">
        <v>5</v>
      </c>
    </row>
    <row r="20" spans="1:13" ht="26.25" customHeight="1">
      <c r="A20" s="60" t="s">
        <v>182</v>
      </c>
      <c r="B20">
        <v>17</v>
      </c>
      <c r="C20" s="61">
        <v>1133</v>
      </c>
      <c r="D20" s="61">
        <v>1435</v>
      </c>
      <c r="E20" s="61">
        <v>1314</v>
      </c>
      <c r="F20" s="61">
        <f>表格3[[#This Row],[人口(男)]]+表格3[[#This Row],[人口(女)]]</f>
        <v>2749</v>
      </c>
      <c r="G20" s="61">
        <v>7</v>
      </c>
      <c r="H20">
        <v>13</v>
      </c>
      <c r="I20">
        <v>3</v>
      </c>
      <c r="J20">
        <v>3</v>
      </c>
    </row>
    <row r="21" spans="1:13" ht="26.25" customHeight="1">
      <c r="A21" s="60" t="s">
        <v>183</v>
      </c>
      <c r="B21">
        <v>13</v>
      </c>
      <c r="C21" s="61">
        <v>926</v>
      </c>
      <c r="D21" s="61">
        <v>1110</v>
      </c>
      <c r="E21" s="61">
        <v>989</v>
      </c>
      <c r="F21" s="61">
        <f>表格3[[#This Row],[人口(男)]]+表格3[[#This Row],[人口(女)]]</f>
        <v>2099</v>
      </c>
      <c r="G21" s="61">
        <v>7</v>
      </c>
      <c r="H21">
        <v>4</v>
      </c>
      <c r="I21">
        <v>10</v>
      </c>
      <c r="J21">
        <v>3</v>
      </c>
    </row>
    <row r="22" spans="1:13" ht="26.25" customHeight="1">
      <c r="A22" s="60" t="s">
        <v>174</v>
      </c>
      <c r="B22">
        <v>22</v>
      </c>
      <c r="C22" s="61">
        <v>1299</v>
      </c>
      <c r="D22" s="61">
        <v>1476</v>
      </c>
      <c r="E22" s="61">
        <v>1394</v>
      </c>
      <c r="F22" s="61">
        <f>表格3[[#This Row],[人口(男)]]+表格3[[#This Row],[人口(女)]]</f>
        <v>2870</v>
      </c>
      <c r="G22" s="61">
        <v>6</v>
      </c>
      <c r="H22">
        <v>10</v>
      </c>
      <c r="I22">
        <v>3</v>
      </c>
      <c r="J22">
        <v>3</v>
      </c>
      <c r="M22" s="53"/>
    </row>
    <row r="23" spans="1:13" ht="26.25" customHeight="1">
      <c r="A23" s="60" t="s">
        <v>176</v>
      </c>
      <c r="B23">
        <v>13</v>
      </c>
      <c r="C23" s="61">
        <v>883</v>
      </c>
      <c r="D23" s="61">
        <v>926</v>
      </c>
      <c r="E23" s="61">
        <v>861</v>
      </c>
      <c r="F23" s="61">
        <f>表格3[[#This Row],[人口(男)]]+表格3[[#This Row],[人口(女)]]</f>
        <v>1787</v>
      </c>
      <c r="G23" s="61">
        <v>5</v>
      </c>
      <c r="H23">
        <v>4</v>
      </c>
      <c r="I23">
        <v>2</v>
      </c>
      <c r="J23">
        <v>3</v>
      </c>
    </row>
    <row r="24" spans="1:13" ht="26.25" customHeight="1">
      <c r="A24" s="60" t="s">
        <v>178</v>
      </c>
      <c r="B24">
        <v>9</v>
      </c>
      <c r="C24" s="61">
        <v>417</v>
      </c>
      <c r="D24" s="61">
        <v>469</v>
      </c>
      <c r="E24" s="61">
        <v>382</v>
      </c>
      <c r="F24" s="61">
        <f>表格3[[#This Row],[人口(男)]]+表格3[[#This Row],[人口(女)]]</f>
        <v>851</v>
      </c>
      <c r="G24" s="61">
        <v>3</v>
      </c>
      <c r="H24">
        <v>4</v>
      </c>
      <c r="I24">
        <v>0</v>
      </c>
      <c r="J24">
        <v>3</v>
      </c>
      <c r="M24" s="53"/>
    </row>
    <row r="25" spans="1:13" ht="26.25" customHeight="1">
      <c r="A25" s="60" t="s">
        <v>180</v>
      </c>
      <c r="B25">
        <v>18</v>
      </c>
      <c r="C25" s="61">
        <v>1033</v>
      </c>
      <c r="D25" s="61">
        <v>1326</v>
      </c>
      <c r="E25" s="61">
        <v>1332</v>
      </c>
      <c r="F25" s="61">
        <f>表格3[[#This Row],[人口(男)]]+表格3[[#This Row],[人口(女)]]</f>
        <v>2658</v>
      </c>
      <c r="G25" s="61">
        <v>6</v>
      </c>
      <c r="H25">
        <v>11</v>
      </c>
      <c r="I25">
        <v>3</v>
      </c>
      <c r="J25">
        <v>4</v>
      </c>
      <c r="K25" s="58"/>
    </row>
    <row r="26" spans="1:13" ht="26.25" customHeight="1">
      <c r="A26" s="60" t="s">
        <v>185</v>
      </c>
      <c r="B26" s="62">
        <f t="shared" ref="B26:J26" si="0">SUBTOTAL(109,B13:B25)</f>
        <v>212</v>
      </c>
      <c r="C26" s="63">
        <f t="shared" si="0"/>
        <v>10606</v>
      </c>
      <c r="D26" s="63">
        <f t="shared" si="0"/>
        <v>12922</v>
      </c>
      <c r="E26" s="63">
        <f t="shared" si="0"/>
        <v>12327</v>
      </c>
      <c r="F26" s="63">
        <f t="shared" si="0"/>
        <v>25249</v>
      </c>
      <c r="G26" s="63">
        <f t="shared" si="0"/>
        <v>66</v>
      </c>
      <c r="H26" s="63">
        <f t="shared" si="0"/>
        <v>107</v>
      </c>
      <c r="I26" s="63">
        <f t="shared" si="0"/>
        <v>35</v>
      </c>
      <c r="J26" s="63">
        <f t="shared" si="0"/>
        <v>35</v>
      </c>
    </row>
    <row r="27" spans="1:13">
      <c r="A27" s="64"/>
      <c r="B27" s="65"/>
      <c r="C27" s="66"/>
      <c r="D27" s="66"/>
      <c r="E27" s="66"/>
      <c r="F27" s="66"/>
      <c r="G27" s="66"/>
      <c r="H27" s="66"/>
      <c r="I27" s="66"/>
      <c r="J27" s="66"/>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33</v>
      </c>
      <c r="D2" s="70"/>
      <c r="E2" s="70"/>
      <c r="F2" s="70"/>
      <c r="G2" s="70"/>
    </row>
    <row r="3" spans="1:10" ht="23.1" customHeight="1">
      <c r="B3" s="74" t="s">
        <v>57</v>
      </c>
      <c r="C3" s="74"/>
      <c r="D3" s="74"/>
      <c r="E3" s="74"/>
      <c r="F3" s="74"/>
      <c r="G3" s="74"/>
      <c r="H3" s="74"/>
      <c r="I3" s="74"/>
      <c r="J3" s="74"/>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5" t="s">
        <v>2</v>
      </c>
      <c r="C9" s="75"/>
      <c r="D9" s="75"/>
      <c r="E9" s="7" t="str">
        <f>DBCS(G25)</f>
        <v>１２５</v>
      </c>
      <c r="F9" s="76" t="s">
        <v>3</v>
      </c>
      <c r="G9" s="76"/>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8" t="s">
        <v>52</v>
      </c>
      <c r="C28" s="78"/>
      <c r="D28" s="78"/>
      <c r="E28" s="78"/>
      <c r="F28" s="78"/>
      <c r="G28" s="78"/>
      <c r="H28" s="78"/>
      <c r="I28" s="78"/>
      <c r="J28" s="78"/>
    </row>
    <row r="29" spans="1:10" ht="36" customHeight="1">
      <c r="A29" s="39">
        <v>2</v>
      </c>
      <c r="B29" s="79" t="s">
        <v>55</v>
      </c>
      <c r="C29" s="79"/>
      <c r="D29" s="79"/>
      <c r="E29" s="79"/>
      <c r="F29" s="79"/>
      <c r="G29" s="79"/>
      <c r="H29" s="79"/>
      <c r="I29" s="79"/>
      <c r="J29" s="79"/>
    </row>
    <row r="30" spans="1:10" ht="51.6" customHeight="1">
      <c r="A30" s="39">
        <v>3</v>
      </c>
      <c r="B30" s="80" t="s">
        <v>53</v>
      </c>
      <c r="C30" s="80"/>
      <c r="D30" s="80"/>
      <c r="E30" s="80"/>
      <c r="F30" s="80"/>
      <c r="G30" s="80"/>
      <c r="H30" s="80"/>
      <c r="I30" s="80"/>
      <c r="J30" s="80"/>
    </row>
    <row r="31" spans="1:10" ht="50.7" customHeight="1">
      <c r="A31" s="39">
        <v>4</v>
      </c>
      <c r="B31" s="81" t="s">
        <v>54</v>
      </c>
      <c r="C31" s="81"/>
      <c r="D31" s="81"/>
      <c r="E31" s="81"/>
      <c r="F31" s="81"/>
      <c r="G31" s="81"/>
      <c r="H31" s="81"/>
      <c r="I31" s="81"/>
      <c r="J31" s="81"/>
    </row>
    <row r="32" spans="1:10" ht="30.6">
      <c r="D32" s="77" t="s">
        <v>56</v>
      </c>
      <c r="E32" s="77"/>
      <c r="F32" s="77"/>
      <c r="G32" s="77"/>
      <c r="H32" s="77"/>
      <c r="I32" s="77"/>
      <c r="J32" s="77"/>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9" t="s">
        <v>32</v>
      </c>
      <c r="C1" s="69"/>
      <c r="D1" s="69"/>
      <c r="E1" s="69"/>
      <c r="F1" s="69"/>
      <c r="G1" s="69"/>
      <c r="H1" s="69"/>
      <c r="I1" s="69"/>
      <c r="J1" s="69"/>
    </row>
    <row r="2" spans="1:10" ht="24" customHeight="1">
      <c r="C2" s="70" t="s">
        <v>34</v>
      </c>
      <c r="D2" s="70"/>
      <c r="E2" s="70"/>
      <c r="F2" s="70"/>
      <c r="G2" s="70"/>
    </row>
    <row r="3" spans="1:10" ht="23.1" customHeight="1">
      <c r="B3" s="74" t="s">
        <v>63</v>
      </c>
      <c r="C3" s="74"/>
      <c r="D3" s="74"/>
      <c r="E3" s="74"/>
      <c r="F3" s="74"/>
      <c r="G3" s="74"/>
      <c r="H3" s="74"/>
      <c r="I3" s="74"/>
      <c r="J3" s="74"/>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5" t="s">
        <v>2</v>
      </c>
      <c r="C9" s="75"/>
      <c r="D9" s="75"/>
      <c r="E9" s="7" t="str">
        <f>DBCS(G25)</f>
        <v>１５３</v>
      </c>
      <c r="F9" s="76" t="s">
        <v>3</v>
      </c>
      <c r="G9" s="76"/>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3" t="s">
        <v>71</v>
      </c>
      <c r="C28" s="83"/>
      <c r="D28" s="83"/>
      <c r="E28" s="83"/>
      <c r="F28" s="83"/>
      <c r="G28" s="83"/>
      <c r="H28" s="83"/>
      <c r="I28" s="83"/>
      <c r="J28" s="83"/>
      <c r="K28" s="83"/>
    </row>
    <row r="29" spans="1:11" ht="81.599999999999994" customHeight="1">
      <c r="A29" s="39" t="s">
        <v>70</v>
      </c>
      <c r="B29" s="84" t="s">
        <v>68</v>
      </c>
      <c r="C29" s="84"/>
      <c r="D29" s="84"/>
      <c r="E29" s="84"/>
      <c r="F29" s="84"/>
      <c r="G29" s="84"/>
      <c r="H29" s="84"/>
      <c r="I29" s="84"/>
      <c r="J29" s="84"/>
      <c r="K29" s="84"/>
    </row>
    <row r="30" spans="1:11" ht="48.6" customHeight="1">
      <c r="A30" s="40" t="s">
        <v>70</v>
      </c>
      <c r="B30" s="78" t="s">
        <v>52</v>
      </c>
      <c r="C30" s="78"/>
      <c r="D30" s="78"/>
      <c r="E30" s="78"/>
      <c r="F30" s="78"/>
      <c r="G30" s="78"/>
      <c r="H30" s="78"/>
      <c r="I30" s="78"/>
      <c r="J30" s="78"/>
      <c r="K30" s="78"/>
    </row>
    <row r="31" spans="1:11" ht="30.6">
      <c r="D31" s="82" t="s">
        <v>56</v>
      </c>
      <c r="E31" s="82"/>
      <c r="F31" s="82"/>
      <c r="G31" s="82"/>
      <c r="H31" s="82"/>
      <c r="I31" s="82"/>
      <c r="J31" s="8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35</v>
      </c>
      <c r="D2" s="70"/>
      <c r="E2" s="70"/>
      <c r="F2" s="70"/>
      <c r="G2" s="70"/>
    </row>
    <row r="3" spans="1:10" ht="23.1" customHeight="1">
      <c r="B3" s="74" t="s">
        <v>72</v>
      </c>
      <c r="C3" s="74"/>
      <c r="D3" s="74"/>
      <c r="E3" s="74"/>
      <c r="F3" s="74"/>
      <c r="G3" s="74"/>
      <c r="H3" s="74"/>
      <c r="I3" s="74"/>
      <c r="J3" s="74"/>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5" t="s">
        <v>2</v>
      </c>
      <c r="C9" s="75"/>
      <c r="D9" s="75"/>
      <c r="E9" s="7" t="str">
        <f>DBCS(G25)</f>
        <v>１１６</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3" t="s">
        <v>78</v>
      </c>
      <c r="C28" s="83"/>
      <c r="D28" s="83"/>
      <c r="E28" s="83"/>
      <c r="F28" s="83"/>
      <c r="G28" s="83"/>
      <c r="H28" s="83"/>
      <c r="I28" s="83"/>
      <c r="J28" s="83"/>
      <c r="K28" s="41"/>
    </row>
    <row r="29" spans="1:11" ht="51" customHeight="1">
      <c r="A29" s="39" t="s">
        <v>70</v>
      </c>
      <c r="B29" s="81" t="s">
        <v>54</v>
      </c>
      <c r="C29" s="81"/>
      <c r="D29" s="81"/>
      <c r="E29" s="81"/>
      <c r="F29" s="81"/>
      <c r="G29" s="81"/>
      <c r="H29" s="81"/>
      <c r="I29" s="81"/>
      <c r="J29" s="81"/>
      <c r="K29" s="42"/>
    </row>
    <row r="30" spans="1:11" ht="58.95" customHeight="1">
      <c r="A30" s="39" t="s">
        <v>70</v>
      </c>
      <c r="B30" s="83" t="s">
        <v>47</v>
      </c>
      <c r="C30" s="83"/>
      <c r="D30" s="83"/>
      <c r="E30" s="83"/>
      <c r="F30" s="83"/>
      <c r="G30" s="83"/>
      <c r="H30" s="83"/>
      <c r="I30" s="83"/>
      <c r="J30" s="83"/>
    </row>
    <row r="31" spans="1:11" ht="30.6">
      <c r="D31" s="82" t="s">
        <v>56</v>
      </c>
      <c r="E31" s="82"/>
      <c r="F31" s="82"/>
      <c r="G31" s="82"/>
      <c r="H31" s="82"/>
      <c r="I31" s="82"/>
      <c r="J31" s="8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36</v>
      </c>
      <c r="D2" s="70"/>
      <c r="E2" s="70"/>
      <c r="F2" s="70"/>
      <c r="G2" s="70"/>
    </row>
    <row r="3" spans="1:10" ht="23.1" customHeight="1">
      <c r="B3" s="74" t="s">
        <v>79</v>
      </c>
      <c r="C3" s="74"/>
      <c r="D3" s="74"/>
      <c r="E3" s="74"/>
      <c r="F3" s="74"/>
      <c r="G3" s="74"/>
      <c r="H3" s="74"/>
      <c r="I3" s="74"/>
      <c r="J3" s="74"/>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5" t="s">
        <v>2</v>
      </c>
      <c r="C9" s="75"/>
      <c r="D9" s="75"/>
      <c r="E9" s="7" t="str">
        <f>DBCS(G25)</f>
        <v>９４</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6" t="s">
        <v>87</v>
      </c>
      <c r="C28" s="86"/>
      <c r="D28" s="86"/>
      <c r="E28" s="86"/>
      <c r="F28" s="86"/>
      <c r="G28" s="86"/>
      <c r="H28" s="86"/>
      <c r="I28" s="86"/>
      <c r="J28" s="86"/>
      <c r="K28" s="86"/>
    </row>
    <row r="29" spans="1:11" ht="53.7" customHeight="1">
      <c r="A29" s="40" t="s">
        <v>89</v>
      </c>
      <c r="B29" s="85" t="s">
        <v>85</v>
      </c>
      <c r="C29" s="85"/>
      <c r="D29" s="85"/>
      <c r="E29" s="85"/>
      <c r="F29" s="85"/>
      <c r="G29" s="85"/>
      <c r="H29" s="85"/>
      <c r="I29" s="85"/>
      <c r="J29" s="85"/>
      <c r="K29" s="85"/>
    </row>
    <row r="30" spans="1:11" ht="82.35" customHeight="1">
      <c r="A30" s="40" t="s">
        <v>90</v>
      </c>
      <c r="B30" s="86" t="s">
        <v>86</v>
      </c>
      <c r="C30" s="86"/>
      <c r="D30" s="86"/>
      <c r="E30" s="86"/>
      <c r="F30" s="86"/>
      <c r="G30" s="86"/>
      <c r="H30" s="86"/>
      <c r="I30" s="86"/>
      <c r="J30" s="86"/>
      <c r="K30" s="86"/>
    </row>
    <row r="32" spans="1:11" ht="30.6">
      <c r="D32" s="82" t="s">
        <v>56</v>
      </c>
      <c r="E32" s="82"/>
      <c r="F32" s="82"/>
      <c r="G32" s="82"/>
      <c r="H32" s="82"/>
      <c r="I32" s="82"/>
      <c r="J32" s="8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37</v>
      </c>
      <c r="D2" s="70"/>
      <c r="E2" s="70"/>
      <c r="F2" s="70"/>
      <c r="G2" s="70"/>
    </row>
    <row r="3" spans="1:10" ht="23.1" customHeight="1">
      <c r="B3" s="74" t="s">
        <v>91</v>
      </c>
      <c r="C3" s="74"/>
      <c r="D3" s="74"/>
      <c r="E3" s="74"/>
      <c r="F3" s="74"/>
      <c r="G3" s="74"/>
      <c r="H3" s="74"/>
      <c r="I3" s="74"/>
      <c r="J3" s="74"/>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5" t="s">
        <v>2</v>
      </c>
      <c r="C9" s="75"/>
      <c r="D9" s="75"/>
      <c r="E9" s="7" t="str">
        <f>DBCS(G25)</f>
        <v>９４</v>
      </c>
      <c r="F9" s="76" t="s">
        <v>3</v>
      </c>
      <c r="G9" s="76"/>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7" t="s">
        <v>98</v>
      </c>
      <c r="C28" s="87"/>
      <c r="D28" s="87"/>
      <c r="E28" s="87"/>
      <c r="F28" s="87"/>
      <c r="G28" s="87"/>
      <c r="H28" s="87"/>
      <c r="I28" s="87"/>
      <c r="J28" s="87"/>
      <c r="K28" s="87"/>
    </row>
    <row r="29" spans="1:11" ht="82.35" customHeight="1">
      <c r="A29" s="40" t="s">
        <v>97</v>
      </c>
      <c r="B29" s="88" t="s">
        <v>99</v>
      </c>
      <c r="C29" s="88"/>
      <c r="D29" s="88"/>
      <c r="E29" s="88"/>
      <c r="F29" s="88"/>
      <c r="G29" s="88"/>
      <c r="H29" s="88"/>
      <c r="I29" s="88"/>
      <c r="J29" s="88"/>
      <c r="K29" s="88"/>
    </row>
    <row r="30" spans="1:11" ht="46.35" customHeight="1">
      <c r="A30" s="40" t="s">
        <v>97</v>
      </c>
      <c r="B30" s="87" t="s">
        <v>100</v>
      </c>
      <c r="C30" s="87"/>
      <c r="D30" s="87"/>
      <c r="E30" s="87"/>
      <c r="F30" s="87"/>
      <c r="G30" s="87"/>
      <c r="H30" s="87"/>
      <c r="I30" s="87"/>
      <c r="J30" s="87"/>
      <c r="K30" s="87"/>
    </row>
    <row r="31" spans="1:11" ht="51.6" customHeight="1">
      <c r="A31" s="40" t="s">
        <v>97</v>
      </c>
      <c r="B31" s="88" t="s">
        <v>101</v>
      </c>
      <c r="C31" s="88"/>
      <c r="D31" s="88"/>
      <c r="E31" s="88"/>
      <c r="F31" s="88"/>
      <c r="G31" s="88"/>
      <c r="H31" s="88"/>
      <c r="I31" s="88"/>
      <c r="J31" s="88"/>
      <c r="K31" s="88"/>
    </row>
    <row r="32" spans="1:11" ht="30.6">
      <c r="E32" s="82" t="s">
        <v>56</v>
      </c>
      <c r="F32" s="82"/>
      <c r="G32" s="82"/>
      <c r="H32" s="82"/>
      <c r="I32" s="82"/>
      <c r="J32" s="82"/>
      <c r="K32" s="82"/>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38</v>
      </c>
      <c r="D2" s="70"/>
      <c r="E2" s="70"/>
      <c r="F2" s="70"/>
      <c r="G2" s="70"/>
    </row>
    <row r="3" spans="1:10" ht="23.1" customHeight="1">
      <c r="B3" s="74" t="s">
        <v>102</v>
      </c>
      <c r="C3" s="74"/>
      <c r="D3" s="74"/>
      <c r="E3" s="74"/>
      <c r="F3" s="74"/>
      <c r="G3" s="74"/>
      <c r="H3" s="74"/>
      <c r="I3" s="74"/>
      <c r="J3" s="74"/>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5" t="s">
        <v>2</v>
      </c>
      <c r="C9" s="75"/>
      <c r="D9" s="75"/>
      <c r="E9" s="7" t="str">
        <f>DBCS(G25)</f>
        <v>１１０</v>
      </c>
      <c r="F9" s="76" t="s">
        <v>3</v>
      </c>
      <c r="G9" s="76"/>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9" t="s">
        <v>107</v>
      </c>
      <c r="C28" s="89"/>
      <c r="D28" s="89"/>
      <c r="E28" s="89"/>
      <c r="F28" s="89"/>
      <c r="G28" s="89"/>
      <c r="H28" s="89"/>
      <c r="I28" s="89"/>
      <c r="J28" s="89"/>
      <c r="K28" s="89"/>
      <c r="L28" s="43"/>
    </row>
    <row r="29" spans="1:12" ht="84.6" customHeight="1">
      <c r="A29" s="40" t="s">
        <v>108</v>
      </c>
      <c r="B29" s="88" t="s">
        <v>99</v>
      </c>
      <c r="C29" s="88"/>
      <c r="D29" s="88"/>
      <c r="E29" s="88"/>
      <c r="F29" s="88"/>
      <c r="G29" s="88"/>
      <c r="H29" s="88"/>
      <c r="I29" s="88"/>
      <c r="J29" s="88"/>
      <c r="K29" s="88"/>
    </row>
    <row r="30" spans="1:12" ht="70.95" customHeight="1">
      <c r="A30" s="40" t="s">
        <v>108</v>
      </c>
      <c r="B30" s="90" t="s">
        <v>87</v>
      </c>
      <c r="C30" s="90"/>
      <c r="D30" s="90"/>
      <c r="E30" s="90"/>
      <c r="F30" s="90"/>
      <c r="G30" s="90"/>
      <c r="H30" s="90"/>
      <c r="I30" s="90"/>
      <c r="J30" s="90"/>
      <c r="K30" s="90"/>
    </row>
    <row r="31" spans="1:12" ht="30.6">
      <c r="E31" s="82" t="s">
        <v>56</v>
      </c>
      <c r="F31" s="82"/>
      <c r="G31" s="82"/>
      <c r="H31" s="82"/>
      <c r="I31" s="82"/>
      <c r="J31" s="82"/>
      <c r="K31" s="8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39</v>
      </c>
      <c r="D2" s="70"/>
      <c r="E2" s="70"/>
      <c r="F2" s="70"/>
      <c r="G2" s="70"/>
    </row>
    <row r="3" spans="1:10" ht="23.1" customHeight="1">
      <c r="B3" s="74" t="s">
        <v>109</v>
      </c>
      <c r="C3" s="74"/>
      <c r="D3" s="74"/>
      <c r="E3" s="74"/>
      <c r="F3" s="74"/>
      <c r="G3" s="74"/>
      <c r="H3" s="74"/>
      <c r="I3" s="74"/>
      <c r="J3" s="74"/>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5" t="s">
        <v>2</v>
      </c>
      <c r="C9" s="75"/>
      <c r="D9" s="75"/>
      <c r="E9" s="7" t="str">
        <f>DBCS(G25)</f>
        <v>１３２</v>
      </c>
      <c r="F9" s="76" t="s">
        <v>3</v>
      </c>
      <c r="G9" s="76"/>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2" t="s">
        <v>98</v>
      </c>
      <c r="C28" s="92"/>
      <c r="D28" s="92"/>
      <c r="E28" s="92"/>
      <c r="F28" s="92"/>
      <c r="G28" s="92"/>
      <c r="H28" s="92"/>
      <c r="I28" s="92"/>
      <c r="J28" s="92"/>
    </row>
    <row r="29" spans="1:11" ht="52.35" customHeight="1">
      <c r="A29" s="44" t="s">
        <v>89</v>
      </c>
      <c r="B29" s="92" t="s">
        <v>115</v>
      </c>
      <c r="C29" s="92"/>
      <c r="D29" s="92"/>
      <c r="E29" s="92"/>
      <c r="F29" s="92"/>
      <c r="G29" s="92"/>
      <c r="H29" s="92"/>
      <c r="I29" s="92"/>
      <c r="J29" s="92"/>
    </row>
    <row r="30" spans="1:11" ht="52.35" customHeight="1">
      <c r="A30" s="44" t="s">
        <v>90</v>
      </c>
      <c r="B30" s="92" t="s">
        <v>116</v>
      </c>
      <c r="C30" s="92"/>
      <c r="D30" s="92"/>
      <c r="E30" s="92"/>
      <c r="F30" s="92"/>
      <c r="G30" s="92"/>
      <c r="H30" s="92"/>
      <c r="I30" s="92"/>
      <c r="J30" s="92"/>
    </row>
    <row r="31" spans="1:11" ht="35.700000000000003" customHeight="1">
      <c r="A31" s="44" t="s">
        <v>118</v>
      </c>
      <c r="B31" s="93" t="s">
        <v>117</v>
      </c>
      <c r="C31" s="93"/>
      <c r="D31" s="93"/>
      <c r="E31" s="93"/>
      <c r="F31" s="93"/>
      <c r="G31" s="93"/>
      <c r="H31" s="93"/>
      <c r="I31" s="93"/>
      <c r="J31" s="93"/>
    </row>
    <row r="32" spans="1:11" ht="30.6">
      <c r="D32" s="91" t="s">
        <v>56</v>
      </c>
      <c r="E32" s="91"/>
      <c r="F32" s="91"/>
      <c r="G32" s="91"/>
      <c r="H32" s="91"/>
      <c r="I32" s="91"/>
      <c r="J32" s="91"/>
      <c r="K32" s="91"/>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9" t="s">
        <v>32</v>
      </c>
      <c r="C1" s="69"/>
      <c r="D1" s="69"/>
      <c r="E1" s="69"/>
      <c r="F1" s="69"/>
      <c r="G1" s="69"/>
      <c r="H1" s="69"/>
      <c r="I1" s="69"/>
      <c r="J1" s="69"/>
    </row>
    <row r="2" spans="1:10" ht="20.7" customHeight="1">
      <c r="C2" s="70" t="s">
        <v>40</v>
      </c>
      <c r="D2" s="70"/>
      <c r="E2" s="70"/>
      <c r="F2" s="70"/>
      <c r="G2" s="70"/>
    </row>
    <row r="3" spans="1:10" ht="23.1" customHeight="1">
      <c r="B3" s="74" t="s">
        <v>119</v>
      </c>
      <c r="C3" s="74"/>
      <c r="D3" s="74"/>
      <c r="E3" s="74"/>
      <c r="F3" s="74"/>
      <c r="G3" s="74"/>
      <c r="H3" s="74"/>
      <c r="I3" s="74"/>
      <c r="J3" s="74"/>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5" t="s">
        <v>2</v>
      </c>
      <c r="C9" s="75"/>
      <c r="D9" s="75"/>
      <c r="E9" s="7" t="str">
        <f>DBCS(G25)</f>
        <v>１６０</v>
      </c>
      <c r="F9" s="76" t="s">
        <v>3</v>
      </c>
      <c r="G9" s="76"/>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4" t="s">
        <v>125</v>
      </c>
      <c r="B28" s="94"/>
      <c r="C28" s="94"/>
      <c r="D28" s="94"/>
      <c r="E28" s="94"/>
      <c r="F28" s="94"/>
      <c r="G28" s="94"/>
      <c r="H28" s="94"/>
      <c r="I28" s="94"/>
      <c r="J28" s="94"/>
      <c r="K28" s="94"/>
    </row>
    <row r="29" spans="1:11">
      <c r="A29" s="95" t="s">
        <v>131</v>
      </c>
      <c r="B29" s="95"/>
      <c r="C29" s="95"/>
    </row>
    <row r="30" spans="1:11" ht="22.95" customHeight="1">
      <c r="A30" s="96" t="s">
        <v>126</v>
      </c>
      <c r="B30" s="96"/>
      <c r="C30" s="96"/>
      <c r="D30" s="96"/>
      <c r="E30" s="96"/>
      <c r="F30" s="96"/>
      <c r="G30" s="96"/>
      <c r="H30" s="96"/>
      <c r="I30" s="96"/>
      <c r="J30" s="96"/>
      <c r="K30" s="96"/>
    </row>
    <row r="31" spans="1:11" ht="28.35" customHeight="1">
      <c r="A31" s="96" t="s">
        <v>132</v>
      </c>
      <c r="B31" s="96"/>
      <c r="C31" s="96"/>
      <c r="D31" s="96"/>
      <c r="E31" s="96"/>
      <c r="F31" s="96"/>
      <c r="G31" s="96"/>
      <c r="H31" s="96"/>
      <c r="I31" s="96"/>
      <c r="J31" s="96"/>
      <c r="K31" s="96"/>
    </row>
    <row r="32" spans="1:11" ht="31.95" customHeight="1">
      <c r="A32" s="96" t="s">
        <v>127</v>
      </c>
      <c r="B32" s="96"/>
      <c r="C32" s="96"/>
      <c r="D32" s="96"/>
      <c r="E32" s="96"/>
      <c r="F32" s="96"/>
      <c r="G32" s="96"/>
      <c r="H32" s="96"/>
      <c r="I32" s="96"/>
      <c r="J32" s="96"/>
      <c r="K32" s="96"/>
    </row>
    <row r="33" spans="1:12">
      <c r="A33" s="97" t="s">
        <v>128</v>
      </c>
      <c r="B33" s="97"/>
      <c r="C33" s="97"/>
      <c r="D33" s="97"/>
      <c r="E33" s="97"/>
      <c r="F33" s="97"/>
      <c r="G33" s="97"/>
      <c r="H33" s="97"/>
      <c r="I33" s="97"/>
      <c r="J33" s="97"/>
      <c r="K33" s="97"/>
    </row>
    <row r="34" spans="1:12">
      <c r="A34" s="97" t="s">
        <v>129</v>
      </c>
      <c r="B34" s="97"/>
      <c r="C34" s="97"/>
      <c r="D34" s="97"/>
      <c r="E34" s="97"/>
      <c r="F34" s="97"/>
      <c r="G34" s="97"/>
      <c r="H34" s="97"/>
      <c r="I34" s="97"/>
      <c r="J34" s="97"/>
      <c r="K34" s="97"/>
    </row>
    <row r="35" spans="1:12" ht="31.35" customHeight="1">
      <c r="A35" s="96" t="s">
        <v>130</v>
      </c>
      <c r="B35" s="96"/>
      <c r="C35" s="96"/>
      <c r="D35" s="96"/>
      <c r="E35" s="96"/>
      <c r="F35" s="96"/>
      <c r="G35" s="96"/>
      <c r="H35" s="96"/>
      <c r="I35" s="96"/>
      <c r="J35" s="96"/>
      <c r="K35" s="96"/>
    </row>
    <row r="36" spans="1:12" ht="30.6">
      <c r="E36" s="91" t="s">
        <v>56</v>
      </c>
      <c r="F36" s="91"/>
      <c r="G36" s="91"/>
      <c r="H36" s="91"/>
      <c r="I36" s="91"/>
      <c r="J36" s="91"/>
      <c r="K36" s="91"/>
      <c r="L36" s="91"/>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2025-04-30T11:47:51Z</dcterms:modified>
</cp:coreProperties>
</file>