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3788" windowHeight="8232" firstSheet="12" activeTab="12"/>
  </bookViews>
  <sheets>
    <sheet name="1" sheetId="1" state="hidden" r:id="rId1"/>
    <sheet name="2" sheetId="2" state="hidden" r:id="rId2"/>
    <sheet name="3" sheetId="4" state="hidden" r:id="rId3"/>
    <sheet name="4" sheetId="5" state="hidden" r:id="rId4"/>
    <sheet name="5" sheetId="6" state="hidden" r:id="rId5"/>
    <sheet name="6" sheetId="7" state="hidden" r:id="rId6"/>
    <sheet name="7" sheetId="8" state="hidden" r:id="rId7"/>
    <sheet name="8" sheetId="9" state="hidden" r:id="rId8"/>
    <sheet name="9" sheetId="10" state="hidden" r:id="rId9"/>
    <sheet name="10" sheetId="11" state="hidden" r:id="rId10"/>
    <sheet name="11" sheetId="12" state="hidden" r:id="rId11"/>
    <sheet name="12" sheetId="3" state="hidden" r:id="rId12"/>
    <sheet name="人口概況" sheetId="13" r:id="rId13"/>
  </sheets>
  <definedNames>
    <definedName name="_xlnm.Print_Area" localSheetId="12">人口概況!$A$1:$J$26</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13"/>
  <c r="B26" l="1"/>
  <c r="C26"/>
  <c r="J26" l="1"/>
  <c r="I26"/>
  <c r="H26"/>
  <c r="F26"/>
  <c r="E26"/>
  <c r="D26"/>
  <c r="J25" i="12" l="1"/>
  <c r="I25"/>
  <c r="H25"/>
  <c r="H9" s="1"/>
  <c r="G25"/>
  <c r="E9" s="1"/>
  <c r="F25"/>
  <c r="E25"/>
  <c r="D25"/>
  <c r="C25"/>
  <c r="J25" i="11"/>
  <c r="I25"/>
  <c r="H25"/>
  <c r="H9" s="1"/>
  <c r="G25"/>
  <c r="E9" s="1"/>
  <c r="F25"/>
  <c r="E25"/>
  <c r="D25"/>
  <c r="C25"/>
  <c r="J25" i="10"/>
  <c r="I25"/>
  <c r="H25"/>
  <c r="H9" s="1"/>
  <c r="G25"/>
  <c r="E9" s="1"/>
  <c r="F25"/>
  <c r="E25"/>
  <c r="D25"/>
  <c r="C25"/>
  <c r="J25" i="9"/>
  <c r="I25"/>
  <c r="H25"/>
  <c r="H9" s="1"/>
  <c r="G25"/>
  <c r="E9" s="1"/>
  <c r="F25"/>
  <c r="E25"/>
  <c r="D25"/>
  <c r="C25"/>
  <c r="J25" i="8"/>
  <c r="I25"/>
  <c r="H25"/>
  <c r="H9" s="1"/>
  <c r="G25"/>
  <c r="E9" s="1"/>
  <c r="F25"/>
  <c r="E25"/>
  <c r="D25"/>
  <c r="C25"/>
  <c r="J25" i="7"/>
  <c r="I25"/>
  <c r="H25"/>
  <c r="H9" s="1"/>
  <c r="G25"/>
  <c r="E9" s="1"/>
  <c r="F25"/>
  <c r="E25"/>
  <c r="D25"/>
  <c r="C25"/>
  <c r="J25" i="6"/>
  <c r="I25"/>
  <c r="H25"/>
  <c r="H9" s="1"/>
  <c r="G25"/>
  <c r="E9" s="1"/>
  <c r="F25"/>
  <c r="E25"/>
  <c r="D25"/>
  <c r="C25"/>
  <c r="J25" i="5"/>
  <c r="I25"/>
  <c r="H25"/>
  <c r="H9" s="1"/>
  <c r="G25"/>
  <c r="E9" s="1"/>
  <c r="F25"/>
  <c r="E25"/>
  <c r="D25"/>
  <c r="C25"/>
  <c r="J25" i="4"/>
  <c r="I25"/>
  <c r="H25"/>
  <c r="H9" s="1"/>
  <c r="G25"/>
  <c r="E9" s="1"/>
  <c r="F25"/>
  <c r="E25"/>
  <c r="D25"/>
  <c r="C25"/>
  <c r="J25" i="2"/>
  <c r="I25"/>
  <c r="H25"/>
  <c r="H9" s="1"/>
  <c r="G25"/>
  <c r="E9" s="1"/>
  <c r="F25"/>
  <c r="E25"/>
  <c r="D25"/>
  <c r="C25"/>
  <c r="J25" i="1"/>
  <c r="I25"/>
  <c r="H25"/>
  <c r="H9" s="1"/>
  <c r="G25"/>
  <c r="E9" s="1"/>
  <c r="F25"/>
  <c r="E25"/>
  <c r="D25"/>
  <c r="C25"/>
</calcChain>
</file>

<file path=xl/sharedStrings.xml><?xml version="1.0" encoding="utf-8"?>
<sst xmlns="http://schemas.openxmlformats.org/spreadsheetml/2006/main" count="541" uniqueCount="195">
  <si>
    <t>中華民國101年1月</t>
    <phoneticPr fontId="2" type="noConversion"/>
  </si>
  <si>
    <t>死亡人數：16人</t>
    <phoneticPr fontId="2" type="noConversion"/>
  </si>
  <si>
    <r>
      <t>本月遷入本鄉人數</t>
    </r>
    <r>
      <rPr>
        <b/>
        <u/>
        <sz val="14"/>
        <color indexed="12"/>
        <rFont val="標楷體"/>
        <family val="4"/>
        <charset val="136"/>
      </rPr>
      <t>：</t>
    </r>
    <phoneticPr fontId="2" type="noConversion"/>
  </si>
  <si>
    <t>遷出人數：</t>
    <phoneticPr fontId="2" type="noConversion"/>
  </si>
  <si>
    <t>村別</t>
    <phoneticPr fontId="2" type="noConversion"/>
  </si>
  <si>
    <t>遷入數</t>
    <phoneticPr fontId="2" type="noConversion"/>
  </si>
  <si>
    <t>遷出數</t>
    <phoneticPr fontId="2" type="noConversion"/>
  </si>
  <si>
    <t>大湖里</t>
  </si>
  <si>
    <t>中賢里</t>
  </si>
  <si>
    <t>公舘里</t>
  </si>
  <si>
    <t>太爺里</t>
  </si>
  <si>
    <t>文賢里</t>
  </si>
  <si>
    <t>田尾里</t>
  </si>
  <si>
    <t>忠興里</t>
  </si>
  <si>
    <t>海山里</t>
  </si>
  <si>
    <t>海埔里</t>
  </si>
  <si>
    <t>湖內里</t>
  </si>
  <si>
    <t>湖東里</t>
  </si>
  <si>
    <t>逸賢里</t>
  </si>
  <si>
    <t>葉厝里</t>
  </si>
  <si>
    <t>劉家里</t>
  </si>
  <si>
    <t>總計</t>
    <phoneticPr fontId="2" type="noConversion"/>
  </si>
  <si>
    <t xml:space="preserve">        *住變：表示住址變更*</t>
    <phoneticPr fontId="2" type="noConversion"/>
  </si>
  <si>
    <t>戶政宣導事項：</t>
    <phoneticPr fontId="2" type="noConversion"/>
  </si>
  <si>
    <t>住變入</t>
    <phoneticPr fontId="2" type="noConversion"/>
  </si>
  <si>
    <t>住變出</t>
    <phoneticPr fontId="2" type="noConversion"/>
  </si>
  <si>
    <t>戶數</t>
    <phoneticPr fontId="2" type="noConversion"/>
  </si>
  <si>
    <t>男人口</t>
    <phoneticPr fontId="2" type="noConversion"/>
  </si>
  <si>
    <t>女人口</t>
    <phoneticPr fontId="2" type="noConversion"/>
  </si>
  <si>
    <t>總人口</t>
    <phoneticPr fontId="2" type="noConversion"/>
  </si>
  <si>
    <t>離婚對數：2對      （配偶國籍：大陸地區0人；外國1人）</t>
    <phoneticPr fontId="2" type="noConversion"/>
  </si>
  <si>
    <t>結婚對數：18對   （配偶國籍：大陸地區1人；外國0人）</t>
    <phoneticPr fontId="2" type="noConversion"/>
  </si>
  <si>
    <t>高雄市湖內區戶政事務所戶籍宣導暨人口概況</t>
    <phoneticPr fontId="2" type="noConversion"/>
  </si>
  <si>
    <t>中華民國101年2月</t>
    <phoneticPr fontId="2" type="noConversion"/>
  </si>
  <si>
    <t>中華民國101年3月</t>
    <phoneticPr fontId="2" type="noConversion"/>
  </si>
  <si>
    <t>中華民國101年4月</t>
    <phoneticPr fontId="2" type="noConversion"/>
  </si>
  <si>
    <t>中華民國101年5月</t>
    <phoneticPr fontId="2" type="noConversion"/>
  </si>
  <si>
    <t>中華民國101年6月</t>
    <phoneticPr fontId="2" type="noConversion"/>
  </si>
  <si>
    <t>中華民國101年7月</t>
    <phoneticPr fontId="2" type="noConversion"/>
  </si>
  <si>
    <t>中華民國101年8月</t>
    <phoneticPr fontId="2" type="noConversion"/>
  </si>
  <si>
    <t>中華民國101年9月</t>
    <phoneticPr fontId="2" type="noConversion"/>
  </si>
  <si>
    <t>中華民國101年10月</t>
    <phoneticPr fontId="2" type="noConversion"/>
  </si>
  <si>
    <t>中華民國101年11月</t>
    <phoneticPr fontId="2" type="noConversion"/>
  </si>
  <si>
    <t>原住民人數：199人   （平地原住民：112人 ；山地原住民：87 人）</t>
    <phoneticPr fontId="2" type="noConversion"/>
  </si>
  <si>
    <t>全區總戶數：9779戶       全區總人口數：28825人</t>
    <phoneticPr fontId="2" type="noConversion"/>
  </si>
  <si>
    <t>出生人數： 22人  （生母國籍：大陸地區 1人 ；外國 1人）</t>
    <phoneticPr fontId="2" type="noConversion"/>
  </si>
  <si>
    <t>死亡人數：18人</t>
    <phoneticPr fontId="2" type="noConversion"/>
  </si>
  <si>
    <t>父母替未成年子女辦理各項戶籍登記，如一方未到場，則須攜帶其所填具之同意書方可辦理，另戶籍登記事項得委託辦理者，受委託人除備妥相關證件，亦須攜帶委託人已簽名或蓋章之委託書方可辦理。</t>
  </si>
  <si>
    <t>租屋人想把戶籍遷到租屋處，但租賃契約沒有公證，又拿不到房屋所有權狀時，房客可到租屋處所在的戶政所申請居住查實，戶政所會請管區員警或派員到場查實，若確定房客有居住，即可辦理遷入。</t>
    <phoneticPr fontId="2" type="noConversion"/>
  </si>
  <si>
    <t>滿14歲未成年人初領或補領國民身分證，得由本人委託法定代理人一方或由法定代理人申請；另法定代理人如無暇申請未成年人初領或補領國民身分證，得由未成年人法定代理人委託法定代理人直系血親尊親屬辦理。</t>
    <phoneticPr fontId="2" type="noConversion"/>
  </si>
  <si>
    <t>高雄市湖內區戶政事務所 敬啟</t>
    <phoneticPr fontId="2" type="noConversion"/>
  </si>
  <si>
    <t>「2012友善婚育手札」詳細記載有關育兒津貼、幼兒學前特別扣除額及家庭照顧假等各項婚育措施，可至本所免費索取，送完為止。</t>
    <phoneticPr fontId="2" type="noConversion"/>
  </si>
  <si>
    <r>
      <t>現行門牌為藍底白字，當時為全國一致性的規定，較制式不具地方特色且欠缺設計感，為塑造本市市容溫馨、整齊及親切之形象，擬徵求新式門牌創意設計競圖。徵稿期間：</t>
    </r>
    <r>
      <rPr>
        <b/>
        <sz val="12"/>
        <rFont val="Times New Roman"/>
        <family val="1"/>
      </rPr>
      <t>101</t>
    </r>
    <r>
      <rPr>
        <b/>
        <sz val="12"/>
        <rFont val="新細明體"/>
        <family val="1"/>
        <charset val="136"/>
      </rPr>
      <t>年</t>
    </r>
    <r>
      <rPr>
        <b/>
        <sz val="12"/>
        <rFont val="Times New Roman"/>
        <family val="1"/>
      </rPr>
      <t>3</t>
    </r>
    <r>
      <rPr>
        <b/>
        <sz val="12"/>
        <rFont val="新細明體"/>
        <family val="1"/>
        <charset val="136"/>
      </rPr>
      <t>月</t>
    </r>
    <r>
      <rPr>
        <b/>
        <sz val="12"/>
        <rFont val="Times New Roman"/>
        <family val="1"/>
      </rPr>
      <t>1</t>
    </r>
    <r>
      <rPr>
        <b/>
        <sz val="12"/>
        <rFont val="新細明體"/>
        <family val="1"/>
        <charset val="136"/>
      </rPr>
      <t>日至</t>
    </r>
    <r>
      <rPr>
        <b/>
        <sz val="12"/>
        <rFont val="Times New Roman"/>
        <family val="1"/>
      </rPr>
      <t>101</t>
    </r>
    <r>
      <rPr>
        <b/>
        <sz val="12"/>
        <rFont val="新細明體"/>
        <family val="1"/>
        <charset val="136"/>
      </rPr>
      <t>年</t>
    </r>
    <r>
      <rPr>
        <b/>
        <sz val="12"/>
        <rFont val="Times New Roman"/>
        <family val="1"/>
      </rPr>
      <t>4</t>
    </r>
    <r>
      <rPr>
        <b/>
        <sz val="12"/>
        <rFont val="新細明體"/>
        <family val="1"/>
        <charset val="136"/>
      </rPr>
      <t>月</t>
    </r>
    <r>
      <rPr>
        <b/>
        <sz val="12"/>
        <rFont val="Times New Roman"/>
        <family val="1"/>
      </rPr>
      <t>30</t>
    </r>
    <r>
      <rPr>
        <b/>
        <sz val="12"/>
        <rFont val="新細明體"/>
        <family val="1"/>
        <charset val="136"/>
      </rPr>
      <t>日止，請參閱民政局網站。</t>
    </r>
  </si>
  <si>
    <r>
      <t>113</t>
    </r>
    <r>
      <rPr>
        <b/>
        <sz val="12"/>
        <rFont val="新細明體"/>
        <family val="1"/>
        <charset val="136"/>
      </rPr>
      <t>婦幼保護專線</t>
    </r>
    <r>
      <rPr>
        <b/>
        <sz val="12"/>
        <rFont val="Times New Roman"/>
        <family val="1"/>
      </rPr>
      <t>1</t>
    </r>
    <r>
      <rPr>
        <b/>
        <sz val="12"/>
        <rFont val="新細明體"/>
        <family val="1"/>
        <charset val="136"/>
      </rPr>
      <t>年</t>
    </r>
    <r>
      <rPr>
        <b/>
        <sz val="12"/>
        <rFont val="Times New Roman"/>
        <family val="1"/>
      </rPr>
      <t>365</t>
    </r>
    <r>
      <rPr>
        <b/>
        <sz val="12"/>
        <rFont val="新細明體"/>
        <family val="1"/>
        <charset val="136"/>
      </rPr>
      <t>天不打烊，只要發現疑似家暴、性侵害或兒童少年虐待不當管教等事件，都可以撥打，將有專人協助處理，可能可以及時阻止憾事發生，內政部對於通報人身份有依法保密之責。</t>
    </r>
  </si>
  <si>
    <r>
      <t>本市路竹區戶政所與東區稅捐分處視訊連線，民眾可憑身分證申請或查詢相關稅務資料，也可以利用自然人憑證上東區稅捐分處網站查驗相關稅務，歡迎民眾多加運用！</t>
    </r>
    <r>
      <rPr>
        <b/>
        <sz val="28"/>
        <rFont val="新細明體"/>
        <family val="1"/>
        <charset val="136"/>
      </rPr>
      <t xml:space="preserve"> </t>
    </r>
  </si>
  <si>
    <r>
      <t>民眾之配偶、父、母如已改名，請在</t>
    </r>
    <r>
      <rPr>
        <b/>
        <sz val="12"/>
        <rFont val="Times New Roman"/>
        <family val="1"/>
      </rPr>
      <t>30</t>
    </r>
    <r>
      <rPr>
        <b/>
        <sz val="12"/>
        <rFont val="新細明體"/>
        <family val="1"/>
        <charset val="136"/>
      </rPr>
      <t>日內至戶政事務所辦理變更登記以免逾期受罰。</t>
    </r>
  </si>
  <si>
    <t>高雄市湖內區戶政事務所 敬啟</t>
    <phoneticPr fontId="2" type="noConversion"/>
  </si>
  <si>
    <t>全區總戶數：9809戶       全區總人口數：28836人</t>
    <phoneticPr fontId="2" type="noConversion"/>
  </si>
  <si>
    <t>原住民人數：202 人  （平地原住民：112人 ；山地原住民：90人）</t>
    <phoneticPr fontId="2" type="noConversion"/>
  </si>
  <si>
    <t>出生人數： 23人  （生母國籍：大陸地區 0人 ；外國 0人）</t>
    <phoneticPr fontId="2" type="noConversion"/>
  </si>
  <si>
    <t>死亡人數：25人</t>
    <phoneticPr fontId="2" type="noConversion"/>
  </si>
  <si>
    <t>離婚對數：5對      （配偶國籍：大陸地區0人；外國1人）</t>
    <phoneticPr fontId="2" type="noConversion"/>
  </si>
  <si>
    <t>結婚對數：10對   （配偶國籍：大陸地區1人；外國 2人）</t>
    <phoneticPr fontId="2" type="noConversion"/>
  </si>
  <si>
    <t>全區總戶數：9843戶       全區總人口數：28866人</t>
    <phoneticPr fontId="2" type="noConversion"/>
  </si>
  <si>
    <t>原住民人數：203人       （平地原住民：112人 ；山地原住民：91人）</t>
    <phoneticPr fontId="2" type="noConversion"/>
  </si>
  <si>
    <t>出生人數： 21人  （生母國籍：大陸地區 0人 ；外國 0人）</t>
    <phoneticPr fontId="2" type="noConversion"/>
  </si>
  <si>
    <t>結婚對數：25對   （配偶國籍：大陸地區1人；外國 1人）</t>
    <phoneticPr fontId="2" type="noConversion"/>
  </si>
  <si>
    <t>離婚對數：5 對      （配偶國籍：大陸地區0人；外國 0人）</t>
    <phoneticPr fontId="2" type="noConversion"/>
  </si>
  <si>
    <t>電子戶籍謄本設有騎縫章、押花、浮水印等防偽功能，提高了申辦之便利性及驗證的安全性。民眾在家可以自己 體驗，列印戶籍謄本，依電子簽章法規定，自行列印的戶籍謄本經驗證無誤，與戶政事務所核發的謄本具有相同效力，不僅省錢、省時又省力，可省卻奔波請領戶籍 謄本之不便，內政部預定自101年3月24日起開放24小時網路申辦電子戶籍謄本之服務。</t>
  </si>
  <si>
    <t>※</t>
    <phoneticPr fontId="2" type="noConversion"/>
  </si>
  <si>
    <t>※</t>
    <phoneticPr fontId="2" type="noConversion"/>
  </si>
  <si>
    <t>目前自然人憑證除了大家熟知的網路報稅之外，還提供民眾申請具電子簽章之戶籍謄本，另外民眾也可使用來進 行勞農健保加退保作業、查詢個人投保年資及勞退金專戶資料、地籍謄本，行照補換發或駕照地址變更等公路監理業務，還可以查詢電話明細或個人有無被限制出 境…等多項政府業務，未來將陸續提供更多的應用上線，讓我們在家輕鬆上網完成政府業務申辦。民眾只要帶著國民身分證正本、IC卡工本費275元及E-MAIL信箱，親自到鄰近的戶政事務所就可以直接重新申請自然人憑證。</t>
    <phoneticPr fontId="2" type="noConversion"/>
  </si>
  <si>
    <t>全區總戶數：9868戶       全區總人口數：28876人</t>
    <phoneticPr fontId="2" type="noConversion"/>
  </si>
  <si>
    <t>原住民人數：203人  （平地原住民：113人 ；山地原住民：90人）</t>
    <phoneticPr fontId="2" type="noConversion"/>
  </si>
  <si>
    <t>出生人數：15人  （生母國籍：大陸地區 0人 ；外國 0人）</t>
    <phoneticPr fontId="2" type="noConversion"/>
  </si>
  <si>
    <t>死亡人數：23人</t>
    <phoneticPr fontId="2" type="noConversion"/>
  </si>
  <si>
    <t>結婚對數：13對   （配偶國籍：大陸地區2人；外國0人）</t>
    <phoneticPr fontId="2" type="noConversion"/>
  </si>
  <si>
    <t>離婚對數：6對      （配偶國籍：大陸地區2人；外國0人）</t>
    <phoneticPr fontId="2" type="noConversion"/>
  </si>
  <si>
    <t>101年5月1日起，廢止輔助登記、經法院裁判確定之撤銷監護登記，得向任一戶政事務所辦理。</t>
  </si>
  <si>
    <t>全區總戶數：9876戶       全區總人口數：28886人</t>
    <phoneticPr fontId="2" type="noConversion"/>
  </si>
  <si>
    <t>原住民人數：203人       （平地原住民：113人 ；山地原住民：90 人）</t>
    <phoneticPr fontId="2" type="noConversion"/>
  </si>
  <si>
    <t>死亡人數：20人</t>
    <phoneticPr fontId="2" type="noConversion"/>
  </si>
  <si>
    <t>出生人數：34人  （生母國籍：大陸地區 0人 ；外國 3人）</t>
    <phoneticPr fontId="2" type="noConversion"/>
  </si>
  <si>
    <t>離婚對數：9對      （配偶國籍：大陸地區1人；外國0人）</t>
    <phoneticPr fontId="2" type="noConversion"/>
  </si>
  <si>
    <t>結婚對數：10對   （配偶國籍：大陸地區 0人；外國 0人）</t>
    <phoneticPr fontId="2" type="noConversion"/>
  </si>
  <si>
    <t>民眾得以自然人憑證於內政部戶政司全球資訊網（http://www.ris.gov.tw/）線上申辦電子戶籍謄本，歡迎多加利用！需用機關（構）亦得於上開網站之「電子戶籍謄本申辦及驗證系統」項下，輸入謄本檢查號驗證，以確保該電子戶籍謄本資料正確性。</t>
    <phoneticPr fontId="2" type="noConversion"/>
  </si>
  <si>
    <t xml:space="preserve">自然人憑證憑證到期前 60 天至有效期限屆滿後 3 年內可辦理展期，每一張憑證展期僅限一次，展期後有效期限，即自憑證效期到期日起算三年共計8年。展期方式：1.線上展期： 憑證到期前 60 天至有效期限屆滿後 3 年內，可直接上網下載展期軟體，安裝後即可進行線上展期申請。 2.臨櫃展期： 憑證到期前 60 天至有效期限屆滿後 3 年內 ，請本人持國民身分證及自然人憑證IC卡，親至各地戶政事務所辦理憑證展期。 </t>
    <phoneticPr fontId="2" type="noConversion"/>
  </si>
  <si>
    <t>即日起於非上班時間民眾如遺失國民身分證，可以電話向內政部戶政司申請「國民身分證掛失作業」，戶政司受理民眾掛失後於次一上班日傳真當事人戶籍地戶政事務所確認，由戶政事務所協助當事人辦理補領國民身分證作業；惟撤銷掛失作業暫不予受理。國民身分證掛失專線為：（02）89127524，歡迎民眾多加利用。</t>
    <phoneticPr fontId="2" type="noConversion"/>
  </si>
  <si>
    <t>1、</t>
    <phoneticPr fontId="2" type="noConversion"/>
  </si>
  <si>
    <t>2、</t>
    <phoneticPr fontId="2" type="noConversion"/>
  </si>
  <si>
    <t>3、</t>
    <phoneticPr fontId="2" type="noConversion"/>
  </si>
  <si>
    <t>全區總戶數：9900戶       全區總人口數：28918人</t>
    <phoneticPr fontId="2" type="noConversion"/>
  </si>
  <si>
    <t>死亡人數：11人</t>
    <phoneticPr fontId="2" type="noConversion"/>
  </si>
  <si>
    <t>結婚對數：12對   （配偶國籍：大陸地區1人；外國0人）</t>
    <phoneticPr fontId="2" type="noConversion"/>
  </si>
  <si>
    <t>離婚對數：5對      （配偶國籍：大陸地區1人；外國1人）</t>
    <phoneticPr fontId="2" type="noConversion"/>
  </si>
  <si>
    <t>出生人數： 21人（生母國籍：大陸地區 0人 ；外國 1人）</t>
    <phoneticPr fontId="2" type="noConversion"/>
  </si>
  <si>
    <t>原住民人數：207人 （平地原住民：113人 ；山地原住民：94 人）</t>
    <phoneticPr fontId="2" type="noConversion"/>
  </si>
  <si>
    <t>◎</t>
    <phoneticPr fontId="2" type="noConversion"/>
  </si>
  <si>
    <t>依國民年金法第12條規定，以家庭總收入平均分配全家人口計算，每人每月所得未達當年度最低生活費2倍者(民國101年為23780元)，請向區公所申請「所得未達一定標準」減免。</t>
  </si>
  <si>
    <t>「高雄市戶政週末貼心服務」7月起 上路，同時停辦週五夜班。鼓山、左營、楠梓、三民第一、三民第二、新興、苓雅、前鎮、小港、鳳山第一、鳳山第二、大寮、岡山、阿蓮、旗山及美濃等16個戶 所，週6上午9至12點受理戶籍登記，其餘戶所採預約制服務，民眾若有服務需求，請於三日前以電話或網路預約，以方便安排人力，請市民朋友多加利用。</t>
    <phoneticPr fontId="2" type="noConversion"/>
  </si>
  <si>
    <t>您有家庭暴力、兒少保護、性侵害、性騷擾等困擾的問題嗎？請撥打24小時全國保護專線113、老人保護通報專線0800-095785</t>
  </si>
  <si>
    <t>結婚要雙方當事人親自到戶籍地戶政事務所辦理結婚登記，結婚才生效，上班時間隨到隨辦。結婚登記可於結婚日前３個辦公日內向戶政事務所申請登記，並指定結婚登記日為生效日。</t>
    <phoneticPr fontId="2" type="noConversion"/>
  </si>
  <si>
    <t>全區總戶數：9927戶       全區總人口數：28932人</t>
    <phoneticPr fontId="2" type="noConversion"/>
  </si>
  <si>
    <t>原住民人數：206人  （平地原住民：113人 ；山地原住民：93人）</t>
    <phoneticPr fontId="2" type="noConversion"/>
  </si>
  <si>
    <t>出生人數：14人  （生母國籍：大陸地區 0人 ；外國 0人）</t>
    <phoneticPr fontId="2" type="noConversion"/>
  </si>
  <si>
    <t>結婚對數：8對   （配偶國籍：大陸地區1人；外國0人）</t>
    <phoneticPr fontId="2" type="noConversion"/>
  </si>
  <si>
    <t>離婚對數：3對      （配偶國籍：大陸地區0人；外國0人）</t>
    <phoneticPr fontId="2" type="noConversion"/>
  </si>
  <si>
    <t>本所與高雄市東區稅捐處成立「稅務遠距視訊服務網」，方便鄉親們就近至戶政事務所申辦稅務事務。有需要查詢或申請稅籍資料者，可攜帶身分證、印章即可申辦。</t>
    <phoneticPr fontId="2" type="noConversion"/>
  </si>
  <si>
    <t>◎</t>
  </si>
  <si>
    <t>全區總戶數：9969戶       全區總人口數：28983人</t>
    <phoneticPr fontId="2" type="noConversion"/>
  </si>
  <si>
    <t>原住民人數：215人   （平地原住民：116人 ；山地原住民：99人）</t>
    <phoneticPr fontId="2" type="noConversion"/>
  </si>
  <si>
    <t>出生人數： 29人  （生母國籍：大陸地區 2人 ；外國 3人）</t>
    <phoneticPr fontId="2" type="noConversion"/>
  </si>
  <si>
    <t>死亡人數：13人</t>
    <phoneticPr fontId="2" type="noConversion"/>
  </si>
  <si>
    <t>結婚對數：8對   （配偶國籍：大陸地區0人；外國0人）</t>
    <phoneticPr fontId="2" type="noConversion"/>
  </si>
  <si>
    <t>離婚對數：3對      （配偶國籍：大陸地區0人；外國0人）</t>
    <phoneticPr fontId="2" type="noConversion"/>
  </si>
  <si>
    <t>自101年8月15日起，開放14歲以下之未成年人及其陪同者(父或母或直系血親尊親屬、旁系血親3親等內親屬或法定代理人)首次申請護照人別確認，經受理地戶政事務所審認係為特殊個案之情形，得向任一地戶政事務所以行政協助方式辦理。</t>
  </si>
  <si>
    <t>本所提供「協尋親友服務」，在合法、合理、合情處理原則下，有效運用戶政所現有資源，提供民眾另一個尋找失聯親友之管道，藉以協助民眾解除心中縈繞的牽掛。</t>
    <phoneticPr fontId="2" type="noConversion"/>
  </si>
  <si>
    <t>民眾可以自然人憑證於內政部戶政司全球資訊網線上申辦電子戶籍謄本，歡迎多加利用。</t>
    <phoneticPr fontId="2" type="noConversion"/>
  </si>
  <si>
    <t>4、</t>
    <phoneticPr fontId="2" type="noConversion"/>
  </si>
  <si>
    <t>全區總戶數：10005戶       全區總人口數：29055人</t>
    <phoneticPr fontId="2" type="noConversion"/>
  </si>
  <si>
    <t>原住民人數：216人 （平地原住民：118人 ；山地原住民：98人）</t>
    <phoneticPr fontId="2" type="noConversion"/>
  </si>
  <si>
    <t>死亡人數：12人</t>
    <phoneticPr fontId="2" type="noConversion"/>
  </si>
  <si>
    <t>出生人數：18人  （生母國籍：大陸地區 0人 ；外國1人）</t>
    <phoneticPr fontId="2" type="noConversion"/>
  </si>
  <si>
    <t>離婚對數：7對      （配偶國籍：大陸地區1人；外國1人）</t>
    <phoneticPr fontId="2" type="noConversion"/>
  </si>
  <si>
    <t>結婚對數：5對   （配偶國籍：大陸地區0人；外國1人）</t>
    <phoneticPr fontId="2" type="noConversion"/>
  </si>
  <si>
    <t>自10月1日起，各區戶政事務所跨機關 便民服務，再擴增申辦自用住宅用地優惠稅率、台灣自來水及瓦斯帳單投遞地址變更等三項。民眾在戶政事務所辦理戶籍遷徙或姓名變更後，只要同時 填寫「高雄市戶政事務所通報作業民眾同意書」，戶政人員即於線上登錄並傳輸同意書至地政、稅捐、監理、自來水公司、瓦斯公司等單位，同步申請新戶籍地之地 價稅按自用住宅用地優惠稅率課徵、更改行照、駕照、稅單及帳單投遞資料，減少民眾往返奔波各機關，節省寶貴時間，請市民多加利用。</t>
    <phoneticPr fontId="2" type="noConversion"/>
  </si>
  <si>
    <t>一、在國內出生之12歲以下國民，未於出生後60日內辦理出生登記者，處新臺幣300元以上900元以下罰鍰。</t>
  </si>
  <si>
    <t>三、將國民身分證交付他人，以供冒名使用，或冒用身分而使用他人交付或遺失之國民身分證，最高可處3年有期徒刑。</t>
  </si>
  <si>
    <t>四、戶長未依戶籍法規定提供戶口名簿者，處新臺幣1000元以上3000元以下罰鍰。</t>
  </si>
  <si>
    <t>五、不實之申請或提供不實資料辦理戶籍登記者，處新臺幣3000元以上9000元以下罰鍰。</t>
  </si>
  <si>
    <t>六、遷入、遷出、住址變更登記，未於事實發生後3個月又30日內辦理戶籍登記者，處新臺幣300元以上900元以下罰鍰。</t>
  </si>
  <si>
    <t>戶籍罰鍰宣導</t>
  </si>
  <si>
    <t>二、認領、收養、終止收養、離婚或死亡、死亡宣告等戶籍登記，未於事實發生或確定後30日內辦理者，處       新臺幣300元以上900元以下罰鍰。</t>
    <phoneticPr fontId="2" type="noConversion"/>
  </si>
  <si>
    <t>全區總戶數：10001戶       全區總人口數：29081人</t>
    <phoneticPr fontId="2" type="noConversion"/>
  </si>
  <si>
    <t>原住民人數：214 人  （平地原住民：118人 ；山地原住民：96人）</t>
    <phoneticPr fontId="2" type="noConversion"/>
  </si>
  <si>
    <t>出生人數：32人  （生母國籍：大陸地區 1人 ；外國 2人）</t>
    <phoneticPr fontId="2" type="noConversion"/>
  </si>
  <si>
    <t>死亡人數：18人</t>
    <phoneticPr fontId="2" type="noConversion"/>
  </si>
  <si>
    <t>結婚對數：14對   （配偶國籍：大陸地區1人；外國0人）</t>
    <phoneticPr fontId="2" type="noConversion"/>
  </si>
  <si>
    <t>◎</t>
    <phoneticPr fontId="2" type="noConversion"/>
  </si>
  <si>
    <t>離婚對數：8對      （配偶國籍：大陸地區2人；外國0人）</t>
    <phoneticPr fontId="2" type="noConversion"/>
  </si>
  <si>
    <t>生父認領登記後，生母應如何否認認領作業程序：生父單獨以認領書辦理認領登記者，須提憑親緣鑑定證明文件，戶政事務所受理認領登記後，應踐行通知生母及已成年之非婚生子女之程序，俾利生母或非婚生子女行使否認權，如渠等欲辦理撤銷認領登記，應提憑法院之確定判決或依家事事件法成立之調解筆錄辦理。</t>
    <phoneticPr fontId="2" type="noConversion"/>
  </si>
  <si>
    <t>有關戶政機關受理性別變更登記認定要件，〈一〉女變男之變性要件為：1.經兩位精神科專科醫師評估鑑定之診斷書。2.完成不可回復性之手術：摘除女性性器官，包括乳房、子宮、卵巢。〈二〉男變女之變性要件為：1.經兩位精神科專科醫師評估鑑定之診斷書。2.完成不可回復性之手術：摘除男性性器官，包括陰莖及睪丸。〈三〉至得開立手術完成診斷書之專科別，在此不作限制。</t>
    <phoneticPr fontId="2" type="noConversion"/>
  </si>
  <si>
    <t>全區總戶數：10002戶       全區總人口數：29072人</t>
    <phoneticPr fontId="2" type="noConversion"/>
  </si>
  <si>
    <t>原住民人數：217 人（平地原住民：118人 ；山地原住民：99人）</t>
    <phoneticPr fontId="2" type="noConversion"/>
  </si>
  <si>
    <t>出生人數： 23人  （生母國籍：大陸地區 1人 ；外國 0人）</t>
    <phoneticPr fontId="2" type="noConversion"/>
  </si>
  <si>
    <t>死亡人數：20人</t>
    <phoneticPr fontId="2" type="noConversion"/>
  </si>
  <si>
    <t>結婚對數：30對   （配偶國籍：大陸地區2人；外國2人）</t>
    <phoneticPr fontId="2" type="noConversion"/>
  </si>
  <si>
    <t>離婚對數：8對      （配偶國籍：大陸地區2人；外國1人）</t>
    <phoneticPr fontId="2" type="noConversion"/>
  </si>
  <si>
    <t>自即日起，各區戶政事務所跨機關 便民服務，再擴增申辦自用住宅用地優惠稅率、台灣自來水及瓦斯帳單投遞地址變更等三項。民眾在戶政事務所辦理戶籍遷徙或姓名變更後，只要同時 填寫「高雄市戶政事務所通報作業民眾同意書」，戶政人員即於線上登錄並傳輸同意書至地政、稅捐、監理、自來水公司、瓦斯公司等單位，同步申請新戶籍地之地 價稅按自用住宅用地優惠稅率課徵、更改行照、駕照、稅單及帳單投遞資料，減少民眾往返奔波各機關，節省寶貴時間，請市民多加利用。</t>
    <phoneticPr fontId="2" type="noConversion"/>
  </si>
  <si>
    <t>◎</t>
    <phoneticPr fontId="2" type="noConversion"/>
  </si>
  <si>
    <t>◎</t>
    <phoneticPr fontId="2" type="noConversion"/>
  </si>
  <si>
    <t>&lt;範例&gt;</t>
    <phoneticPr fontId="2" type="noConversion"/>
  </si>
  <si>
    <t>○○里</t>
  </si>
  <si>
    <t>○○里</t>
    <phoneticPr fontId="2" type="noConversion"/>
  </si>
  <si>
    <t>里別</t>
    <phoneticPr fontId="2" type="noConversion"/>
  </si>
  <si>
    <t>人口(男)</t>
    <phoneticPr fontId="2" type="noConversion"/>
  </si>
  <si>
    <t>人口(女)</t>
    <phoneticPr fontId="2" type="noConversion"/>
  </si>
  <si>
    <t>高雄市楠梓區戶政事務所人口概況</t>
    <phoneticPr fontId="2" type="noConversion"/>
  </si>
  <si>
    <t>中華民國102年  1   月</t>
    <phoneticPr fontId="2" type="noConversion"/>
  </si>
  <si>
    <t>全區總戶數：  63970 戶          全區總人口數： 175973 人</t>
    <phoneticPr fontId="2" type="noConversion"/>
  </si>
  <si>
    <t>原住民人數：  2071   人（平地原住民：905   人 ；山地原住民： 1166  人）</t>
    <phoneticPr fontId="2" type="noConversion"/>
  </si>
  <si>
    <t>出生人數： 154  人（生母國籍：大陸地區        人 ；外國     人）</t>
    <phoneticPr fontId="2" type="noConversion"/>
  </si>
  <si>
    <t>死亡人數：  76  人</t>
    <phoneticPr fontId="2" type="noConversion"/>
  </si>
  <si>
    <t>結婚對數：  136   對 （配偶國籍：大陸地區   6  人；外國   6  人）</t>
    <phoneticPr fontId="2" type="noConversion"/>
  </si>
  <si>
    <t>離婚對數：   30   對 （配偶國籍：大陸地區   2  人；外國   1  人）</t>
    <phoneticPr fontId="2" type="noConversion"/>
  </si>
  <si>
    <r>
      <t>本月遷入本區人數</t>
    </r>
    <r>
      <rPr>
        <b/>
        <u/>
        <sz val="14"/>
        <color indexed="12"/>
        <rFont val="標楷體"/>
        <family val="4"/>
        <charset val="136"/>
      </rPr>
      <t>：694</t>
    </r>
    <phoneticPr fontId="2" type="noConversion"/>
  </si>
  <si>
    <t>遷出人數：597</t>
    <phoneticPr fontId="2" type="noConversion"/>
  </si>
  <si>
    <t>里別</t>
    <phoneticPr fontId="2" type="noConversion"/>
  </si>
  <si>
    <t>人口(男)</t>
    <phoneticPr fontId="2" type="noConversion"/>
  </si>
  <si>
    <t>人口(女)</t>
    <phoneticPr fontId="2" type="noConversion"/>
  </si>
  <si>
    <t>高雄市鼓山戶政事務所(旗津區)人口概況</t>
    <phoneticPr fontId="2" type="noConversion"/>
  </si>
  <si>
    <t>旗下里</t>
    <phoneticPr fontId="2" type="noConversion"/>
  </si>
  <si>
    <t>慈愛里</t>
    <phoneticPr fontId="2" type="noConversion"/>
  </si>
  <si>
    <t>振興里</t>
    <phoneticPr fontId="2" type="noConversion"/>
  </si>
  <si>
    <t>上竹里</t>
    <phoneticPr fontId="2" type="noConversion"/>
  </si>
  <si>
    <t>中華里</t>
    <phoneticPr fontId="2" type="noConversion"/>
  </si>
  <si>
    <t>中洲里</t>
    <phoneticPr fontId="2" type="noConversion"/>
  </si>
  <si>
    <t>永安里</t>
    <phoneticPr fontId="2" type="noConversion"/>
  </si>
  <si>
    <t>安順里</t>
    <phoneticPr fontId="2" type="noConversion"/>
  </si>
  <si>
    <t>復興里</t>
    <phoneticPr fontId="2" type="noConversion"/>
  </si>
  <si>
    <t>中興里</t>
    <phoneticPr fontId="2" type="noConversion"/>
  </si>
  <si>
    <t>實踐里</t>
    <phoneticPr fontId="2" type="noConversion"/>
  </si>
  <si>
    <t>北汕里</t>
    <phoneticPr fontId="2" type="noConversion"/>
  </si>
  <si>
    <t>南汕里</t>
    <phoneticPr fontId="2" type="noConversion"/>
  </si>
  <si>
    <t>鄰數</t>
    <phoneticPr fontId="2" type="noConversion"/>
  </si>
  <si>
    <t>總計</t>
    <phoneticPr fontId="2" type="noConversion"/>
  </si>
  <si>
    <t>中華民國113年8月</t>
    <phoneticPr fontId="2" type="noConversion"/>
  </si>
  <si>
    <t>全區總戶數：10,642戶            全區總鄰數：212鄰</t>
    <phoneticPr fontId="2" type="noConversion"/>
  </si>
  <si>
    <t>全區總人口數：25,843人</t>
    <phoneticPr fontId="2" type="noConversion"/>
  </si>
  <si>
    <t>原住民人數：160人（平地原住民：52人；山地原住民：108人）</t>
    <phoneticPr fontId="2" type="noConversion"/>
  </si>
  <si>
    <t>出生人數：18人（生母國籍：大陸地區：0人；外國：0人）</t>
    <phoneticPr fontId="2" type="noConversion"/>
  </si>
  <si>
    <t>死亡人數：29人</t>
    <phoneticPr fontId="2" type="noConversion"/>
  </si>
  <si>
    <t>結婚對數：4對（配偶國籍：大陸地區：0人；外國：1人）</t>
    <phoneticPr fontId="2" type="noConversion"/>
  </si>
  <si>
    <t>離婚對數：3對（配偶國籍：大陸地區：0人；外國：1人）</t>
    <phoneticPr fontId="2" type="noConversion"/>
  </si>
  <si>
    <t>本月遷入本區人數：65人 ； 遷出人數：85人</t>
    <phoneticPr fontId="2" type="noConversion"/>
  </si>
</sst>
</file>

<file path=xl/styles.xml><?xml version="1.0" encoding="utf-8"?>
<styleSheet xmlns="http://schemas.openxmlformats.org/spreadsheetml/2006/main">
  <numFmts count="1">
    <numFmt numFmtId="176" formatCode="#,##0_ "/>
  </numFmts>
  <fonts count="54">
    <font>
      <sz val="12"/>
      <name val="新細明體"/>
      <family val="1"/>
      <charset val="136"/>
    </font>
    <font>
      <sz val="12"/>
      <name val="新細明體"/>
      <family val="1"/>
      <charset val="136"/>
    </font>
    <font>
      <sz val="9"/>
      <name val="新細明體"/>
      <family val="1"/>
      <charset val="136"/>
    </font>
    <font>
      <b/>
      <sz val="16"/>
      <color indexed="12"/>
      <name val="華康特粗楷體(P)"/>
      <family val="1"/>
      <charset val="136"/>
    </font>
    <font>
      <b/>
      <sz val="14"/>
      <color indexed="17"/>
      <name val="標楷體"/>
      <family val="4"/>
      <charset val="136"/>
    </font>
    <font>
      <b/>
      <sz val="14"/>
      <name val="標楷體"/>
      <family val="4"/>
      <charset val="136"/>
    </font>
    <font>
      <sz val="14"/>
      <name val="標楷體"/>
      <family val="4"/>
      <charset val="136"/>
    </font>
    <font>
      <b/>
      <sz val="14"/>
      <color indexed="12"/>
      <name val="標楷體"/>
      <family val="4"/>
      <charset val="136"/>
    </font>
    <font>
      <sz val="14"/>
      <color indexed="12"/>
      <name val="標楷體"/>
      <family val="4"/>
      <charset val="136"/>
    </font>
    <font>
      <b/>
      <sz val="14"/>
      <color indexed="10"/>
      <name val="標楷體"/>
      <family val="4"/>
      <charset val="136"/>
    </font>
    <font>
      <sz val="14"/>
      <color indexed="10"/>
      <name val="標楷體"/>
      <family val="4"/>
      <charset val="136"/>
    </font>
    <font>
      <b/>
      <u/>
      <sz val="14"/>
      <color indexed="12"/>
      <name val="標楷體"/>
      <family val="4"/>
      <charset val="136"/>
    </font>
    <font>
      <b/>
      <sz val="12"/>
      <name val="標楷體"/>
      <family val="4"/>
      <charset val="136"/>
    </font>
    <font>
      <sz val="12"/>
      <name val="標楷體"/>
      <family val="4"/>
      <charset val="136"/>
    </font>
    <font>
      <b/>
      <i/>
      <sz val="12"/>
      <name val="標楷體"/>
      <family val="4"/>
      <charset val="136"/>
    </font>
    <font>
      <b/>
      <sz val="16"/>
      <color indexed="10"/>
      <name val="標楷體"/>
      <family val="4"/>
      <charset val="136"/>
    </font>
    <font>
      <sz val="12"/>
      <color indexed="10"/>
      <name val="新細明體"/>
      <family val="1"/>
      <charset val="136"/>
    </font>
    <font>
      <b/>
      <sz val="14"/>
      <color indexed="53"/>
      <name val="標楷體"/>
      <family val="4"/>
      <charset val="136"/>
    </font>
    <font>
      <sz val="14"/>
      <color indexed="53"/>
      <name val="標楷體"/>
      <family val="4"/>
      <charset val="136"/>
    </font>
    <font>
      <b/>
      <sz val="13"/>
      <name val="標楷體"/>
      <family val="4"/>
      <charset val="136"/>
    </font>
    <font>
      <sz val="13"/>
      <name val="標楷體"/>
      <family val="4"/>
      <charset val="136"/>
    </font>
    <font>
      <b/>
      <sz val="13"/>
      <color indexed="17"/>
      <name val="標楷體"/>
      <family val="4"/>
      <charset val="136"/>
    </font>
    <font>
      <b/>
      <sz val="13"/>
      <color indexed="10"/>
      <name val="標楷體"/>
      <family val="4"/>
      <charset val="136"/>
    </font>
    <font>
      <b/>
      <sz val="13"/>
      <color indexed="12"/>
      <name val="新細明體"/>
      <family val="1"/>
      <charset val="136"/>
    </font>
    <font>
      <b/>
      <sz val="13"/>
      <color indexed="12"/>
      <name val="標楷體"/>
      <family val="4"/>
      <charset val="136"/>
    </font>
    <font>
      <b/>
      <sz val="13"/>
      <color indexed="17"/>
      <name val="新細明體"/>
      <family val="1"/>
      <charset val="136"/>
    </font>
    <font>
      <b/>
      <sz val="13"/>
      <color indexed="10"/>
      <name val="新細明體"/>
      <family val="1"/>
      <charset val="136"/>
    </font>
    <font>
      <b/>
      <sz val="13"/>
      <name val="新細明體"/>
      <family val="1"/>
      <charset val="136"/>
    </font>
    <font>
      <b/>
      <sz val="14"/>
      <name val="華康特粗楷體(P)"/>
      <family val="1"/>
      <charset val="136"/>
    </font>
    <font>
      <b/>
      <sz val="20"/>
      <color indexed="20"/>
      <name val="華康特粗楷體(P)"/>
      <family val="1"/>
      <charset val="136"/>
    </font>
    <font>
      <sz val="12"/>
      <name val="華康特粗楷體"/>
      <family val="3"/>
      <charset val="136"/>
    </font>
    <font>
      <sz val="22"/>
      <color indexed="20"/>
      <name val="華康行楷體W5(P)"/>
      <family val="1"/>
      <charset val="136"/>
    </font>
    <font>
      <b/>
      <sz val="12"/>
      <name val="新細明體"/>
      <family val="1"/>
      <charset val="136"/>
    </font>
    <font>
      <b/>
      <sz val="12"/>
      <name val="Times New Roman"/>
      <family val="1"/>
    </font>
    <font>
      <b/>
      <shadow/>
      <sz val="12"/>
      <name val="新細明體"/>
      <family val="1"/>
      <charset val="136"/>
    </font>
    <font>
      <b/>
      <sz val="28"/>
      <name val="新細明體"/>
      <family val="1"/>
      <charset val="136"/>
    </font>
    <font>
      <b/>
      <sz val="22"/>
      <color indexed="20"/>
      <name val="華康行楷體W5(P)"/>
      <family val="1"/>
      <charset val="136"/>
    </font>
    <font>
      <sz val="12"/>
      <name val="華康楷書體W7(P)"/>
      <family val="1"/>
      <charset val="136"/>
    </font>
    <font>
      <b/>
      <sz val="12"/>
      <name val="華康楷書體W7(P)"/>
      <family val="1"/>
      <charset val="136"/>
    </font>
    <font>
      <sz val="11"/>
      <color indexed="56"/>
      <name val="新細明體"/>
      <family val="1"/>
      <charset val="136"/>
    </font>
    <font>
      <sz val="11"/>
      <name val="新細明體"/>
      <family val="1"/>
      <charset val="136"/>
    </font>
    <font>
      <b/>
      <sz val="12"/>
      <color indexed="30"/>
      <name val="Arial"/>
      <family val="2"/>
    </font>
    <font>
      <sz val="16"/>
      <name val="新細明體"/>
      <family val="1"/>
      <charset val="136"/>
    </font>
    <font>
      <b/>
      <sz val="16"/>
      <color rgb="FF0000FF"/>
      <name val="新細明體"/>
      <family val="1"/>
      <charset val="136"/>
    </font>
    <font>
      <b/>
      <sz val="14"/>
      <name val="新細明體"/>
      <family val="1"/>
      <charset val="136"/>
    </font>
    <font>
      <b/>
      <sz val="20"/>
      <color rgb="FF800080"/>
      <name val="新細明體"/>
      <family val="1"/>
      <charset val="136"/>
    </font>
    <font>
      <b/>
      <sz val="20"/>
      <color indexed="20"/>
      <name val="新細明體"/>
      <family val="1"/>
      <charset val="136"/>
    </font>
    <font>
      <b/>
      <sz val="16"/>
      <color indexed="12"/>
      <name val="新細明體"/>
      <family val="1"/>
      <charset val="136"/>
    </font>
    <font>
      <b/>
      <sz val="14"/>
      <color indexed="53"/>
      <name val="新細明體"/>
      <family val="1"/>
      <charset val="136"/>
    </font>
    <font>
      <sz val="14"/>
      <color indexed="12"/>
      <name val="新細明體"/>
      <family val="1"/>
      <charset val="136"/>
    </font>
    <font>
      <sz val="13"/>
      <name val="新細明體"/>
      <family val="1"/>
      <charset val="136"/>
    </font>
    <font>
      <sz val="14"/>
      <name val="新細明體"/>
      <family val="1"/>
      <charset val="136"/>
    </font>
    <font>
      <b/>
      <sz val="14"/>
      <color theme="1"/>
      <name val="新細明體"/>
      <family val="1"/>
      <charset val="136"/>
    </font>
    <font>
      <sz val="14"/>
      <color theme="1"/>
      <name val="新細明體"/>
      <family val="1"/>
      <charset val="136"/>
    </font>
  </fonts>
  <fills count="1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04">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4" fillId="2" borderId="0" xfId="0" applyFont="1" applyFill="1">
      <alignment vertical="center"/>
    </xf>
    <xf numFmtId="0" fontId="7" fillId="0" borderId="1" xfId="0" applyFont="1" applyBorder="1">
      <alignment vertical="center"/>
    </xf>
    <xf numFmtId="0" fontId="8" fillId="0" borderId="0" xfId="0" applyFont="1" applyAlignment="1">
      <alignment horizontal="left" vertical="center"/>
    </xf>
    <xf numFmtId="0" fontId="12" fillId="3" borderId="2" xfId="0" applyFont="1" applyFill="1" applyBorder="1" applyAlignment="1">
      <alignment horizontal="center" vertical="center"/>
    </xf>
    <xf numFmtId="0" fontId="4" fillId="3" borderId="2" xfId="0" applyFont="1" applyFill="1" applyBorder="1" applyAlignment="1">
      <alignment horizontal="center" vertical="center"/>
    </xf>
    <xf numFmtId="0" fontId="9" fillId="0" borderId="2" xfId="0" applyFont="1" applyBorder="1" applyAlignment="1">
      <alignment horizontal="center" vertical="center"/>
    </xf>
    <xf numFmtId="0" fontId="14" fillId="0" borderId="0" xfId="0" applyFont="1" applyAlignment="1">
      <alignment horizontal="center" vertical="center"/>
    </xf>
    <xf numFmtId="0" fontId="13" fillId="0" borderId="0" xfId="0" applyFont="1" applyAlignment="1">
      <alignment horizontal="center" vertical="center"/>
    </xf>
    <xf numFmtId="0" fontId="15" fillId="4" borderId="0" xfId="0" applyFont="1" applyFill="1">
      <alignment vertical="center"/>
    </xf>
    <xf numFmtId="0" fontId="16" fillId="4" borderId="0" xfId="0" applyFont="1" applyFill="1">
      <alignment vertical="center"/>
    </xf>
    <xf numFmtId="0" fontId="17" fillId="0" borderId="0" xfId="0" applyFont="1">
      <alignment vertical="center"/>
    </xf>
    <xf numFmtId="0" fontId="18" fillId="0" borderId="0" xfId="0" applyFont="1">
      <alignment vertical="center"/>
    </xf>
    <xf numFmtId="0" fontId="0" fillId="0" borderId="3" xfId="0" applyBorder="1">
      <alignment vertical="center"/>
    </xf>
    <xf numFmtId="0" fontId="5" fillId="3" borderId="2" xfId="0" applyFont="1" applyFill="1" applyBorder="1" applyAlignment="1">
      <alignment horizontal="center" vertical="center"/>
    </xf>
    <xf numFmtId="0" fontId="5" fillId="0" borderId="2" xfId="0" applyFont="1" applyBorder="1" applyAlignment="1">
      <alignment horizontal="center" vertical="center"/>
    </xf>
    <xf numFmtId="0" fontId="19" fillId="0" borderId="2" xfId="0" applyFont="1" applyBorder="1" applyAlignment="1">
      <alignment vertical="top" wrapText="1"/>
    </xf>
    <xf numFmtId="0" fontId="20" fillId="0" borderId="4" xfId="0" applyFont="1" applyBorder="1">
      <alignment vertical="center"/>
    </xf>
    <xf numFmtId="0" fontId="20" fillId="0" borderId="2" xfId="0" applyFont="1" applyBorder="1">
      <alignment vertical="center"/>
    </xf>
    <xf numFmtId="0" fontId="21" fillId="0" borderId="2" xfId="0" applyFont="1" applyBorder="1">
      <alignment vertical="center"/>
    </xf>
    <xf numFmtId="0" fontId="22" fillId="0" borderId="2" xfId="0" applyFont="1" applyBorder="1">
      <alignment vertical="center"/>
    </xf>
    <xf numFmtId="0" fontId="19" fillId="0" borderId="5" xfId="0" applyFont="1" applyBorder="1" applyAlignment="1">
      <alignment vertical="top" wrapText="1"/>
    </xf>
    <xf numFmtId="0" fontId="20" fillId="5" borderId="4" xfId="0" applyFont="1" applyFill="1" applyBorder="1">
      <alignment vertical="center"/>
    </xf>
    <xf numFmtId="0" fontId="20" fillId="5" borderId="2" xfId="0" applyFont="1" applyFill="1" applyBorder="1">
      <alignment vertical="center"/>
    </xf>
    <xf numFmtId="0" fontId="21" fillId="5" borderId="2" xfId="0" applyFont="1" applyFill="1" applyBorder="1">
      <alignment vertical="center"/>
    </xf>
    <xf numFmtId="0" fontId="22" fillId="5" borderId="2" xfId="0" applyFont="1" applyFill="1" applyBorder="1">
      <alignment vertical="center"/>
    </xf>
    <xf numFmtId="0" fontId="19" fillId="0" borderId="6" xfId="0" applyFont="1" applyBorder="1" applyAlignment="1">
      <alignment vertical="top" wrapText="1"/>
    </xf>
    <xf numFmtId="0" fontId="19" fillId="6" borderId="7" xfId="0" applyFont="1" applyFill="1" applyBorder="1" applyAlignment="1">
      <alignment horizontal="center" vertical="center"/>
    </xf>
    <xf numFmtId="0" fontId="23" fillId="6" borderId="2" xfId="0" applyFont="1" applyFill="1" applyBorder="1">
      <alignment vertical="center"/>
    </xf>
    <xf numFmtId="0" fontId="24" fillId="6" borderId="2" xfId="0" applyFont="1" applyFill="1" applyBorder="1">
      <alignment vertical="center"/>
    </xf>
    <xf numFmtId="0" fontId="25" fillId="6" borderId="2" xfId="0" applyFont="1" applyFill="1" applyBorder="1">
      <alignment vertical="center"/>
    </xf>
    <xf numFmtId="0" fontId="26" fillId="6" borderId="2" xfId="0" applyFont="1" applyFill="1" applyBorder="1">
      <alignment vertical="center"/>
    </xf>
    <xf numFmtId="0" fontId="27" fillId="6" borderId="2" xfId="0" applyFont="1" applyFill="1" applyBorder="1">
      <alignment vertical="center"/>
    </xf>
    <xf numFmtId="0" fontId="28" fillId="0" borderId="0" xfId="0" applyFont="1">
      <alignment vertical="center"/>
    </xf>
    <xf numFmtId="0" fontId="0" fillId="0" borderId="0" xfId="0" applyAlignment="1">
      <alignment horizontal="right" vertical="top"/>
    </xf>
    <xf numFmtId="0" fontId="0" fillId="0" borderId="0" xfId="0" applyAlignment="1">
      <alignment vertical="top"/>
    </xf>
    <xf numFmtId="0" fontId="32" fillId="0" borderId="0" xfId="0" applyFont="1" applyAlignment="1">
      <alignment vertical="center" wrapText="1"/>
    </xf>
    <xf numFmtId="0" fontId="34" fillId="0" borderId="0" xfId="0" applyFont="1" applyAlignment="1">
      <alignment vertical="top" wrapText="1"/>
    </xf>
    <xf numFmtId="0" fontId="12" fillId="0" borderId="0" xfId="0" applyFont="1" applyAlignment="1">
      <alignment vertical="center" wrapText="1"/>
    </xf>
    <xf numFmtId="0" fontId="0" fillId="0" borderId="0" xfId="0" applyAlignment="1">
      <alignment horizontal="left" vertical="top"/>
    </xf>
    <xf numFmtId="0" fontId="39" fillId="0" borderId="0" xfId="0" applyFont="1" applyAlignment="1">
      <alignment vertical="center" wrapText="1"/>
    </xf>
    <xf numFmtId="0" fontId="36" fillId="0" borderId="0" xfId="0" applyFont="1" applyAlignment="1"/>
    <xf numFmtId="0" fontId="42" fillId="0" borderId="0" xfId="0" applyFont="1">
      <alignment vertical="center"/>
    </xf>
    <xf numFmtId="0" fontId="43" fillId="0" borderId="0" xfId="0" applyFont="1" applyAlignment="1">
      <alignment horizontal="center" vertical="center"/>
    </xf>
    <xf numFmtId="0" fontId="47" fillId="0" borderId="0" xfId="0" applyFont="1" applyAlignment="1">
      <alignment horizontal="center" vertical="center"/>
    </xf>
    <xf numFmtId="0" fontId="48" fillId="0" borderId="0" xfId="0" applyFont="1">
      <alignment vertical="center"/>
    </xf>
    <xf numFmtId="0" fontId="44" fillId="0" borderId="0" xfId="0" applyFont="1">
      <alignment vertical="center"/>
    </xf>
    <xf numFmtId="0" fontId="49" fillId="0" borderId="0" xfId="0" applyFont="1">
      <alignment vertical="center"/>
    </xf>
    <xf numFmtId="0" fontId="0" fillId="9" borderId="0" xfId="0" applyFill="1">
      <alignment vertical="center"/>
    </xf>
    <xf numFmtId="0" fontId="51" fillId="0" borderId="0" xfId="0" applyFont="1">
      <alignment vertical="center"/>
    </xf>
    <xf numFmtId="0" fontId="52" fillId="0" borderId="0" xfId="0" applyFont="1">
      <alignment vertical="center"/>
    </xf>
    <xf numFmtId="0" fontId="53" fillId="0" borderId="0" xfId="0" applyFont="1">
      <alignment vertical="center"/>
    </xf>
    <xf numFmtId="0" fontId="53" fillId="0" borderId="0" xfId="0" applyFont="1" applyAlignment="1">
      <alignment horizontal="left" vertical="center"/>
    </xf>
    <xf numFmtId="0" fontId="50" fillId="0" borderId="0" xfId="0" applyFont="1">
      <alignment vertical="center"/>
    </xf>
    <xf numFmtId="0" fontId="32" fillId="0" borderId="0" xfId="0" applyFont="1" applyAlignment="1">
      <alignment horizontal="center" vertical="center"/>
    </xf>
    <xf numFmtId="0" fontId="32" fillId="0" borderId="0" xfId="0" applyFont="1" applyAlignment="1">
      <alignment horizontal="center" vertical="center" wrapText="1"/>
    </xf>
    <xf numFmtId="176" fontId="0" fillId="0" borderId="0" xfId="0" applyNumberFormat="1">
      <alignment vertical="center"/>
    </xf>
    <xf numFmtId="176" fontId="32" fillId="0" borderId="0" xfId="0" applyNumberFormat="1" applyFont="1" applyAlignment="1">
      <alignment horizontal="right" vertical="center" wrapText="1"/>
    </xf>
    <xf numFmtId="176" fontId="32" fillId="0" borderId="0" xfId="0" applyNumberFormat="1" applyFont="1">
      <alignment vertical="center"/>
    </xf>
    <xf numFmtId="0" fontId="29" fillId="0" borderId="0" xfId="0" applyFont="1" applyAlignment="1">
      <alignment horizontal="center" vertical="center"/>
    </xf>
    <xf numFmtId="0" fontId="3" fillId="0" borderId="0" xfId="0" applyFont="1" applyAlignment="1">
      <alignment horizontal="center" vertical="center"/>
    </xf>
    <xf numFmtId="0" fontId="31" fillId="0" borderId="0" xfId="0" applyFont="1" applyAlignment="1">
      <alignment horizontal="center" vertical="center"/>
    </xf>
    <xf numFmtId="0" fontId="30" fillId="0" borderId="0" xfId="0" applyFont="1" applyAlignment="1">
      <alignment horizontal="left" vertical="center" wrapText="1"/>
    </xf>
    <xf numFmtId="0" fontId="30" fillId="0" borderId="0" xfId="0" applyFont="1" applyAlignment="1">
      <alignment vertical="center" wrapText="1"/>
    </xf>
    <xf numFmtId="0" fontId="4" fillId="0" borderId="0" xfId="0" applyFont="1" applyAlignment="1">
      <alignment horizontal="left" vertical="center"/>
    </xf>
    <xf numFmtId="0" fontId="7" fillId="7" borderId="1" xfId="0" applyFont="1" applyFill="1" applyBorder="1" applyAlignment="1">
      <alignment horizontal="center" vertical="center"/>
    </xf>
    <xf numFmtId="0" fontId="7" fillId="7" borderId="1" xfId="0" applyFont="1" applyFill="1" applyBorder="1" applyAlignment="1">
      <alignment horizontal="right" vertical="center"/>
    </xf>
    <xf numFmtId="0" fontId="36" fillId="0" borderId="0" xfId="0" applyFont="1" applyAlignment="1">
      <alignment horizontal="center" vertical="center"/>
    </xf>
    <xf numFmtId="49" fontId="32" fillId="0" borderId="0" xfId="0" applyNumberFormat="1" applyFont="1" applyAlignment="1">
      <alignment horizontal="left" vertical="top" wrapText="1"/>
    </xf>
    <xf numFmtId="0" fontId="32" fillId="5" borderId="0" xfId="0" applyFont="1" applyFill="1" applyAlignment="1">
      <alignment horizontal="left" vertical="top" wrapText="1"/>
    </xf>
    <xf numFmtId="0" fontId="33" fillId="0" borderId="0" xfId="0" applyFont="1" applyAlignment="1">
      <alignment horizontal="left" vertical="top" wrapText="1"/>
    </xf>
    <xf numFmtId="0" fontId="34" fillId="5" borderId="0" xfId="0" applyFont="1" applyFill="1" applyAlignment="1">
      <alignment horizontal="left" vertical="top" wrapText="1"/>
    </xf>
    <xf numFmtId="0" fontId="36" fillId="0" borderId="0" xfId="0" applyFont="1" applyAlignment="1">
      <alignment horizontal="center"/>
    </xf>
    <xf numFmtId="0" fontId="32" fillId="0" borderId="0" xfId="0" applyFont="1" applyAlignment="1">
      <alignment horizontal="left" vertical="center" wrapText="1"/>
    </xf>
    <xf numFmtId="0" fontId="32" fillId="3" borderId="0" xfId="0" applyFont="1" applyFill="1" applyAlignment="1">
      <alignment horizontal="left" vertical="center" wrapText="1"/>
    </xf>
    <xf numFmtId="0" fontId="37" fillId="0" borderId="0" xfId="0" applyFont="1" applyAlignment="1">
      <alignment vertical="center" wrapText="1"/>
    </xf>
    <xf numFmtId="0" fontId="37" fillId="8" borderId="0" xfId="0" applyFont="1" applyFill="1" applyAlignment="1">
      <alignment horizontal="left" vertical="center" wrapText="1"/>
    </xf>
    <xf numFmtId="0" fontId="12" fillId="3" borderId="0" xfId="0" applyFont="1" applyFill="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0" fontId="38" fillId="0" borderId="0" xfId="0" applyFont="1" applyAlignment="1">
      <alignment horizontal="left" vertical="center" wrapText="1"/>
    </xf>
    <xf numFmtId="0" fontId="36" fillId="0" borderId="0" xfId="0" applyFont="1" applyAlignment="1">
      <alignment horizontal="left"/>
    </xf>
    <xf numFmtId="0" fontId="0" fillId="0" borderId="0" xfId="0" applyAlignment="1">
      <alignment horizontal="left" vertical="center" wrapText="1"/>
    </xf>
    <xf numFmtId="0" fontId="1" fillId="0" borderId="0" xfId="0" applyFont="1" applyAlignment="1">
      <alignment horizontal="left" vertical="center" wrapText="1"/>
    </xf>
    <xf numFmtId="0" fontId="39" fillId="0" borderId="0" xfId="0" applyFont="1" applyAlignment="1">
      <alignment horizontal="left" vertical="center" wrapText="1"/>
    </xf>
    <xf numFmtId="0" fontId="41" fillId="0" borderId="0" xfId="0" applyFont="1" applyAlignment="1">
      <alignment horizontal="left" vertical="center"/>
    </xf>
    <xf numFmtId="0" fontId="40" fillId="0" borderId="0" xfId="0" applyFont="1" applyAlignment="1">
      <alignment horizontal="left" vertical="center" wrapText="1"/>
    </xf>
    <xf numFmtId="0" fontId="40" fillId="0" borderId="0" xfId="0" applyFont="1" applyAlignment="1">
      <alignment horizontal="left" vertical="center"/>
    </xf>
    <xf numFmtId="0" fontId="52" fillId="0" borderId="0" xfId="0" applyFont="1">
      <alignment vertical="center"/>
    </xf>
    <xf numFmtId="0" fontId="53" fillId="0" borderId="0" xfId="0" applyFont="1">
      <alignment vertical="center"/>
    </xf>
    <xf numFmtId="0" fontId="52" fillId="0" borderId="0" xfId="0" applyFont="1" applyAlignment="1">
      <alignment horizontal="left" vertical="center"/>
    </xf>
    <xf numFmtId="0" fontId="52" fillId="10" borderId="0" xfId="0" applyFont="1" applyFill="1" applyAlignment="1">
      <alignment horizontal="left" vertical="center"/>
    </xf>
    <xf numFmtId="0" fontId="45" fillId="0" borderId="0" xfId="0" applyFont="1" applyAlignment="1">
      <alignment horizontal="center" vertical="center"/>
    </xf>
    <xf numFmtId="0" fontId="46" fillId="0" borderId="0" xfId="0" applyFont="1" applyAlignment="1">
      <alignment horizontal="center" vertical="center"/>
    </xf>
    <xf numFmtId="0" fontId="43" fillId="0" borderId="0" xfId="0" applyFont="1" applyAlignment="1">
      <alignment horizontal="center" vertical="center"/>
    </xf>
    <xf numFmtId="0" fontId="47" fillId="0" borderId="0" xfId="0" applyFont="1" applyAlignment="1">
      <alignment horizontal="center" vertical="center"/>
    </xf>
    <xf numFmtId="0" fontId="32" fillId="0" borderId="0" xfId="0" applyFont="1" applyFill="1" applyBorder="1" applyAlignment="1">
      <alignment horizontal="center" vertical="center" wrapText="1"/>
    </xf>
    <xf numFmtId="176" fontId="0" fillId="0" borderId="0" xfId="0" applyNumberFormat="1" applyFont="1" applyFill="1" applyBorder="1" applyAlignment="1">
      <alignment horizontal="right" vertical="center" wrapText="1"/>
    </xf>
    <xf numFmtId="176" fontId="0" fillId="0" borderId="0" xfId="0" applyNumberFormat="1" applyFont="1" applyFill="1" applyBorder="1" applyAlignment="1">
      <alignment vertical="center"/>
    </xf>
  </cellXfs>
  <cellStyles count="1">
    <cellStyle name="一般" xfId="0" builtinId="0"/>
  </cellStyles>
  <dxfs count="22">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right" vertical="center" textRotation="0" wrapText="1" indent="0" relativeIndent="0" justifyLastLine="0" shrinkToFit="0" mergeCell="0" readingOrder="0"/>
      <border diagonalUp="0" diagonalDown="0" outline="0">
        <left/>
        <right/>
        <top/>
        <bottom/>
      </border>
    </dxf>
    <dxf>
      <font>
        <b/>
        <i val="0"/>
        <strike val="0"/>
        <condense val="0"/>
        <extend val="0"/>
        <outline val="0"/>
        <shadow val="0"/>
        <u val="none"/>
        <vertAlign val="baseline"/>
        <sz val="12"/>
        <color auto="1"/>
        <name val="新細明體"/>
        <scheme val="none"/>
      </font>
      <fill>
        <patternFill patternType="none">
          <fgColor indexed="64"/>
          <bgColor indexed="65"/>
        </patternFill>
      </fill>
      <alignment horizontal="center" vertical="center" textRotation="0" wrapText="1"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2"/>
        <color auto="1"/>
        <name val="新細明體"/>
        <scheme val="none"/>
      </font>
      <fill>
        <patternFill patternType="none">
          <fgColor indexed="64"/>
          <bgColor indexed="65"/>
        </patternFill>
      </fill>
      <alignment horizontal="general" vertical="center" textRotation="0" wrapText="0" indent="0" relativeIndent="255" justifyLastLine="0" shrinkToFit="0" readingOrder="0"/>
    </dxf>
    <dxf>
      <font>
        <b/>
        <i val="0"/>
        <strike val="0"/>
        <condense val="0"/>
        <extend val="0"/>
        <outline val="0"/>
        <shadow val="0"/>
        <u val="none"/>
        <vertAlign val="baseline"/>
        <sz val="12"/>
        <color auto="1"/>
        <name val="新細明體"/>
        <scheme val="none"/>
      </font>
      <fill>
        <patternFill patternType="none">
          <fgColor indexed="64"/>
          <bgColor indexed="65"/>
        </patternFill>
      </fill>
      <alignment horizontal="center" vertical="center" textRotation="0" wrapText="0" indent="0" relativeIndent="255"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general" vertical="center" textRotation="0" wrapText="0" indent="0" relativeIndent="255" justifyLastLine="0" shrinkToFit="0" readingOrder="0"/>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general" vertical="center" textRotation="0" wrapText="0" indent="0" relativeIndent="255" justifyLastLine="0" shrinkToFit="0" readingOrder="0"/>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general" vertical="center" textRotation="0" wrapText="0" indent="0" relativeIndent="255" justifyLastLine="0" shrinkToFit="0" readingOrder="0"/>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general" vertical="center" textRotation="0" wrapText="0" indent="0" relativeIndent="255" justifyLastLine="0" shrinkToFit="0" readingOrder="0"/>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general" vertical="center" textRotation="0" wrapText="0" indent="0" relativeIndent="255" justifyLastLine="0" shrinkToFit="0" readingOrder="0"/>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general" vertical="center" textRotation="0" wrapText="0" indent="0" relativeIndent="255" justifyLastLine="0" shrinkToFit="0" readingOrder="0"/>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general" vertical="center" textRotation="0" wrapText="0" indent="0" relativeIndent="255" justifyLastLine="0" shrinkToFit="0" readingOrder="0"/>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general" vertical="center" textRotation="0" wrapText="0" indent="0" relativeIndent="255" justifyLastLine="0" shrinkToFit="0" readingOrder="0"/>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right" vertical="center" textRotation="0" wrapText="1" indent="0" relativeIndent="255" justifyLastLine="0" shrinkToFit="0" readingOrder="0"/>
    </dxf>
    <dxf>
      <font>
        <b/>
        <i val="0"/>
        <strike val="0"/>
        <condense val="0"/>
        <extend val="0"/>
        <outline val="0"/>
        <shadow val="0"/>
        <u val="none"/>
        <vertAlign val="baseline"/>
        <sz val="12"/>
        <color auto="1"/>
        <name val="新細明體"/>
        <scheme val="none"/>
      </font>
      <fill>
        <patternFill patternType="none">
          <fgColor indexed="64"/>
          <bgColor indexed="65"/>
        </patternFill>
      </fill>
      <alignment horizontal="center" vertical="center" textRotation="0" wrapText="1" indent="0" relativeIndent="255" justifyLastLine="0" shrinkToFit="0" readingOrder="0"/>
    </dxf>
  </dxfs>
  <tableStyles count="0" defaultTableStyle="TableStyleMedium2" defaultPivotStyle="PivotStyleLight16"/>
  <colors>
    <mruColors>
      <color rgb="FFFF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id="3" name="表格3" displayName="表格3" ref="A12:J27" totalsRowCount="1" headerRowDxfId="11" dataDxfId="10">
  <tableColumns count="10">
    <tableColumn id="1" name="里別" dataDxfId="21" totalsRowDxfId="9"/>
    <tableColumn id="2" name="鄰數" dataDxfId="20" totalsRowDxfId="8"/>
    <tableColumn id="3" name="戶數" dataDxfId="19" totalsRowDxfId="7"/>
    <tableColumn id="4" name="人口(男)" dataDxfId="18" totalsRowDxfId="6"/>
    <tableColumn id="5" name="人口(女)" dataDxfId="17" totalsRowDxfId="5"/>
    <tableColumn id="6" name="總人口" dataDxfId="16" totalsRowDxfId="4"/>
    <tableColumn id="7" name="遷入數" dataDxfId="15" totalsRowDxfId="3"/>
    <tableColumn id="8" name="遷出數" dataDxfId="14" totalsRowDxfId="2"/>
    <tableColumn id="9" name="住變入" dataDxfId="13" totalsRowDxfId="1"/>
    <tableColumn id="10" name="住變出" dataDxfId="12" totalsRowDxfId="0"/>
  </tableColumns>
  <tableStyleInfo name="TableStyleMedium7" showFirstColumn="0" showLastColumn="0" showRowStripes="1" showColumnStripes="0"/>
</table>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J32"/>
  <sheetViews>
    <sheetView topLeftCell="A21" workbookViewId="0">
      <selection activeCell="B30" sqref="B30:J30"/>
    </sheetView>
  </sheetViews>
  <sheetFormatPr defaultRowHeight="16.2"/>
  <cols>
    <col min="1" max="1" width="3.109375" customWidth="1"/>
  </cols>
  <sheetData>
    <row r="1" spans="1:10" ht="27" customHeight="1">
      <c r="B1" s="64" t="s">
        <v>32</v>
      </c>
      <c r="C1" s="64"/>
      <c r="D1" s="64"/>
      <c r="E1" s="64"/>
      <c r="F1" s="64"/>
      <c r="G1" s="64"/>
      <c r="H1" s="64"/>
      <c r="I1" s="64"/>
      <c r="J1" s="64"/>
    </row>
    <row r="2" spans="1:10" ht="24" customHeight="1">
      <c r="C2" s="65" t="s">
        <v>0</v>
      </c>
      <c r="D2" s="65"/>
      <c r="E2" s="65"/>
      <c r="F2" s="65"/>
      <c r="G2" s="65"/>
    </row>
    <row r="3" spans="1:10" ht="23.1" customHeight="1">
      <c r="B3" s="69" t="s">
        <v>44</v>
      </c>
      <c r="C3" s="69"/>
      <c r="D3" s="69"/>
      <c r="E3" s="69"/>
      <c r="F3" s="69"/>
      <c r="G3" s="69"/>
      <c r="H3" s="69"/>
      <c r="I3" s="69"/>
      <c r="J3" s="69"/>
    </row>
    <row r="4" spans="1:10" ht="23.1" customHeight="1">
      <c r="B4" s="38" t="s">
        <v>43</v>
      </c>
      <c r="C4" s="38"/>
      <c r="D4" s="38"/>
      <c r="E4" s="38"/>
      <c r="F4" s="38"/>
      <c r="G4" s="38"/>
      <c r="H4" s="38"/>
      <c r="I4" s="38"/>
    </row>
    <row r="5" spans="1:10" ht="23.1" customHeight="1">
      <c r="B5" s="16" t="s">
        <v>45</v>
      </c>
      <c r="C5" s="16"/>
      <c r="D5" s="16"/>
      <c r="E5" s="17"/>
      <c r="F5" s="17"/>
      <c r="G5" s="17"/>
      <c r="H5" s="17"/>
      <c r="I5" s="17"/>
      <c r="J5" s="17"/>
    </row>
    <row r="6" spans="1:10" ht="23.1" customHeight="1">
      <c r="B6" s="1" t="s">
        <v>46</v>
      </c>
      <c r="C6" s="3"/>
      <c r="D6" s="3"/>
      <c r="E6" s="4"/>
      <c r="F6" s="4"/>
      <c r="G6" s="4"/>
      <c r="H6" s="4"/>
      <c r="I6" s="4"/>
      <c r="J6" s="4"/>
    </row>
    <row r="7" spans="1:10" ht="23.1" customHeight="1">
      <c r="B7" s="3" t="s">
        <v>31</v>
      </c>
      <c r="C7" s="3"/>
      <c r="D7" s="3"/>
      <c r="E7" s="4"/>
      <c r="F7" s="4"/>
      <c r="G7" s="4"/>
      <c r="H7" s="4"/>
      <c r="I7" s="4"/>
      <c r="J7" s="5"/>
    </row>
    <row r="8" spans="1:10" ht="23.1" customHeight="1">
      <c r="B8" s="6" t="s">
        <v>30</v>
      </c>
      <c r="C8" s="6"/>
      <c r="D8" s="6"/>
      <c r="E8" s="6"/>
      <c r="F8" s="6"/>
      <c r="G8" s="6"/>
      <c r="H8" s="6"/>
      <c r="I8" s="2"/>
      <c r="J8" s="2"/>
    </row>
    <row r="9" spans="1:10" ht="21" customHeight="1">
      <c r="B9" s="70" t="s">
        <v>2</v>
      </c>
      <c r="C9" s="70"/>
      <c r="D9" s="70"/>
      <c r="E9" s="7" t="str">
        <f>DBCS(G25)</f>
        <v>９２</v>
      </c>
      <c r="F9" s="71" t="s">
        <v>3</v>
      </c>
      <c r="G9" s="71"/>
      <c r="H9" s="7" t="str">
        <f>DBCS(H25)</f>
        <v>７７</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1301</v>
      </c>
      <c r="D11" s="23">
        <v>1949</v>
      </c>
      <c r="E11" s="23">
        <v>1845</v>
      </c>
      <c r="F11" s="23">
        <v>3794</v>
      </c>
      <c r="G11" s="24">
        <v>17</v>
      </c>
      <c r="H11" s="25">
        <v>14</v>
      </c>
      <c r="I11" s="23">
        <v>1</v>
      </c>
      <c r="J11" s="23">
        <v>4</v>
      </c>
    </row>
    <row r="12" spans="1:10" ht="17.399999999999999">
      <c r="A12" s="18"/>
      <c r="B12" s="26" t="s">
        <v>8</v>
      </c>
      <c r="C12" s="27">
        <v>823</v>
      </c>
      <c r="D12" s="28">
        <v>1255</v>
      </c>
      <c r="E12" s="28">
        <v>1193</v>
      </c>
      <c r="F12" s="28">
        <v>2448</v>
      </c>
      <c r="G12" s="29">
        <v>9</v>
      </c>
      <c r="H12" s="30">
        <v>1</v>
      </c>
      <c r="I12" s="28">
        <v>0</v>
      </c>
      <c r="J12" s="28">
        <v>6</v>
      </c>
    </row>
    <row r="13" spans="1:10" ht="17.399999999999999">
      <c r="A13" s="18"/>
      <c r="B13" s="21" t="s">
        <v>9</v>
      </c>
      <c r="C13" s="22">
        <v>851</v>
      </c>
      <c r="D13" s="23">
        <v>1322</v>
      </c>
      <c r="E13" s="23">
        <v>1219</v>
      </c>
      <c r="F13" s="23">
        <v>2541</v>
      </c>
      <c r="G13" s="24">
        <v>4</v>
      </c>
      <c r="H13" s="25">
        <v>4</v>
      </c>
      <c r="I13" s="23">
        <v>6</v>
      </c>
      <c r="J13" s="23">
        <v>0</v>
      </c>
    </row>
    <row r="14" spans="1:10" ht="17.399999999999999">
      <c r="A14" s="18"/>
      <c r="B14" s="26" t="s">
        <v>10</v>
      </c>
      <c r="C14" s="27">
        <v>350</v>
      </c>
      <c r="D14" s="28">
        <v>511</v>
      </c>
      <c r="E14" s="28">
        <v>433</v>
      </c>
      <c r="F14" s="28">
        <v>944</v>
      </c>
      <c r="G14" s="29">
        <v>0</v>
      </c>
      <c r="H14" s="30">
        <v>4</v>
      </c>
      <c r="I14" s="28">
        <v>0</v>
      </c>
      <c r="J14" s="28">
        <v>1</v>
      </c>
    </row>
    <row r="15" spans="1:10" ht="17.399999999999999">
      <c r="A15" s="18"/>
      <c r="B15" s="21" t="s">
        <v>11</v>
      </c>
      <c r="C15" s="22">
        <v>456</v>
      </c>
      <c r="D15" s="23">
        <v>726</v>
      </c>
      <c r="E15" s="23">
        <v>672</v>
      </c>
      <c r="F15" s="23">
        <v>1398</v>
      </c>
      <c r="G15" s="24">
        <v>2</v>
      </c>
      <c r="H15" s="25">
        <v>2</v>
      </c>
      <c r="I15" s="23">
        <v>0</v>
      </c>
      <c r="J15" s="23">
        <v>0</v>
      </c>
    </row>
    <row r="16" spans="1:10" ht="17.399999999999999">
      <c r="A16" s="18"/>
      <c r="B16" s="26" t="s">
        <v>12</v>
      </c>
      <c r="C16" s="27">
        <v>412</v>
      </c>
      <c r="D16" s="28">
        <v>627</v>
      </c>
      <c r="E16" s="28">
        <v>603</v>
      </c>
      <c r="F16" s="28">
        <v>1230</v>
      </c>
      <c r="G16" s="29">
        <v>4</v>
      </c>
      <c r="H16" s="30">
        <v>2</v>
      </c>
      <c r="I16" s="28">
        <v>6</v>
      </c>
      <c r="J16" s="28">
        <v>0</v>
      </c>
    </row>
    <row r="17" spans="1:10" ht="17.399999999999999">
      <c r="A17" s="18"/>
      <c r="B17" s="31" t="s">
        <v>13</v>
      </c>
      <c r="C17" s="22">
        <v>301</v>
      </c>
      <c r="D17" s="23">
        <v>477</v>
      </c>
      <c r="E17" s="23">
        <v>413</v>
      </c>
      <c r="F17" s="23">
        <v>890</v>
      </c>
      <c r="G17" s="24">
        <v>3</v>
      </c>
      <c r="H17" s="25">
        <v>10</v>
      </c>
      <c r="I17" s="23">
        <v>3</v>
      </c>
      <c r="J17" s="23">
        <v>1</v>
      </c>
    </row>
    <row r="18" spans="1:10" ht="17.399999999999999">
      <c r="A18" s="18"/>
      <c r="B18" s="21" t="s">
        <v>14</v>
      </c>
      <c r="C18" s="27">
        <v>442</v>
      </c>
      <c r="D18" s="28">
        <v>704</v>
      </c>
      <c r="E18" s="28">
        <v>636</v>
      </c>
      <c r="F18" s="28">
        <v>1340</v>
      </c>
      <c r="G18" s="29">
        <v>1</v>
      </c>
      <c r="H18" s="30">
        <v>5</v>
      </c>
      <c r="I18" s="28">
        <v>0</v>
      </c>
      <c r="J18" s="28">
        <v>0</v>
      </c>
    </row>
    <row r="19" spans="1:10" ht="17.399999999999999">
      <c r="A19" s="18"/>
      <c r="B19" s="26" t="s">
        <v>15</v>
      </c>
      <c r="C19" s="22">
        <v>662</v>
      </c>
      <c r="D19" s="23">
        <v>1100</v>
      </c>
      <c r="E19" s="23">
        <v>1088</v>
      </c>
      <c r="F19" s="23">
        <v>2188</v>
      </c>
      <c r="G19" s="24">
        <v>3</v>
      </c>
      <c r="H19" s="25">
        <v>4</v>
      </c>
      <c r="I19" s="23">
        <v>1</v>
      </c>
      <c r="J19" s="23">
        <v>3</v>
      </c>
    </row>
    <row r="20" spans="1:10" ht="17.399999999999999">
      <c r="A20" s="18"/>
      <c r="B20" s="31" t="s">
        <v>16</v>
      </c>
      <c r="C20" s="27">
        <v>1360</v>
      </c>
      <c r="D20" s="28">
        <v>2078</v>
      </c>
      <c r="E20" s="28">
        <v>1975</v>
      </c>
      <c r="F20" s="28">
        <v>4053</v>
      </c>
      <c r="G20" s="29">
        <v>9</v>
      </c>
      <c r="H20" s="30">
        <v>10</v>
      </c>
      <c r="I20" s="28">
        <v>2</v>
      </c>
      <c r="J20" s="28">
        <v>3</v>
      </c>
    </row>
    <row r="21" spans="1:10" ht="17.399999999999999">
      <c r="A21" s="18"/>
      <c r="B21" s="21" t="s">
        <v>17</v>
      </c>
      <c r="C21" s="22">
        <v>1087</v>
      </c>
      <c r="D21" s="23">
        <v>1369</v>
      </c>
      <c r="E21" s="23">
        <v>1374</v>
      </c>
      <c r="F21" s="23">
        <v>2743</v>
      </c>
      <c r="G21" s="24">
        <v>17</v>
      </c>
      <c r="H21" s="25">
        <v>10</v>
      </c>
      <c r="I21" s="23">
        <v>1</v>
      </c>
      <c r="J21" s="23">
        <v>0</v>
      </c>
    </row>
    <row r="22" spans="1:10" ht="17.399999999999999">
      <c r="A22" s="18"/>
      <c r="B22" s="21" t="s">
        <v>18</v>
      </c>
      <c r="C22" s="27">
        <v>433</v>
      </c>
      <c r="D22" s="28">
        <v>650</v>
      </c>
      <c r="E22" s="28">
        <v>578</v>
      </c>
      <c r="F22" s="28">
        <v>1228</v>
      </c>
      <c r="G22" s="29">
        <v>6</v>
      </c>
      <c r="H22" s="30">
        <v>6</v>
      </c>
      <c r="I22" s="28">
        <v>0</v>
      </c>
      <c r="J22" s="28">
        <v>1</v>
      </c>
    </row>
    <row r="23" spans="1:10" ht="17.399999999999999">
      <c r="A23" s="18"/>
      <c r="B23" s="21" t="s">
        <v>19</v>
      </c>
      <c r="C23" s="22">
        <v>910</v>
      </c>
      <c r="D23" s="23">
        <v>1414</v>
      </c>
      <c r="E23" s="23">
        <v>1383</v>
      </c>
      <c r="F23" s="23">
        <v>2797</v>
      </c>
      <c r="G23" s="24">
        <v>15</v>
      </c>
      <c r="H23" s="25">
        <v>5</v>
      </c>
      <c r="I23" s="23">
        <v>1</v>
      </c>
      <c r="J23" s="23">
        <v>2</v>
      </c>
    </row>
    <row r="24" spans="1:10" ht="17.399999999999999">
      <c r="A24" s="18"/>
      <c r="B24" s="21" t="s">
        <v>20</v>
      </c>
      <c r="C24" s="27">
        <v>391</v>
      </c>
      <c r="D24" s="28">
        <v>646</v>
      </c>
      <c r="E24" s="28">
        <v>585</v>
      </c>
      <c r="F24" s="28">
        <v>1231</v>
      </c>
      <c r="G24" s="29">
        <v>2</v>
      </c>
      <c r="H24" s="30">
        <v>0</v>
      </c>
      <c r="I24" s="28">
        <v>0</v>
      </c>
      <c r="J24" s="28">
        <v>0</v>
      </c>
    </row>
    <row r="25" spans="1:10" ht="17.399999999999999">
      <c r="B25" s="32" t="s">
        <v>21</v>
      </c>
      <c r="C25" s="33">
        <f t="shared" ref="C25:J25" si="0">SUM(C11:C24)</f>
        <v>9779</v>
      </c>
      <c r="D25" s="33">
        <f t="shared" si="0"/>
        <v>14828</v>
      </c>
      <c r="E25" s="33">
        <f t="shared" si="0"/>
        <v>13997</v>
      </c>
      <c r="F25" s="34">
        <f t="shared" si="0"/>
        <v>28825</v>
      </c>
      <c r="G25" s="35">
        <f t="shared" si="0"/>
        <v>92</v>
      </c>
      <c r="H25" s="36">
        <f t="shared" si="0"/>
        <v>77</v>
      </c>
      <c r="I25" s="37">
        <f t="shared" si="0"/>
        <v>21</v>
      </c>
      <c r="J25" s="37">
        <f t="shared" si="0"/>
        <v>21</v>
      </c>
    </row>
    <row r="26" spans="1:10">
      <c r="H26" s="12" t="s">
        <v>22</v>
      </c>
      <c r="I26" s="13"/>
      <c r="J26" s="13"/>
    </row>
    <row r="27" spans="1:10" ht="22.2">
      <c r="B27" s="14" t="s">
        <v>23</v>
      </c>
      <c r="C27" s="14"/>
      <c r="D27" s="15"/>
    </row>
    <row r="28" spans="1:10" ht="37.950000000000003" customHeight="1">
      <c r="A28" s="39">
        <v>1</v>
      </c>
      <c r="B28" s="67" t="s">
        <v>51</v>
      </c>
      <c r="C28" s="67"/>
      <c r="D28" s="67"/>
      <c r="E28" s="67"/>
      <c r="F28" s="67"/>
      <c r="G28" s="67"/>
      <c r="H28" s="67"/>
      <c r="I28" s="67"/>
      <c r="J28" s="67"/>
    </row>
    <row r="29" spans="1:10" ht="54.6" customHeight="1">
      <c r="A29" s="39">
        <v>2</v>
      </c>
      <c r="B29" s="68" t="s">
        <v>48</v>
      </c>
      <c r="C29" s="68"/>
      <c r="D29" s="68"/>
      <c r="E29" s="68"/>
      <c r="F29" s="68"/>
      <c r="G29" s="68"/>
      <c r="H29" s="68"/>
      <c r="I29" s="68"/>
      <c r="J29" s="68"/>
    </row>
    <row r="30" spans="1:10" ht="58.95" customHeight="1">
      <c r="A30" s="39">
        <v>3</v>
      </c>
      <c r="B30" s="68" t="s">
        <v>47</v>
      </c>
      <c r="C30" s="68"/>
      <c r="D30" s="68"/>
      <c r="E30" s="68"/>
      <c r="F30" s="68"/>
      <c r="G30" s="68"/>
      <c r="H30" s="68"/>
      <c r="I30" s="68"/>
      <c r="J30" s="68"/>
    </row>
    <row r="31" spans="1:10" ht="56.7" customHeight="1">
      <c r="A31" s="39">
        <v>4</v>
      </c>
      <c r="B31" s="68" t="s">
        <v>49</v>
      </c>
      <c r="C31" s="68"/>
      <c r="D31" s="68"/>
      <c r="E31" s="68"/>
      <c r="F31" s="68"/>
      <c r="G31" s="68"/>
      <c r="H31" s="68"/>
      <c r="I31" s="68"/>
      <c r="J31" s="68"/>
    </row>
    <row r="32" spans="1:10" ht="30.6" customHeight="1">
      <c r="D32" s="66" t="s">
        <v>50</v>
      </c>
      <c r="E32" s="66"/>
      <c r="F32" s="66"/>
      <c r="G32" s="66"/>
      <c r="H32" s="66"/>
      <c r="I32" s="66"/>
      <c r="J32" s="66"/>
    </row>
  </sheetData>
  <mergeCells count="10">
    <mergeCell ref="B1:J1"/>
    <mergeCell ref="C2:G2"/>
    <mergeCell ref="D32:J32"/>
    <mergeCell ref="B28:J28"/>
    <mergeCell ref="B29:J29"/>
    <mergeCell ref="B30:J30"/>
    <mergeCell ref="B31:J31"/>
    <mergeCell ref="B3:J3"/>
    <mergeCell ref="B9:D9"/>
    <mergeCell ref="F9:G9"/>
  </mergeCells>
  <phoneticPr fontId="2" type="noConversion"/>
  <pageMargins left="0.75" right="0.75" top="0.57999999999999996" bottom="0.54"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dimension ref="A1:L32"/>
  <sheetViews>
    <sheetView topLeftCell="A21" workbookViewId="0">
      <selection activeCell="D32" sqref="D32:L32"/>
    </sheetView>
  </sheetViews>
  <sheetFormatPr defaultRowHeight="16.2"/>
  <cols>
    <col min="1" max="1" width="3.109375" customWidth="1"/>
  </cols>
  <sheetData>
    <row r="1" spans="1:10" ht="27" customHeight="1">
      <c r="B1" s="64" t="s">
        <v>32</v>
      </c>
      <c r="C1" s="64"/>
      <c r="D1" s="64"/>
      <c r="E1" s="64"/>
      <c r="F1" s="64"/>
      <c r="G1" s="64"/>
      <c r="H1" s="64"/>
      <c r="I1" s="64"/>
      <c r="J1" s="64"/>
    </row>
    <row r="2" spans="1:10" ht="24" customHeight="1">
      <c r="C2" s="65" t="s">
        <v>41</v>
      </c>
      <c r="D2" s="65"/>
      <c r="E2" s="65"/>
      <c r="F2" s="65"/>
      <c r="G2" s="65"/>
    </row>
    <row r="3" spans="1:10" ht="23.1" customHeight="1">
      <c r="B3" s="69" t="s">
        <v>133</v>
      </c>
      <c r="C3" s="69"/>
      <c r="D3" s="69"/>
      <c r="E3" s="69"/>
      <c r="F3" s="69"/>
      <c r="G3" s="69"/>
      <c r="H3" s="69"/>
      <c r="I3" s="69"/>
      <c r="J3" s="69"/>
    </row>
    <row r="4" spans="1:10" ht="23.1" customHeight="1">
      <c r="B4" s="38" t="s">
        <v>134</v>
      </c>
      <c r="C4" s="38"/>
      <c r="D4" s="38"/>
      <c r="E4" s="38"/>
      <c r="F4" s="38"/>
      <c r="G4" s="38"/>
      <c r="H4" s="38"/>
      <c r="I4" s="38"/>
    </row>
    <row r="5" spans="1:10" ht="23.1" customHeight="1">
      <c r="B5" s="16" t="s">
        <v>135</v>
      </c>
      <c r="C5" s="16"/>
      <c r="D5" s="16"/>
      <c r="E5" s="17"/>
      <c r="F5" s="17"/>
      <c r="G5" s="17"/>
      <c r="H5" s="17"/>
      <c r="I5" s="17"/>
      <c r="J5" s="17"/>
    </row>
    <row r="6" spans="1:10" ht="23.1" customHeight="1">
      <c r="B6" s="1" t="s">
        <v>136</v>
      </c>
      <c r="C6" s="3"/>
      <c r="D6" s="3"/>
      <c r="E6" s="4"/>
      <c r="F6" s="4"/>
      <c r="G6" s="4"/>
      <c r="H6" s="4"/>
      <c r="I6" s="4"/>
      <c r="J6" s="4"/>
    </row>
    <row r="7" spans="1:10" ht="23.1" customHeight="1">
      <c r="B7" s="3" t="s">
        <v>137</v>
      </c>
      <c r="C7" s="3"/>
      <c r="D7" s="3"/>
      <c r="E7" s="4"/>
      <c r="F7" s="4"/>
      <c r="G7" s="4"/>
      <c r="H7" s="4"/>
      <c r="I7" s="4"/>
      <c r="J7" s="5"/>
    </row>
    <row r="8" spans="1:10" ht="23.1" customHeight="1">
      <c r="B8" s="6" t="s">
        <v>139</v>
      </c>
      <c r="C8" s="6"/>
      <c r="D8" s="6"/>
      <c r="E8" s="6"/>
      <c r="F8" s="6"/>
      <c r="G8" s="6"/>
      <c r="H8" s="6"/>
      <c r="I8" s="2"/>
      <c r="J8" s="2"/>
    </row>
    <row r="9" spans="1:10" ht="21" customHeight="1">
      <c r="B9" s="70" t="s">
        <v>2</v>
      </c>
      <c r="C9" s="70"/>
      <c r="D9" s="70"/>
      <c r="E9" s="7" t="str">
        <f>DBCS(G25)</f>
        <v>９４</v>
      </c>
      <c r="F9" s="71" t="s">
        <v>3</v>
      </c>
      <c r="G9" s="71"/>
      <c r="H9" s="7" t="str">
        <f>DBCS(H25)</f>
        <v>８２</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1379</v>
      </c>
      <c r="D11" s="23">
        <v>2010</v>
      </c>
      <c r="E11" s="23">
        <v>1908</v>
      </c>
      <c r="F11" s="23">
        <v>3918</v>
      </c>
      <c r="G11" s="24">
        <v>18</v>
      </c>
      <c r="H11" s="25">
        <v>8</v>
      </c>
      <c r="I11" s="23">
        <v>3</v>
      </c>
      <c r="J11" s="23">
        <v>0</v>
      </c>
    </row>
    <row r="12" spans="1:10" ht="17.399999999999999">
      <c r="A12" s="18"/>
      <c r="B12" s="26" t="s">
        <v>8</v>
      </c>
      <c r="C12" s="27">
        <v>841</v>
      </c>
      <c r="D12" s="28">
        <v>1282</v>
      </c>
      <c r="E12" s="28">
        <v>1214</v>
      </c>
      <c r="F12" s="28">
        <v>2496</v>
      </c>
      <c r="G12" s="29">
        <v>7</v>
      </c>
      <c r="H12" s="30">
        <v>8</v>
      </c>
      <c r="I12" s="28">
        <v>4</v>
      </c>
      <c r="J12" s="28">
        <v>1</v>
      </c>
    </row>
    <row r="13" spans="1:10" ht="17.399999999999999">
      <c r="A13" s="18"/>
      <c r="B13" s="21" t="s">
        <v>9</v>
      </c>
      <c r="C13" s="22">
        <v>870</v>
      </c>
      <c r="D13" s="23">
        <v>1323</v>
      </c>
      <c r="E13" s="23">
        <v>1226</v>
      </c>
      <c r="F13" s="23">
        <v>2549</v>
      </c>
      <c r="G13" s="24">
        <v>13</v>
      </c>
      <c r="H13" s="25">
        <v>6</v>
      </c>
      <c r="I13" s="23">
        <v>1</v>
      </c>
      <c r="J13" s="23">
        <v>11</v>
      </c>
    </row>
    <row r="14" spans="1:10" ht="17.399999999999999">
      <c r="A14" s="18"/>
      <c r="B14" s="26" t="s">
        <v>10</v>
      </c>
      <c r="C14" s="27">
        <v>348</v>
      </c>
      <c r="D14" s="28">
        <v>500</v>
      </c>
      <c r="E14" s="28">
        <v>432</v>
      </c>
      <c r="F14" s="28">
        <v>932</v>
      </c>
      <c r="G14" s="29">
        <v>3</v>
      </c>
      <c r="H14" s="30">
        <v>5</v>
      </c>
      <c r="I14" s="28">
        <v>3</v>
      </c>
      <c r="J14" s="28">
        <v>1</v>
      </c>
    </row>
    <row r="15" spans="1:10" ht="17.399999999999999">
      <c r="A15" s="18"/>
      <c r="B15" s="21" t="s">
        <v>11</v>
      </c>
      <c r="C15" s="22">
        <v>456</v>
      </c>
      <c r="D15" s="23">
        <v>718</v>
      </c>
      <c r="E15" s="23">
        <v>667</v>
      </c>
      <c r="F15" s="23">
        <v>1385</v>
      </c>
      <c r="G15" s="24">
        <v>1</v>
      </c>
      <c r="H15" s="25">
        <v>4</v>
      </c>
      <c r="I15" s="23">
        <v>0</v>
      </c>
      <c r="J15" s="23">
        <v>2</v>
      </c>
    </row>
    <row r="16" spans="1:10" ht="17.399999999999999">
      <c r="A16" s="18"/>
      <c r="B16" s="26" t="s">
        <v>12</v>
      </c>
      <c r="C16" s="27">
        <v>417</v>
      </c>
      <c r="D16" s="28">
        <v>624</v>
      </c>
      <c r="E16" s="28">
        <v>609</v>
      </c>
      <c r="F16" s="28">
        <v>1233</v>
      </c>
      <c r="G16" s="29">
        <v>3</v>
      </c>
      <c r="H16" s="30">
        <v>4</v>
      </c>
      <c r="I16" s="28">
        <v>0</v>
      </c>
      <c r="J16" s="28">
        <v>1</v>
      </c>
    </row>
    <row r="17" spans="1:12" ht="17.399999999999999">
      <c r="A17" s="18"/>
      <c r="B17" s="31" t="s">
        <v>13</v>
      </c>
      <c r="C17" s="22">
        <v>300</v>
      </c>
      <c r="D17" s="23">
        <v>472</v>
      </c>
      <c r="E17" s="23">
        <v>401</v>
      </c>
      <c r="F17" s="23">
        <v>873</v>
      </c>
      <c r="G17" s="24">
        <v>2</v>
      </c>
      <c r="H17" s="25">
        <v>1</v>
      </c>
      <c r="I17" s="23">
        <v>0</v>
      </c>
      <c r="J17" s="23">
        <v>0</v>
      </c>
    </row>
    <row r="18" spans="1:12" ht="17.399999999999999">
      <c r="A18" s="18"/>
      <c r="B18" s="21" t="s">
        <v>14</v>
      </c>
      <c r="C18" s="27">
        <v>444</v>
      </c>
      <c r="D18" s="28">
        <v>688</v>
      </c>
      <c r="E18" s="28">
        <v>631</v>
      </c>
      <c r="F18" s="28">
        <v>1319</v>
      </c>
      <c r="G18" s="29">
        <v>9</v>
      </c>
      <c r="H18" s="30">
        <v>4</v>
      </c>
      <c r="I18" s="28">
        <v>2</v>
      </c>
      <c r="J18" s="28">
        <v>2</v>
      </c>
    </row>
    <row r="19" spans="1:12" ht="17.399999999999999">
      <c r="A19" s="18"/>
      <c r="B19" s="26" t="s">
        <v>15</v>
      </c>
      <c r="C19" s="22">
        <v>668</v>
      </c>
      <c r="D19" s="23">
        <v>1103</v>
      </c>
      <c r="E19" s="23">
        <v>1082</v>
      </c>
      <c r="F19" s="23">
        <v>2185</v>
      </c>
      <c r="G19" s="24">
        <v>4</v>
      </c>
      <c r="H19" s="25">
        <v>2</v>
      </c>
      <c r="I19" s="23">
        <v>6</v>
      </c>
      <c r="J19" s="23">
        <v>2</v>
      </c>
    </row>
    <row r="20" spans="1:12" ht="17.399999999999999">
      <c r="A20" s="18"/>
      <c r="B20" s="31" t="s">
        <v>16</v>
      </c>
      <c r="C20" s="27">
        <v>1393</v>
      </c>
      <c r="D20" s="28">
        <v>2116</v>
      </c>
      <c r="E20" s="28">
        <v>1988</v>
      </c>
      <c r="F20" s="28">
        <v>4104</v>
      </c>
      <c r="G20" s="29">
        <v>7</v>
      </c>
      <c r="H20" s="30">
        <v>12</v>
      </c>
      <c r="I20" s="28">
        <v>2</v>
      </c>
      <c r="J20" s="28">
        <v>2</v>
      </c>
    </row>
    <row r="21" spans="1:12" ht="17.399999999999999">
      <c r="A21" s="18"/>
      <c r="B21" s="21" t="s">
        <v>17</v>
      </c>
      <c r="C21" s="22">
        <v>1114</v>
      </c>
      <c r="D21" s="23">
        <v>1398</v>
      </c>
      <c r="E21" s="23">
        <v>1420</v>
      </c>
      <c r="F21" s="23">
        <v>2818</v>
      </c>
      <c r="G21" s="24">
        <v>12</v>
      </c>
      <c r="H21" s="25">
        <v>9</v>
      </c>
      <c r="I21" s="23">
        <v>1</v>
      </c>
      <c r="J21" s="23">
        <v>0</v>
      </c>
    </row>
    <row r="22" spans="1:12" ht="17.399999999999999">
      <c r="A22" s="18"/>
      <c r="B22" s="21" t="s">
        <v>18</v>
      </c>
      <c r="C22" s="27">
        <v>440</v>
      </c>
      <c r="D22" s="28">
        <v>645</v>
      </c>
      <c r="E22" s="28">
        <v>576</v>
      </c>
      <c r="F22" s="28">
        <v>1221</v>
      </c>
      <c r="G22" s="29">
        <v>7</v>
      </c>
      <c r="H22" s="30">
        <v>7</v>
      </c>
      <c r="I22" s="28">
        <v>4</v>
      </c>
      <c r="J22" s="28">
        <v>1</v>
      </c>
    </row>
    <row r="23" spans="1:12" ht="17.399999999999999">
      <c r="A23" s="18"/>
      <c r="B23" s="21" t="s">
        <v>19</v>
      </c>
      <c r="C23" s="22">
        <v>935</v>
      </c>
      <c r="D23" s="23">
        <v>1432</v>
      </c>
      <c r="E23" s="23">
        <v>1388</v>
      </c>
      <c r="F23" s="23">
        <v>2820</v>
      </c>
      <c r="G23" s="24">
        <v>7</v>
      </c>
      <c r="H23" s="25">
        <v>7</v>
      </c>
      <c r="I23" s="23">
        <v>4</v>
      </c>
      <c r="J23" s="23">
        <v>5</v>
      </c>
    </row>
    <row r="24" spans="1:12" ht="17.399999999999999">
      <c r="A24" s="18"/>
      <c r="B24" s="21" t="s">
        <v>20</v>
      </c>
      <c r="C24" s="27">
        <v>396</v>
      </c>
      <c r="D24" s="28">
        <v>647</v>
      </c>
      <c r="E24" s="28">
        <v>581</v>
      </c>
      <c r="F24" s="28">
        <v>1228</v>
      </c>
      <c r="G24" s="29">
        <v>1</v>
      </c>
      <c r="H24" s="30">
        <v>5</v>
      </c>
      <c r="I24" s="28">
        <v>1</v>
      </c>
      <c r="J24" s="28">
        <v>3</v>
      </c>
    </row>
    <row r="25" spans="1:12" ht="17.399999999999999">
      <c r="B25" s="32" t="s">
        <v>21</v>
      </c>
      <c r="C25" s="33">
        <f t="shared" ref="C25:J25" si="0">SUM(C11:C24)</f>
        <v>10001</v>
      </c>
      <c r="D25" s="33">
        <f t="shared" si="0"/>
        <v>14958</v>
      </c>
      <c r="E25" s="33">
        <f t="shared" si="0"/>
        <v>14123</v>
      </c>
      <c r="F25" s="34">
        <f t="shared" si="0"/>
        <v>29081</v>
      </c>
      <c r="G25" s="35">
        <f t="shared" si="0"/>
        <v>94</v>
      </c>
      <c r="H25" s="36">
        <f t="shared" si="0"/>
        <v>82</v>
      </c>
      <c r="I25" s="37">
        <f t="shared" si="0"/>
        <v>31</v>
      </c>
      <c r="J25" s="37">
        <f t="shared" si="0"/>
        <v>31</v>
      </c>
    </row>
    <row r="26" spans="1:12">
      <c r="H26" s="12" t="s">
        <v>22</v>
      </c>
      <c r="I26" s="13"/>
      <c r="J26" s="13"/>
    </row>
    <row r="27" spans="1:12" ht="22.2">
      <c r="B27" s="14" t="s">
        <v>23</v>
      </c>
      <c r="C27" s="14"/>
      <c r="D27" s="15"/>
    </row>
    <row r="28" spans="1:12" ht="68.7" customHeight="1">
      <c r="A28" s="40" t="s">
        <v>138</v>
      </c>
      <c r="B28" s="87" t="s">
        <v>140</v>
      </c>
      <c r="C28" s="87"/>
      <c r="D28" s="87"/>
      <c r="E28" s="87"/>
      <c r="F28" s="87"/>
      <c r="G28" s="87"/>
      <c r="H28" s="87"/>
      <c r="I28" s="87"/>
      <c r="J28" s="87"/>
    </row>
    <row r="29" spans="1:12" ht="84" customHeight="1">
      <c r="A29" s="40" t="s">
        <v>97</v>
      </c>
      <c r="B29" s="87" t="s">
        <v>141</v>
      </c>
      <c r="C29" s="87"/>
      <c r="D29" s="87"/>
      <c r="E29" s="87"/>
      <c r="F29" s="87"/>
      <c r="G29" s="87"/>
      <c r="H29" s="87"/>
      <c r="I29" s="87"/>
      <c r="J29" s="87"/>
    </row>
    <row r="30" spans="1:12" ht="52.35" customHeight="1">
      <c r="A30" s="44" t="s">
        <v>97</v>
      </c>
      <c r="B30" s="87" t="s">
        <v>116</v>
      </c>
      <c r="C30" s="87"/>
      <c r="D30" s="87"/>
      <c r="E30" s="87"/>
      <c r="F30" s="87"/>
      <c r="G30" s="87"/>
      <c r="H30" s="87"/>
      <c r="I30" s="87"/>
      <c r="J30" s="87"/>
    </row>
    <row r="32" spans="1:12" ht="30.6">
      <c r="D32" s="86" t="s">
        <v>56</v>
      </c>
      <c r="E32" s="86"/>
      <c r="F32" s="86"/>
      <c r="G32" s="86"/>
      <c r="H32" s="86"/>
      <c r="I32" s="86"/>
      <c r="J32" s="86"/>
      <c r="K32" s="86"/>
      <c r="L32" s="86"/>
    </row>
  </sheetData>
  <mergeCells count="9">
    <mergeCell ref="D32:L32"/>
    <mergeCell ref="B28:J28"/>
    <mergeCell ref="B29:J29"/>
    <mergeCell ref="B30:J30"/>
    <mergeCell ref="B1:J1"/>
    <mergeCell ref="C2:G2"/>
    <mergeCell ref="B3:J3"/>
    <mergeCell ref="B9:D9"/>
    <mergeCell ref="F9:G9"/>
  </mergeCells>
  <phoneticPr fontId="2" type="noConversion"/>
  <pageMargins left="0.75" right="0.75" top="0.56000000000000005" bottom="0.55000000000000004"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dimension ref="A1:M32"/>
  <sheetViews>
    <sheetView topLeftCell="A10" workbookViewId="0">
      <selection activeCell="G11" sqref="G11"/>
    </sheetView>
  </sheetViews>
  <sheetFormatPr defaultRowHeight="16.2"/>
  <cols>
    <col min="1" max="1" width="3.109375" customWidth="1"/>
    <col min="10" max="10" width="10.6640625" customWidth="1"/>
  </cols>
  <sheetData>
    <row r="1" spans="1:10" ht="27" customHeight="1">
      <c r="B1" s="64" t="s">
        <v>32</v>
      </c>
      <c r="C1" s="64"/>
      <c r="D1" s="64"/>
      <c r="E1" s="64"/>
      <c r="F1" s="64"/>
      <c r="G1" s="64"/>
      <c r="H1" s="64"/>
      <c r="I1" s="64"/>
      <c r="J1" s="64"/>
    </row>
    <row r="2" spans="1:10" ht="24" customHeight="1">
      <c r="C2" s="65" t="s">
        <v>42</v>
      </c>
      <c r="D2" s="65"/>
      <c r="E2" s="65"/>
      <c r="F2" s="65"/>
      <c r="G2" s="65"/>
    </row>
    <row r="3" spans="1:10" ht="23.1" customHeight="1">
      <c r="B3" s="69" t="s">
        <v>142</v>
      </c>
      <c r="C3" s="69"/>
      <c r="D3" s="69"/>
      <c r="E3" s="69"/>
      <c r="F3" s="69"/>
      <c r="G3" s="69"/>
      <c r="H3" s="69"/>
      <c r="I3" s="69"/>
      <c r="J3" s="69"/>
    </row>
    <row r="4" spans="1:10" ht="23.1" customHeight="1">
      <c r="B4" s="38" t="s">
        <v>143</v>
      </c>
      <c r="C4" s="38"/>
      <c r="D4" s="38"/>
      <c r="E4" s="38"/>
      <c r="F4" s="38"/>
      <c r="G4" s="38"/>
      <c r="H4" s="38"/>
      <c r="I4" s="38"/>
    </row>
    <row r="5" spans="1:10" ht="23.1" customHeight="1">
      <c r="B5" s="16" t="s">
        <v>144</v>
      </c>
      <c r="C5" s="16"/>
      <c r="D5" s="16"/>
      <c r="E5" s="17"/>
      <c r="F5" s="17"/>
      <c r="G5" s="17"/>
      <c r="H5" s="17"/>
      <c r="I5" s="17"/>
      <c r="J5" s="17"/>
    </row>
    <row r="6" spans="1:10" ht="23.1" customHeight="1">
      <c r="B6" s="1" t="s">
        <v>145</v>
      </c>
      <c r="C6" s="3"/>
      <c r="D6" s="3"/>
      <c r="E6" s="4"/>
      <c r="F6" s="4"/>
      <c r="G6" s="4"/>
      <c r="H6" s="4"/>
      <c r="I6" s="4"/>
      <c r="J6" s="4"/>
    </row>
    <row r="7" spans="1:10" ht="23.1" customHeight="1">
      <c r="B7" s="3" t="s">
        <v>146</v>
      </c>
      <c r="C7" s="3"/>
      <c r="D7" s="3"/>
      <c r="E7" s="4"/>
      <c r="F7" s="4"/>
      <c r="G7" s="4"/>
      <c r="H7" s="4"/>
      <c r="I7" s="4"/>
      <c r="J7" s="5"/>
    </row>
    <row r="8" spans="1:10" ht="23.1" customHeight="1">
      <c r="B8" s="6" t="s">
        <v>147</v>
      </c>
      <c r="C8" s="6"/>
      <c r="D8" s="6"/>
      <c r="E8" s="6"/>
      <c r="F8" s="6"/>
      <c r="G8" s="6"/>
      <c r="H8" s="6"/>
      <c r="I8" s="2"/>
      <c r="J8" s="2"/>
    </row>
    <row r="9" spans="1:10" ht="21" customHeight="1">
      <c r="B9" s="70" t="s">
        <v>2</v>
      </c>
      <c r="C9" s="70"/>
      <c r="D9" s="70"/>
      <c r="E9" s="7" t="str">
        <f>DBCS(G25)</f>
        <v>９８</v>
      </c>
      <c r="F9" s="71" t="s">
        <v>3</v>
      </c>
      <c r="G9" s="71"/>
      <c r="H9" s="7" t="str">
        <f>DBCS(H25)</f>
        <v>１１０</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1380</v>
      </c>
      <c r="D11" s="23">
        <v>2008</v>
      </c>
      <c r="E11" s="23">
        <v>1909</v>
      </c>
      <c r="F11" s="23">
        <v>3917</v>
      </c>
      <c r="G11" s="24">
        <v>9</v>
      </c>
      <c r="H11" s="25">
        <v>8</v>
      </c>
      <c r="I11" s="23">
        <v>4</v>
      </c>
      <c r="J11" s="23">
        <v>6</v>
      </c>
    </row>
    <row r="12" spans="1:10" ht="17.399999999999999">
      <c r="A12" s="18"/>
      <c r="B12" s="26" t="s">
        <v>8</v>
      </c>
      <c r="C12" s="27">
        <v>839</v>
      </c>
      <c r="D12" s="28">
        <v>1275</v>
      </c>
      <c r="E12" s="28">
        <v>1207</v>
      </c>
      <c r="F12" s="28">
        <v>2482</v>
      </c>
      <c r="G12" s="29">
        <v>5</v>
      </c>
      <c r="H12" s="30">
        <v>16</v>
      </c>
      <c r="I12" s="28">
        <v>0</v>
      </c>
      <c r="J12" s="28">
        <v>1</v>
      </c>
    </row>
    <row r="13" spans="1:10" ht="17.399999999999999">
      <c r="A13" s="18"/>
      <c r="B13" s="21" t="s">
        <v>9</v>
      </c>
      <c r="C13" s="22">
        <v>868</v>
      </c>
      <c r="D13" s="23">
        <v>1322</v>
      </c>
      <c r="E13" s="23">
        <v>1227</v>
      </c>
      <c r="F13" s="23">
        <v>2549</v>
      </c>
      <c r="G13" s="24">
        <v>8</v>
      </c>
      <c r="H13" s="25">
        <v>7</v>
      </c>
      <c r="I13" s="23">
        <v>1</v>
      </c>
      <c r="J13" s="23">
        <v>3</v>
      </c>
    </row>
    <row r="14" spans="1:10" ht="17.399999999999999">
      <c r="A14" s="18"/>
      <c r="B14" s="26" t="s">
        <v>10</v>
      </c>
      <c r="C14" s="27">
        <v>347</v>
      </c>
      <c r="D14" s="28">
        <v>497</v>
      </c>
      <c r="E14" s="28">
        <v>424</v>
      </c>
      <c r="F14" s="28">
        <v>921</v>
      </c>
      <c r="G14" s="29">
        <v>3</v>
      </c>
      <c r="H14" s="30">
        <v>11</v>
      </c>
      <c r="I14" s="28">
        <v>0</v>
      </c>
      <c r="J14" s="28">
        <v>1</v>
      </c>
    </row>
    <row r="15" spans="1:10" ht="17.399999999999999">
      <c r="A15" s="18"/>
      <c r="B15" s="21" t="s">
        <v>11</v>
      </c>
      <c r="C15" s="22">
        <v>456</v>
      </c>
      <c r="D15" s="23">
        <v>719</v>
      </c>
      <c r="E15" s="23">
        <v>671</v>
      </c>
      <c r="F15" s="23">
        <v>1390</v>
      </c>
      <c r="G15" s="24">
        <v>4</v>
      </c>
      <c r="H15" s="25">
        <v>0</v>
      </c>
      <c r="I15" s="23">
        <v>1</v>
      </c>
      <c r="J15" s="23">
        <v>0</v>
      </c>
    </row>
    <row r="16" spans="1:10" ht="17.399999999999999">
      <c r="A16" s="18"/>
      <c r="B16" s="26" t="s">
        <v>12</v>
      </c>
      <c r="C16" s="27">
        <v>416</v>
      </c>
      <c r="D16" s="28">
        <v>619</v>
      </c>
      <c r="E16" s="28">
        <v>607</v>
      </c>
      <c r="F16" s="28">
        <v>1226</v>
      </c>
      <c r="G16" s="29">
        <v>0</v>
      </c>
      <c r="H16" s="30">
        <v>6</v>
      </c>
      <c r="I16" s="28">
        <v>2</v>
      </c>
      <c r="J16" s="28">
        <v>3</v>
      </c>
    </row>
    <row r="17" spans="1:13" ht="17.399999999999999">
      <c r="A17" s="18"/>
      <c r="B17" s="31" t="s">
        <v>13</v>
      </c>
      <c r="C17" s="22">
        <v>300</v>
      </c>
      <c r="D17" s="23">
        <v>471</v>
      </c>
      <c r="E17" s="23">
        <v>403</v>
      </c>
      <c r="F17" s="23">
        <v>874</v>
      </c>
      <c r="G17" s="24">
        <v>3</v>
      </c>
      <c r="H17" s="25">
        <v>0</v>
      </c>
      <c r="I17" s="23">
        <v>0</v>
      </c>
      <c r="J17" s="23">
        <v>0</v>
      </c>
    </row>
    <row r="18" spans="1:13" ht="17.399999999999999">
      <c r="A18" s="18"/>
      <c r="B18" s="21" t="s">
        <v>14</v>
      </c>
      <c r="C18" s="27">
        <v>444</v>
      </c>
      <c r="D18" s="28">
        <v>685</v>
      </c>
      <c r="E18" s="28">
        <v>630</v>
      </c>
      <c r="F18" s="28">
        <v>1315</v>
      </c>
      <c r="G18" s="29">
        <v>3</v>
      </c>
      <c r="H18" s="30">
        <v>5</v>
      </c>
      <c r="I18" s="28">
        <v>0</v>
      </c>
      <c r="J18" s="28">
        <v>0</v>
      </c>
    </row>
    <row r="19" spans="1:13" ht="17.399999999999999">
      <c r="A19" s="18"/>
      <c r="B19" s="26" t="s">
        <v>15</v>
      </c>
      <c r="C19" s="22">
        <v>668</v>
      </c>
      <c r="D19" s="23">
        <v>1102</v>
      </c>
      <c r="E19" s="23">
        <v>1075</v>
      </c>
      <c r="F19" s="23">
        <v>2177</v>
      </c>
      <c r="G19" s="24">
        <v>4</v>
      </c>
      <c r="H19" s="25">
        <v>11</v>
      </c>
      <c r="I19" s="23">
        <v>0</v>
      </c>
      <c r="J19" s="23">
        <v>4</v>
      </c>
    </row>
    <row r="20" spans="1:13" ht="17.399999999999999">
      <c r="A20" s="18"/>
      <c r="B20" s="31" t="s">
        <v>16</v>
      </c>
      <c r="C20" s="27">
        <v>1396</v>
      </c>
      <c r="D20" s="28">
        <v>2124</v>
      </c>
      <c r="E20" s="28">
        <v>1989</v>
      </c>
      <c r="F20" s="28">
        <v>4113</v>
      </c>
      <c r="G20" s="29">
        <v>17</v>
      </c>
      <c r="H20" s="30">
        <v>14</v>
      </c>
      <c r="I20" s="28">
        <v>10</v>
      </c>
      <c r="J20" s="28">
        <v>5</v>
      </c>
    </row>
    <row r="21" spans="1:13" ht="17.399999999999999">
      <c r="A21" s="18"/>
      <c r="B21" s="21" t="s">
        <v>17</v>
      </c>
      <c r="C21" s="22">
        <v>1115</v>
      </c>
      <c r="D21" s="23">
        <v>1400</v>
      </c>
      <c r="E21" s="23">
        <v>1423</v>
      </c>
      <c r="F21" s="23">
        <v>2823</v>
      </c>
      <c r="G21" s="24">
        <v>18</v>
      </c>
      <c r="H21" s="25">
        <v>14</v>
      </c>
      <c r="I21" s="23">
        <v>1</v>
      </c>
      <c r="J21" s="23">
        <v>1</v>
      </c>
    </row>
    <row r="22" spans="1:13" ht="17.399999999999999">
      <c r="A22" s="18"/>
      <c r="B22" s="21" t="s">
        <v>18</v>
      </c>
      <c r="C22" s="27">
        <v>442</v>
      </c>
      <c r="D22" s="28">
        <v>647</v>
      </c>
      <c r="E22" s="28">
        <v>581</v>
      </c>
      <c r="F22" s="28">
        <v>1228</v>
      </c>
      <c r="G22" s="29">
        <v>9</v>
      </c>
      <c r="H22" s="30">
        <v>3</v>
      </c>
      <c r="I22" s="28">
        <v>1</v>
      </c>
      <c r="J22" s="28">
        <v>0</v>
      </c>
    </row>
    <row r="23" spans="1:13" ht="17.399999999999999">
      <c r="A23" s="18"/>
      <c r="B23" s="21" t="s">
        <v>19</v>
      </c>
      <c r="C23" s="22">
        <v>935</v>
      </c>
      <c r="D23" s="23">
        <v>1434</v>
      </c>
      <c r="E23" s="23">
        <v>1389</v>
      </c>
      <c r="F23" s="23">
        <v>2823</v>
      </c>
      <c r="G23" s="24">
        <v>10</v>
      </c>
      <c r="H23" s="25">
        <v>13</v>
      </c>
      <c r="I23" s="23">
        <v>2</v>
      </c>
      <c r="J23" s="23">
        <v>1</v>
      </c>
    </row>
    <row r="24" spans="1:13" ht="17.399999999999999">
      <c r="A24" s="18"/>
      <c r="B24" s="21" t="s">
        <v>20</v>
      </c>
      <c r="C24" s="27">
        <v>396</v>
      </c>
      <c r="D24" s="28">
        <v>647</v>
      </c>
      <c r="E24" s="28">
        <v>587</v>
      </c>
      <c r="F24" s="28">
        <v>1234</v>
      </c>
      <c r="G24" s="29">
        <v>5</v>
      </c>
      <c r="H24" s="30">
        <v>2</v>
      </c>
      <c r="I24" s="28">
        <v>3</v>
      </c>
      <c r="J24" s="28">
        <v>0</v>
      </c>
    </row>
    <row r="25" spans="1:13" ht="17.399999999999999">
      <c r="B25" s="32" t="s">
        <v>21</v>
      </c>
      <c r="C25" s="33">
        <f t="shared" ref="C25:J25" si="0">SUM(C11:C24)</f>
        <v>10002</v>
      </c>
      <c r="D25" s="33">
        <f t="shared" si="0"/>
        <v>14950</v>
      </c>
      <c r="E25" s="33">
        <f t="shared" si="0"/>
        <v>14122</v>
      </c>
      <c r="F25" s="34">
        <f t="shared" si="0"/>
        <v>29072</v>
      </c>
      <c r="G25" s="35">
        <f t="shared" si="0"/>
        <v>98</v>
      </c>
      <c r="H25" s="36">
        <f t="shared" si="0"/>
        <v>110</v>
      </c>
      <c r="I25" s="37">
        <f t="shared" si="0"/>
        <v>25</v>
      </c>
      <c r="J25" s="37">
        <f t="shared" si="0"/>
        <v>25</v>
      </c>
    </row>
    <row r="26" spans="1:13">
      <c r="H26" s="12" t="s">
        <v>22</v>
      </c>
      <c r="I26" s="13"/>
      <c r="J26" s="13"/>
    </row>
    <row r="27" spans="1:13" ht="22.2">
      <c r="B27" s="14" t="s">
        <v>23</v>
      </c>
      <c r="C27" s="14"/>
      <c r="D27" s="15"/>
    </row>
    <row r="28" spans="1:13" ht="54" customHeight="1">
      <c r="A28" s="40" t="s">
        <v>149</v>
      </c>
      <c r="B28" s="83" t="s">
        <v>101</v>
      </c>
      <c r="C28" s="83"/>
      <c r="D28" s="83"/>
      <c r="E28" s="83"/>
      <c r="F28" s="83"/>
      <c r="G28" s="83"/>
      <c r="H28" s="83"/>
      <c r="I28" s="83"/>
      <c r="J28" s="83"/>
      <c r="K28" s="83"/>
    </row>
    <row r="29" spans="1:13" ht="66.599999999999994" customHeight="1">
      <c r="A29" s="40" t="s">
        <v>149</v>
      </c>
      <c r="B29" s="85" t="s">
        <v>87</v>
      </c>
      <c r="C29" s="85"/>
      <c r="D29" s="85"/>
      <c r="E29" s="85"/>
      <c r="F29" s="85"/>
      <c r="G29" s="85"/>
      <c r="H29" s="85"/>
      <c r="I29" s="85"/>
      <c r="J29" s="85"/>
      <c r="K29" s="85"/>
    </row>
    <row r="30" spans="1:13" ht="102.6" customHeight="1">
      <c r="A30" s="40" t="s">
        <v>150</v>
      </c>
      <c r="B30" s="83" t="s">
        <v>148</v>
      </c>
      <c r="C30" s="83"/>
      <c r="D30" s="83"/>
      <c r="E30" s="83"/>
      <c r="F30" s="83"/>
      <c r="G30" s="83"/>
      <c r="H30" s="83"/>
      <c r="I30" s="83"/>
      <c r="J30" s="83"/>
      <c r="K30" s="83"/>
      <c r="L30" s="45"/>
    </row>
    <row r="32" spans="1:13" ht="30.6">
      <c r="E32" s="77" t="s">
        <v>56</v>
      </c>
      <c r="F32" s="77"/>
      <c r="G32" s="77"/>
      <c r="H32" s="77"/>
      <c r="I32" s="77"/>
      <c r="J32" s="77"/>
      <c r="K32" s="77"/>
      <c r="L32" s="46"/>
      <c r="M32" s="46"/>
    </row>
  </sheetData>
  <mergeCells count="9">
    <mergeCell ref="E32:K32"/>
    <mergeCell ref="B28:K28"/>
    <mergeCell ref="B29:K29"/>
    <mergeCell ref="B30:K30"/>
    <mergeCell ref="B1:J1"/>
    <mergeCell ref="C2:G2"/>
    <mergeCell ref="B3:J3"/>
    <mergeCell ref="B9:D9"/>
    <mergeCell ref="F9:G9"/>
  </mergeCells>
  <phoneticPr fontId="2" type="noConversion"/>
  <pageMargins left="0.46" right="0.25" top="0.54" bottom="0.52"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dimension ref="A1:J27"/>
  <sheetViews>
    <sheetView workbookViewId="0">
      <selection activeCell="D20" sqref="D20"/>
    </sheetView>
  </sheetViews>
  <sheetFormatPr defaultRowHeight="16.2"/>
  <cols>
    <col min="1" max="1" width="3.109375" customWidth="1"/>
    <col min="4" max="4" width="11" customWidth="1"/>
    <col min="5" max="5" width="10.33203125" customWidth="1"/>
  </cols>
  <sheetData>
    <row r="1" spans="1:10" ht="44.7" customHeight="1">
      <c r="B1" s="47" t="s">
        <v>151</v>
      </c>
    </row>
    <row r="2" spans="1:10" ht="27" customHeight="1">
      <c r="B2" s="64" t="s">
        <v>157</v>
      </c>
      <c r="C2" s="64"/>
      <c r="D2" s="64"/>
      <c r="E2" s="64"/>
      <c r="F2" s="64"/>
      <c r="G2" s="64"/>
      <c r="H2" s="64"/>
      <c r="I2" s="64"/>
      <c r="J2" s="64"/>
    </row>
    <row r="3" spans="1:10" ht="24" customHeight="1">
      <c r="C3" s="65" t="s">
        <v>158</v>
      </c>
      <c r="D3" s="65"/>
      <c r="E3" s="65"/>
      <c r="F3" s="65"/>
      <c r="G3" s="65"/>
    </row>
    <row r="4" spans="1:10" ht="23.1" customHeight="1">
      <c r="B4" s="69" t="s">
        <v>159</v>
      </c>
      <c r="C4" s="69"/>
      <c r="D4" s="69"/>
      <c r="E4" s="69"/>
      <c r="F4" s="69"/>
      <c r="G4" s="69"/>
      <c r="H4" s="69"/>
      <c r="I4" s="69"/>
      <c r="J4" s="69"/>
    </row>
    <row r="5" spans="1:10" ht="23.1" customHeight="1">
      <c r="B5" s="38" t="s">
        <v>160</v>
      </c>
      <c r="C5" s="38"/>
      <c r="D5" s="38"/>
      <c r="E5" s="38"/>
      <c r="F5" s="38"/>
      <c r="G5" s="38"/>
      <c r="H5" s="38"/>
      <c r="I5" s="38"/>
    </row>
    <row r="6" spans="1:10" ht="23.1" customHeight="1">
      <c r="B6" s="16" t="s">
        <v>161</v>
      </c>
      <c r="C6" s="16"/>
      <c r="D6" s="16"/>
      <c r="E6" s="17"/>
      <c r="F6" s="17"/>
      <c r="G6" s="17"/>
      <c r="H6" s="17"/>
      <c r="I6" s="17"/>
      <c r="J6" s="17"/>
    </row>
    <row r="7" spans="1:10" ht="23.1" customHeight="1">
      <c r="B7" s="1" t="s">
        <v>162</v>
      </c>
      <c r="C7" s="3"/>
      <c r="D7" s="3"/>
      <c r="E7" s="4"/>
      <c r="F7" s="4"/>
      <c r="G7" s="4"/>
      <c r="H7" s="4"/>
      <c r="I7" s="4"/>
      <c r="J7" s="4"/>
    </row>
    <row r="8" spans="1:10" ht="23.1" customHeight="1">
      <c r="B8" s="3" t="s">
        <v>163</v>
      </c>
      <c r="C8" s="3"/>
      <c r="D8" s="3"/>
      <c r="E8" s="4"/>
      <c r="F8" s="4"/>
      <c r="G8" s="4"/>
      <c r="H8" s="4"/>
      <c r="I8" s="4"/>
      <c r="J8" s="5"/>
    </row>
    <row r="9" spans="1:10" ht="23.1" customHeight="1">
      <c r="B9" s="6" t="s">
        <v>164</v>
      </c>
      <c r="C9" s="6"/>
      <c r="D9" s="6"/>
      <c r="E9" s="6"/>
      <c r="F9" s="6"/>
      <c r="G9" s="6"/>
      <c r="H9" s="6"/>
      <c r="I9" s="2"/>
      <c r="J9" s="2"/>
    </row>
    <row r="10" spans="1:10" ht="21" customHeight="1">
      <c r="B10" s="70" t="s">
        <v>165</v>
      </c>
      <c r="C10" s="70"/>
      <c r="D10" s="70"/>
      <c r="E10" s="7"/>
      <c r="F10" s="71" t="s">
        <v>166</v>
      </c>
      <c r="G10" s="71"/>
      <c r="H10" s="7"/>
      <c r="I10" s="8"/>
      <c r="J10" s="8"/>
    </row>
    <row r="11" spans="1:10" ht="19.8">
      <c r="B11" s="9" t="s">
        <v>154</v>
      </c>
      <c r="C11" s="19" t="s">
        <v>26</v>
      </c>
      <c r="D11" s="19" t="s">
        <v>155</v>
      </c>
      <c r="E11" s="19" t="s">
        <v>156</v>
      </c>
      <c r="F11" s="19" t="s">
        <v>29</v>
      </c>
      <c r="G11" s="10" t="s">
        <v>5</v>
      </c>
      <c r="H11" s="11" t="s">
        <v>6</v>
      </c>
      <c r="I11" s="19" t="s">
        <v>24</v>
      </c>
      <c r="J11" s="20" t="s">
        <v>25</v>
      </c>
    </row>
    <row r="12" spans="1:10" ht="17.399999999999999">
      <c r="A12" s="18"/>
      <c r="B12" s="21" t="s">
        <v>152</v>
      </c>
      <c r="C12" s="22"/>
      <c r="D12" s="23"/>
      <c r="E12" s="23"/>
      <c r="F12" s="23"/>
      <c r="G12" s="24"/>
      <c r="H12" s="25"/>
      <c r="I12" s="23"/>
      <c r="J12" s="23"/>
    </row>
    <row r="13" spans="1:10" ht="17.399999999999999">
      <c r="A13" s="18"/>
      <c r="B13" s="26" t="s">
        <v>153</v>
      </c>
      <c r="C13" s="27"/>
      <c r="D13" s="28"/>
      <c r="E13" s="28"/>
      <c r="F13" s="28"/>
      <c r="G13" s="29"/>
      <c r="H13" s="30"/>
      <c r="I13" s="28"/>
      <c r="J13" s="28"/>
    </row>
    <row r="14" spans="1:10" ht="17.399999999999999">
      <c r="A14" s="18"/>
      <c r="B14" s="21" t="s">
        <v>152</v>
      </c>
      <c r="C14" s="22"/>
      <c r="D14" s="23"/>
      <c r="E14" s="23"/>
      <c r="F14" s="23"/>
      <c r="G14" s="24"/>
      <c r="H14" s="25"/>
      <c r="I14" s="23"/>
      <c r="J14" s="23"/>
    </row>
    <row r="15" spans="1:10" ht="17.399999999999999">
      <c r="A15" s="18"/>
      <c r="B15" s="26" t="s">
        <v>152</v>
      </c>
      <c r="C15" s="27"/>
      <c r="D15" s="28"/>
      <c r="E15" s="28"/>
      <c r="F15" s="28"/>
      <c r="G15" s="29"/>
      <c r="H15" s="30"/>
      <c r="I15" s="28"/>
      <c r="J15" s="28"/>
    </row>
    <row r="16" spans="1:10" ht="17.399999999999999">
      <c r="A16" s="18"/>
      <c r="B16" s="21" t="s">
        <v>152</v>
      </c>
      <c r="C16" s="22"/>
      <c r="D16" s="23"/>
      <c r="E16" s="23"/>
      <c r="F16" s="23"/>
      <c r="G16" s="24"/>
      <c r="H16" s="25"/>
      <c r="I16" s="23"/>
      <c r="J16" s="23"/>
    </row>
    <row r="17" spans="1:10" ht="17.399999999999999">
      <c r="A17" s="18"/>
      <c r="B17" s="26" t="s">
        <v>152</v>
      </c>
      <c r="C17" s="27"/>
      <c r="D17" s="28"/>
      <c r="E17" s="28"/>
      <c r="F17" s="28"/>
      <c r="G17" s="29"/>
      <c r="H17" s="30"/>
      <c r="I17" s="28"/>
      <c r="J17" s="28"/>
    </row>
    <row r="18" spans="1:10" ht="17.399999999999999">
      <c r="A18" s="18"/>
      <c r="B18" s="31" t="s">
        <v>152</v>
      </c>
      <c r="C18" s="22"/>
      <c r="D18" s="23"/>
      <c r="E18" s="23"/>
      <c r="F18" s="23"/>
      <c r="G18" s="24"/>
      <c r="H18" s="25"/>
      <c r="I18" s="23"/>
      <c r="J18" s="23"/>
    </row>
    <row r="19" spans="1:10" ht="17.399999999999999">
      <c r="A19" s="18"/>
      <c r="B19" s="21" t="s">
        <v>152</v>
      </c>
      <c r="C19" s="27"/>
      <c r="D19" s="28"/>
      <c r="E19" s="28"/>
      <c r="F19" s="28"/>
      <c r="G19" s="29"/>
      <c r="H19" s="30"/>
      <c r="I19" s="28"/>
      <c r="J19" s="28"/>
    </row>
    <row r="20" spans="1:10" ht="17.399999999999999">
      <c r="A20" s="18"/>
      <c r="B20" s="26" t="s">
        <v>152</v>
      </c>
      <c r="C20" s="22"/>
      <c r="D20" s="23"/>
      <c r="E20" s="23"/>
      <c r="F20" s="23"/>
      <c r="G20" s="24"/>
      <c r="H20" s="25"/>
      <c r="I20" s="23"/>
      <c r="J20" s="23"/>
    </row>
    <row r="21" spans="1:10" ht="17.399999999999999">
      <c r="A21" s="18"/>
      <c r="B21" s="31" t="s">
        <v>152</v>
      </c>
      <c r="C21" s="27"/>
      <c r="D21" s="28"/>
      <c r="E21" s="28"/>
      <c r="F21" s="28"/>
      <c r="G21" s="29"/>
      <c r="H21" s="30"/>
      <c r="I21" s="28"/>
      <c r="J21" s="28"/>
    </row>
    <row r="22" spans="1:10" ht="17.399999999999999">
      <c r="A22" s="18"/>
      <c r="B22" s="21"/>
      <c r="C22" s="22"/>
      <c r="D22" s="23"/>
      <c r="E22" s="23"/>
      <c r="F22" s="23"/>
      <c r="G22" s="24"/>
      <c r="H22" s="25"/>
      <c r="I22" s="23"/>
      <c r="J22" s="23"/>
    </row>
    <row r="23" spans="1:10" ht="17.399999999999999">
      <c r="A23" s="18"/>
      <c r="B23" s="21"/>
      <c r="C23" s="27"/>
      <c r="D23" s="28"/>
      <c r="E23" s="28"/>
      <c r="F23" s="28"/>
      <c r="G23" s="29"/>
      <c r="H23" s="30"/>
      <c r="I23" s="28"/>
      <c r="J23" s="28"/>
    </row>
    <row r="24" spans="1:10" ht="17.399999999999999">
      <c r="A24" s="18"/>
      <c r="B24" s="21"/>
      <c r="C24" s="22"/>
      <c r="D24" s="23"/>
      <c r="E24" s="23"/>
      <c r="F24" s="23"/>
      <c r="G24" s="24"/>
      <c r="H24" s="25"/>
      <c r="I24" s="23"/>
      <c r="J24" s="23"/>
    </row>
    <row r="25" spans="1:10" ht="17.399999999999999">
      <c r="A25" s="18"/>
      <c r="B25" s="21"/>
      <c r="C25" s="27"/>
      <c r="D25" s="28"/>
      <c r="E25" s="28"/>
      <c r="F25" s="28"/>
      <c r="G25" s="29"/>
      <c r="H25" s="30"/>
      <c r="I25" s="28"/>
      <c r="J25" s="28"/>
    </row>
    <row r="26" spans="1:10" ht="17.399999999999999">
      <c r="B26" s="32" t="s">
        <v>21</v>
      </c>
      <c r="C26" s="33"/>
      <c r="D26" s="33"/>
      <c r="E26" s="33"/>
      <c r="F26" s="34"/>
      <c r="G26" s="35"/>
      <c r="H26" s="36"/>
      <c r="I26" s="37"/>
      <c r="J26" s="37"/>
    </row>
    <row r="27" spans="1:10">
      <c r="H27" s="12" t="s">
        <v>22</v>
      </c>
      <c r="I27" s="13"/>
      <c r="J27" s="13"/>
    </row>
  </sheetData>
  <mergeCells count="5">
    <mergeCell ref="B2:J2"/>
    <mergeCell ref="C3:G3"/>
    <mergeCell ref="B4:J4"/>
    <mergeCell ref="B10:D10"/>
    <mergeCell ref="F10:G10"/>
  </mergeCells>
  <phoneticPr fontId="2" type="noConversion"/>
  <pageMargins left="0.75" right="0.75" top="0.66"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dimension ref="A1:S27"/>
  <sheetViews>
    <sheetView tabSelected="1" workbookViewId="0">
      <selection activeCell="A12" sqref="A12"/>
    </sheetView>
  </sheetViews>
  <sheetFormatPr defaultRowHeight="16.2"/>
  <cols>
    <col min="1" max="1" width="8.44140625" bestFit="1" customWidth="1"/>
    <col min="2" max="2" width="6.33203125" bestFit="1" customWidth="1"/>
    <col min="3" max="3" width="9.109375" bestFit="1" customWidth="1"/>
    <col min="4" max="5" width="10.21875" bestFit="1" customWidth="1"/>
    <col min="6" max="6" width="9.109375" bestFit="1" customWidth="1"/>
    <col min="7" max="10" width="8.6640625" bestFit="1" customWidth="1"/>
  </cols>
  <sheetData>
    <row r="1" spans="1:19" ht="27" customHeight="1">
      <c r="A1" s="97" t="s">
        <v>170</v>
      </c>
      <c r="B1" s="98"/>
      <c r="C1" s="98"/>
      <c r="D1" s="98"/>
      <c r="E1" s="98"/>
      <c r="F1" s="98"/>
      <c r="G1" s="98"/>
      <c r="H1" s="98"/>
      <c r="I1" s="98"/>
      <c r="J1" s="98"/>
    </row>
    <row r="2" spans="1:19" ht="18.75" customHeight="1">
      <c r="A2" s="99" t="s">
        <v>186</v>
      </c>
      <c r="B2" s="100"/>
      <c r="C2" s="100"/>
      <c r="D2" s="100"/>
      <c r="E2" s="100"/>
      <c r="F2" s="100"/>
      <c r="G2" s="100"/>
      <c r="H2" s="100"/>
      <c r="I2" s="100"/>
      <c r="J2" s="100"/>
    </row>
    <row r="3" spans="1:19" ht="18.75" customHeight="1">
      <c r="A3" s="48"/>
      <c r="B3" s="49"/>
      <c r="C3" s="49"/>
      <c r="D3" s="49"/>
      <c r="E3" s="49"/>
      <c r="F3" s="49"/>
      <c r="G3" s="49"/>
      <c r="H3" s="49"/>
      <c r="I3" s="49"/>
      <c r="J3" s="49"/>
    </row>
    <row r="4" spans="1:19" s="54" customFormat="1" ht="18.75" customHeight="1">
      <c r="A4" s="95" t="s">
        <v>187</v>
      </c>
      <c r="B4" s="95"/>
      <c r="C4" s="95"/>
      <c r="D4" s="95"/>
      <c r="E4" s="95"/>
      <c r="F4" s="95"/>
      <c r="G4" s="95"/>
      <c r="H4" s="95"/>
      <c r="I4" s="95"/>
      <c r="J4" s="95"/>
    </row>
    <row r="5" spans="1:19" s="54" customFormat="1" ht="21" customHeight="1">
      <c r="A5" s="95" t="s">
        <v>188</v>
      </c>
      <c r="B5" s="95"/>
      <c r="C5" s="95"/>
      <c r="D5" s="95"/>
      <c r="E5" s="95"/>
      <c r="F5" s="95"/>
      <c r="G5" s="95"/>
      <c r="H5" s="95"/>
      <c r="I5" s="95"/>
      <c r="J5" s="95"/>
    </row>
    <row r="6" spans="1:19" s="54" customFormat="1" ht="21.75" customHeight="1">
      <c r="A6" s="93" t="s">
        <v>189</v>
      </c>
      <c r="B6" s="94"/>
      <c r="C6" s="94"/>
      <c r="D6" s="94"/>
      <c r="E6" s="94"/>
      <c r="F6" s="94"/>
      <c r="G6" s="94"/>
      <c r="H6" s="94"/>
      <c r="I6" s="94"/>
      <c r="J6" s="94"/>
    </row>
    <row r="7" spans="1:19" s="54" customFormat="1" ht="18.75" customHeight="1">
      <c r="A7" s="93" t="s">
        <v>190</v>
      </c>
      <c r="B7" s="94"/>
      <c r="C7" s="94"/>
      <c r="D7" s="94"/>
      <c r="E7" s="94"/>
      <c r="F7" s="94"/>
      <c r="G7" s="94"/>
      <c r="H7" s="94"/>
      <c r="I7" s="94"/>
      <c r="J7" s="56"/>
      <c r="K7" s="50"/>
    </row>
    <row r="8" spans="1:19" s="54" customFormat="1" ht="18.75" customHeight="1">
      <c r="A8" s="93" t="s">
        <v>191</v>
      </c>
      <c r="B8" s="94"/>
      <c r="C8" s="94"/>
      <c r="D8" s="55"/>
      <c r="E8" s="55"/>
      <c r="F8" s="55"/>
      <c r="G8" s="56"/>
      <c r="H8" s="56"/>
      <c r="I8" s="56"/>
      <c r="J8" s="56"/>
      <c r="K8" s="51"/>
      <c r="N8" s="52"/>
      <c r="O8" s="52"/>
      <c r="P8" s="52"/>
      <c r="Q8" s="52"/>
      <c r="R8" s="52"/>
      <c r="S8" s="52"/>
    </row>
    <row r="9" spans="1:19" s="54" customFormat="1" ht="21" customHeight="1">
      <c r="A9" s="93" t="s">
        <v>192</v>
      </c>
      <c r="B9" s="94"/>
      <c r="C9" s="94"/>
      <c r="D9" s="94"/>
      <c r="E9" s="94"/>
      <c r="F9" s="94"/>
      <c r="G9" s="94"/>
      <c r="H9" s="94"/>
      <c r="I9" s="94"/>
      <c r="J9" s="56"/>
    </row>
    <row r="10" spans="1:19" s="54" customFormat="1" ht="19.5" customHeight="1">
      <c r="A10" s="95" t="s">
        <v>193</v>
      </c>
      <c r="B10" s="95"/>
      <c r="C10" s="95"/>
      <c r="D10" s="95"/>
      <c r="E10" s="95"/>
      <c r="F10" s="95"/>
      <c r="G10" s="95"/>
      <c r="H10" s="95"/>
      <c r="I10" s="95"/>
      <c r="J10" s="56"/>
    </row>
    <row r="11" spans="1:19" s="54" customFormat="1" ht="21" customHeight="1">
      <c r="A11" s="96" t="s">
        <v>194</v>
      </c>
      <c r="B11" s="96"/>
      <c r="C11" s="96"/>
      <c r="D11" s="96"/>
      <c r="E11" s="96"/>
      <c r="F11" s="96"/>
      <c r="G11" s="55"/>
      <c r="H11" s="57"/>
      <c r="I11" s="57"/>
      <c r="J11" s="56"/>
    </row>
    <row r="12" spans="1:19" ht="26.25" customHeight="1">
      <c r="A12" s="59" t="s">
        <v>167</v>
      </c>
      <c r="B12" s="59" t="s">
        <v>184</v>
      </c>
      <c r="C12" s="59" t="s">
        <v>26</v>
      </c>
      <c r="D12" s="59" t="s">
        <v>168</v>
      </c>
      <c r="E12" s="59" t="s">
        <v>169</v>
      </c>
      <c r="F12" s="59" t="s">
        <v>29</v>
      </c>
      <c r="G12" s="59" t="s">
        <v>5</v>
      </c>
      <c r="H12" s="59" t="s">
        <v>6</v>
      </c>
      <c r="I12" s="59" t="s">
        <v>24</v>
      </c>
      <c r="J12" s="59" t="s">
        <v>25</v>
      </c>
    </row>
    <row r="13" spans="1:19" ht="26.25" customHeight="1">
      <c r="A13" s="60" t="s">
        <v>171</v>
      </c>
      <c r="B13">
        <v>14</v>
      </c>
      <c r="C13" s="61">
        <v>482</v>
      </c>
      <c r="D13" s="61">
        <v>623</v>
      </c>
      <c r="E13" s="61">
        <v>574</v>
      </c>
      <c r="F13" s="61">
        <v>1197</v>
      </c>
      <c r="G13" s="61">
        <v>2</v>
      </c>
      <c r="H13">
        <v>5</v>
      </c>
      <c r="I13">
        <v>0</v>
      </c>
      <c r="J13">
        <v>1</v>
      </c>
    </row>
    <row r="14" spans="1:19" ht="26.25" customHeight="1">
      <c r="A14" s="60" t="s">
        <v>177</v>
      </c>
      <c r="B14">
        <v>15</v>
      </c>
      <c r="C14" s="61">
        <v>449</v>
      </c>
      <c r="D14" s="61">
        <v>553</v>
      </c>
      <c r="E14" s="61">
        <v>510</v>
      </c>
      <c r="F14" s="61">
        <v>1063</v>
      </c>
      <c r="G14" s="61">
        <v>1</v>
      </c>
      <c r="H14">
        <v>4</v>
      </c>
      <c r="I14">
        <v>1</v>
      </c>
      <c r="J14">
        <v>4</v>
      </c>
    </row>
    <row r="15" spans="1:19" ht="26.25" customHeight="1">
      <c r="A15" s="60" t="s">
        <v>173</v>
      </c>
      <c r="B15">
        <v>17</v>
      </c>
      <c r="C15" s="61">
        <v>625</v>
      </c>
      <c r="D15" s="61">
        <v>808</v>
      </c>
      <c r="E15" s="61">
        <v>785</v>
      </c>
      <c r="F15" s="61">
        <v>1593</v>
      </c>
      <c r="G15" s="61">
        <v>0</v>
      </c>
      <c r="H15">
        <v>4</v>
      </c>
      <c r="I15">
        <v>7</v>
      </c>
      <c r="J15">
        <v>1</v>
      </c>
    </row>
    <row r="16" spans="1:19" ht="26.25" customHeight="1">
      <c r="A16" s="60" t="s">
        <v>172</v>
      </c>
      <c r="B16">
        <v>22</v>
      </c>
      <c r="C16" s="61">
        <v>877</v>
      </c>
      <c r="D16" s="61">
        <v>1200</v>
      </c>
      <c r="E16" s="61">
        <v>1186</v>
      </c>
      <c r="F16" s="61">
        <v>2386</v>
      </c>
      <c r="G16" s="61">
        <v>7</v>
      </c>
      <c r="H16">
        <v>9</v>
      </c>
      <c r="I16">
        <v>1</v>
      </c>
      <c r="J16">
        <v>3</v>
      </c>
    </row>
    <row r="17" spans="1:13" ht="26.25" customHeight="1">
      <c r="A17" s="60" t="s">
        <v>179</v>
      </c>
      <c r="B17">
        <v>25</v>
      </c>
      <c r="C17" s="61">
        <v>1209</v>
      </c>
      <c r="D17" s="61">
        <v>1555</v>
      </c>
      <c r="E17" s="61">
        <v>1590</v>
      </c>
      <c r="F17" s="61">
        <v>3145</v>
      </c>
      <c r="G17" s="61">
        <v>11</v>
      </c>
      <c r="H17">
        <v>3</v>
      </c>
      <c r="I17">
        <v>0</v>
      </c>
      <c r="J17">
        <v>4</v>
      </c>
    </row>
    <row r="18" spans="1:13" ht="26.25" customHeight="1">
      <c r="A18" s="60" t="s">
        <v>175</v>
      </c>
      <c r="B18">
        <v>14</v>
      </c>
      <c r="C18" s="61">
        <v>602</v>
      </c>
      <c r="D18" s="61">
        <v>768</v>
      </c>
      <c r="E18" s="61">
        <v>822</v>
      </c>
      <c r="F18" s="61">
        <v>1590</v>
      </c>
      <c r="G18" s="61">
        <v>5</v>
      </c>
      <c r="H18">
        <v>5</v>
      </c>
      <c r="I18">
        <v>1</v>
      </c>
      <c r="J18">
        <v>1</v>
      </c>
    </row>
    <row r="19" spans="1:13" ht="26.25" customHeight="1">
      <c r="A19" s="60" t="s">
        <v>181</v>
      </c>
      <c r="B19">
        <v>13</v>
      </c>
      <c r="C19" s="61">
        <v>681</v>
      </c>
      <c r="D19" s="61">
        <v>794</v>
      </c>
      <c r="E19" s="61">
        <v>733</v>
      </c>
      <c r="F19" s="61">
        <v>1527</v>
      </c>
      <c r="G19" s="61">
        <v>2</v>
      </c>
      <c r="H19">
        <v>3</v>
      </c>
      <c r="I19">
        <v>0</v>
      </c>
      <c r="J19">
        <v>0</v>
      </c>
    </row>
    <row r="20" spans="1:13" ht="26.25" customHeight="1">
      <c r="A20" s="60" t="s">
        <v>182</v>
      </c>
      <c r="B20">
        <v>17</v>
      </c>
      <c r="C20" s="61">
        <v>1142</v>
      </c>
      <c r="D20" s="61">
        <v>1455</v>
      </c>
      <c r="E20" s="61">
        <v>1368</v>
      </c>
      <c r="F20" s="61">
        <v>2823</v>
      </c>
      <c r="G20" s="61">
        <v>12</v>
      </c>
      <c r="H20">
        <v>12</v>
      </c>
      <c r="I20">
        <v>6</v>
      </c>
      <c r="J20">
        <v>3</v>
      </c>
    </row>
    <row r="21" spans="1:13" ht="26.25" customHeight="1">
      <c r="A21" s="60" t="s">
        <v>183</v>
      </c>
      <c r="B21">
        <v>13</v>
      </c>
      <c r="C21" s="61">
        <v>926</v>
      </c>
      <c r="D21" s="61">
        <v>1124</v>
      </c>
      <c r="E21" s="61">
        <v>1000</v>
      </c>
      <c r="F21" s="61">
        <v>2124</v>
      </c>
      <c r="G21" s="61">
        <v>7</v>
      </c>
      <c r="H21">
        <v>16</v>
      </c>
      <c r="I21">
        <v>9</v>
      </c>
      <c r="J21">
        <v>10</v>
      </c>
    </row>
    <row r="22" spans="1:13" ht="26.25" customHeight="1">
      <c r="A22" s="60" t="s">
        <v>174</v>
      </c>
      <c r="B22">
        <v>22</v>
      </c>
      <c r="C22" s="61">
        <v>1306</v>
      </c>
      <c r="D22" s="61">
        <v>1516</v>
      </c>
      <c r="E22" s="61">
        <v>1429</v>
      </c>
      <c r="F22" s="61">
        <v>2945</v>
      </c>
      <c r="G22" s="61">
        <v>11</v>
      </c>
      <c r="H22">
        <v>5</v>
      </c>
      <c r="I22">
        <v>2</v>
      </c>
      <c r="J22">
        <v>0</v>
      </c>
      <c r="M22" s="53"/>
    </row>
    <row r="23" spans="1:13" ht="26.25" customHeight="1">
      <c r="A23" s="60" t="s">
        <v>176</v>
      </c>
      <c r="B23">
        <v>13</v>
      </c>
      <c r="C23" s="61">
        <v>883</v>
      </c>
      <c r="D23" s="61">
        <v>950</v>
      </c>
      <c r="E23" s="61">
        <v>886</v>
      </c>
      <c r="F23" s="61">
        <v>1836</v>
      </c>
      <c r="G23" s="61">
        <v>0</v>
      </c>
      <c r="H23">
        <v>2</v>
      </c>
      <c r="I23">
        <v>2</v>
      </c>
      <c r="J23">
        <v>2</v>
      </c>
    </row>
    <row r="24" spans="1:13" ht="26.25" customHeight="1">
      <c r="A24" s="60" t="s">
        <v>178</v>
      </c>
      <c r="B24">
        <v>9</v>
      </c>
      <c r="C24" s="61">
        <v>422</v>
      </c>
      <c r="D24" s="61">
        <v>485</v>
      </c>
      <c r="E24" s="61">
        <v>398</v>
      </c>
      <c r="F24" s="61">
        <v>883</v>
      </c>
      <c r="G24" s="61">
        <v>1</v>
      </c>
      <c r="H24">
        <v>6</v>
      </c>
      <c r="I24">
        <v>2</v>
      </c>
      <c r="J24">
        <v>1</v>
      </c>
      <c r="M24" s="53"/>
    </row>
    <row r="25" spans="1:13" ht="26.25" customHeight="1">
      <c r="A25" s="60" t="s">
        <v>180</v>
      </c>
      <c r="B25">
        <v>18</v>
      </c>
      <c r="C25" s="61">
        <v>1035</v>
      </c>
      <c r="D25" s="61">
        <v>1348</v>
      </c>
      <c r="E25" s="61">
        <v>1377</v>
      </c>
      <c r="F25" s="61">
        <v>2725</v>
      </c>
      <c r="G25" s="61">
        <v>6</v>
      </c>
      <c r="H25">
        <v>11</v>
      </c>
      <c r="I25">
        <v>5</v>
      </c>
      <c r="J25">
        <v>6</v>
      </c>
      <c r="K25" s="58"/>
    </row>
    <row r="26" spans="1:13" ht="26.25" customHeight="1">
      <c r="A26" s="60" t="s">
        <v>185</v>
      </c>
      <c r="B26" s="62">
        <f>SUBTOTAL(109,B13:B25)</f>
        <v>212</v>
      </c>
      <c r="C26" s="63">
        <f>SUBTOTAL(109,C13:C25)</f>
        <v>10639</v>
      </c>
      <c r="D26" s="63">
        <f>SUBTOTAL(109,D13:D25)</f>
        <v>13179</v>
      </c>
      <c r="E26" s="63">
        <f>SUBTOTAL(109,E13:E25)</f>
        <v>12658</v>
      </c>
      <c r="F26" s="63">
        <f>SUBTOTAL(109,F13:F25)</f>
        <v>25837</v>
      </c>
      <c r="G26" s="63">
        <f>SUBTOTAL(109,G13:G25)</f>
        <v>65</v>
      </c>
      <c r="H26" s="63">
        <f>SUBTOTAL(109,H13:H25)</f>
        <v>85</v>
      </c>
      <c r="I26" s="63">
        <f>SUBTOTAL(109,I13:I25)</f>
        <v>36</v>
      </c>
      <c r="J26" s="63">
        <f>SUBTOTAL(109,J13:J25)</f>
        <v>36</v>
      </c>
    </row>
    <row r="27" spans="1:13">
      <c r="A27" s="101"/>
      <c r="B27" s="102"/>
      <c r="C27" s="103"/>
      <c r="D27" s="103"/>
      <c r="E27" s="103"/>
      <c r="F27" s="103"/>
      <c r="G27" s="103"/>
      <c r="H27" s="103"/>
      <c r="I27" s="103"/>
      <c r="J27" s="103"/>
    </row>
  </sheetData>
  <mergeCells count="10">
    <mergeCell ref="A6:J6"/>
    <mergeCell ref="A1:J1"/>
    <mergeCell ref="A2:J2"/>
    <mergeCell ref="A4:J4"/>
    <mergeCell ref="A5:J5"/>
    <mergeCell ref="A7:I7"/>
    <mergeCell ref="A8:C8"/>
    <mergeCell ref="A9:I9"/>
    <mergeCell ref="A10:I10"/>
    <mergeCell ref="A11:F11"/>
  </mergeCells>
  <phoneticPr fontId="2" type="noConversion"/>
  <printOptions horizontalCentered="1"/>
  <pageMargins left="0.59055118110236227" right="0.59055118110236227" top="0.78740157480314965" bottom="0.78740157480314965" header="0.51181102362204722" footer="0.51181102362204722"/>
  <pageSetup paperSize="9" orientation="portrait" r:id="rId1"/>
  <headerFooter alignWithMargins="0"/>
  <tableParts count="1">
    <tablePart r:id="rId2"/>
  </tableParts>
</worksheet>
</file>

<file path=xl/worksheets/sheet2.xml><?xml version="1.0" encoding="utf-8"?>
<worksheet xmlns="http://schemas.openxmlformats.org/spreadsheetml/2006/main" xmlns:r="http://schemas.openxmlformats.org/officeDocument/2006/relationships">
  <dimension ref="A1:J32"/>
  <sheetViews>
    <sheetView topLeftCell="A21" workbookViewId="0">
      <selection activeCell="B31" sqref="B31:J31"/>
    </sheetView>
  </sheetViews>
  <sheetFormatPr defaultRowHeight="16.2"/>
  <cols>
    <col min="1" max="1" width="3.109375" customWidth="1"/>
  </cols>
  <sheetData>
    <row r="1" spans="1:10" ht="27" customHeight="1">
      <c r="B1" s="64" t="s">
        <v>32</v>
      </c>
      <c r="C1" s="64"/>
      <c r="D1" s="64"/>
      <c r="E1" s="64"/>
      <c r="F1" s="64"/>
      <c r="G1" s="64"/>
      <c r="H1" s="64"/>
      <c r="I1" s="64"/>
      <c r="J1" s="64"/>
    </row>
    <row r="2" spans="1:10" ht="24" customHeight="1">
      <c r="C2" s="65" t="s">
        <v>33</v>
      </c>
      <c r="D2" s="65"/>
      <c r="E2" s="65"/>
      <c r="F2" s="65"/>
      <c r="G2" s="65"/>
    </row>
    <row r="3" spans="1:10" ht="23.1" customHeight="1">
      <c r="B3" s="69" t="s">
        <v>57</v>
      </c>
      <c r="C3" s="69"/>
      <c r="D3" s="69"/>
      <c r="E3" s="69"/>
      <c r="F3" s="69"/>
      <c r="G3" s="69"/>
      <c r="H3" s="69"/>
      <c r="I3" s="69"/>
      <c r="J3" s="69"/>
    </row>
    <row r="4" spans="1:10" ht="23.1" customHeight="1">
      <c r="B4" s="38" t="s">
        <v>58</v>
      </c>
      <c r="C4" s="38"/>
      <c r="D4" s="38"/>
      <c r="E4" s="38"/>
      <c r="F4" s="38"/>
      <c r="G4" s="38"/>
      <c r="H4" s="38"/>
      <c r="I4" s="38"/>
    </row>
    <row r="5" spans="1:10" ht="23.1" customHeight="1">
      <c r="B5" s="16" t="s">
        <v>59</v>
      </c>
      <c r="C5" s="16"/>
      <c r="D5" s="16"/>
      <c r="E5" s="17"/>
      <c r="F5" s="17"/>
      <c r="G5" s="17"/>
      <c r="H5" s="17"/>
      <c r="I5" s="17"/>
      <c r="J5" s="17"/>
    </row>
    <row r="6" spans="1:10" ht="23.1" customHeight="1">
      <c r="B6" s="1" t="s">
        <v>60</v>
      </c>
      <c r="C6" s="3"/>
      <c r="D6" s="3"/>
      <c r="E6" s="4"/>
      <c r="F6" s="4"/>
      <c r="G6" s="4"/>
      <c r="H6" s="4"/>
      <c r="I6" s="4"/>
      <c r="J6" s="4"/>
    </row>
    <row r="7" spans="1:10" ht="23.1" customHeight="1">
      <c r="B7" s="3" t="s">
        <v>62</v>
      </c>
      <c r="C7" s="3"/>
      <c r="D7" s="3"/>
      <c r="E7" s="4"/>
      <c r="F7" s="4"/>
      <c r="G7" s="4"/>
      <c r="H7" s="4"/>
      <c r="I7" s="4"/>
      <c r="J7" s="5"/>
    </row>
    <row r="8" spans="1:10" ht="23.1" customHeight="1">
      <c r="B8" s="6" t="s">
        <v>61</v>
      </c>
      <c r="C8" s="6"/>
      <c r="D8" s="6"/>
      <c r="E8" s="6"/>
      <c r="F8" s="6"/>
      <c r="G8" s="6"/>
      <c r="H8" s="6"/>
      <c r="I8" s="2"/>
      <c r="J8" s="2"/>
    </row>
    <row r="9" spans="1:10" ht="21" customHeight="1">
      <c r="B9" s="70" t="s">
        <v>2</v>
      </c>
      <c r="C9" s="70"/>
      <c r="D9" s="70"/>
      <c r="E9" s="7" t="str">
        <f>DBCS(G25)</f>
        <v>１２５</v>
      </c>
      <c r="F9" s="71" t="s">
        <v>3</v>
      </c>
      <c r="G9" s="71"/>
      <c r="H9" s="7" t="str">
        <f>DBCS(H25)</f>
        <v>１１２</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1312</v>
      </c>
      <c r="D11" s="23">
        <v>1956</v>
      </c>
      <c r="E11" s="23">
        <v>1855</v>
      </c>
      <c r="F11" s="23">
        <v>3811</v>
      </c>
      <c r="G11" s="24">
        <v>30</v>
      </c>
      <c r="H11" s="25">
        <v>15</v>
      </c>
      <c r="I11" s="23">
        <v>3</v>
      </c>
      <c r="J11" s="23">
        <v>1</v>
      </c>
    </row>
    <row r="12" spans="1:10" ht="17.399999999999999">
      <c r="A12" s="18"/>
      <c r="B12" s="26" t="s">
        <v>8</v>
      </c>
      <c r="C12" s="27">
        <v>824</v>
      </c>
      <c r="D12" s="28">
        <v>1258</v>
      </c>
      <c r="E12" s="28">
        <v>1196</v>
      </c>
      <c r="F12" s="28">
        <v>2454</v>
      </c>
      <c r="G12" s="29">
        <v>7</v>
      </c>
      <c r="H12" s="30">
        <v>2</v>
      </c>
      <c r="I12" s="28">
        <v>2</v>
      </c>
      <c r="J12" s="28">
        <v>0</v>
      </c>
    </row>
    <row r="13" spans="1:10" ht="17.399999999999999">
      <c r="A13" s="18"/>
      <c r="B13" s="21" t="s">
        <v>9</v>
      </c>
      <c r="C13" s="22">
        <v>853</v>
      </c>
      <c r="D13" s="23">
        <v>1327</v>
      </c>
      <c r="E13" s="23">
        <v>1216</v>
      </c>
      <c r="F13" s="23">
        <v>2543</v>
      </c>
      <c r="G13" s="24">
        <v>5</v>
      </c>
      <c r="H13" s="25">
        <v>4</v>
      </c>
      <c r="I13" s="23">
        <v>2</v>
      </c>
      <c r="J13" s="23">
        <v>0</v>
      </c>
    </row>
    <row r="14" spans="1:10" ht="17.399999999999999">
      <c r="A14" s="18"/>
      <c r="B14" s="26" t="s">
        <v>10</v>
      </c>
      <c r="C14" s="27">
        <v>350</v>
      </c>
      <c r="D14" s="28">
        <v>507</v>
      </c>
      <c r="E14" s="28">
        <v>434</v>
      </c>
      <c r="F14" s="28">
        <v>941</v>
      </c>
      <c r="G14" s="29">
        <v>6</v>
      </c>
      <c r="H14" s="30">
        <v>5</v>
      </c>
      <c r="I14" s="28">
        <v>1</v>
      </c>
      <c r="J14" s="28">
        <v>4</v>
      </c>
    </row>
    <row r="15" spans="1:10" ht="17.399999999999999">
      <c r="A15" s="18"/>
      <c r="B15" s="21" t="s">
        <v>11</v>
      </c>
      <c r="C15" s="22">
        <v>457</v>
      </c>
      <c r="D15" s="23">
        <v>722</v>
      </c>
      <c r="E15" s="23">
        <v>669</v>
      </c>
      <c r="F15" s="23">
        <v>1391</v>
      </c>
      <c r="G15" s="24">
        <v>1</v>
      </c>
      <c r="H15" s="25">
        <v>8</v>
      </c>
      <c r="I15" s="23">
        <v>0</v>
      </c>
      <c r="J15" s="23">
        <v>0</v>
      </c>
    </row>
    <row r="16" spans="1:10" ht="17.399999999999999">
      <c r="A16" s="18"/>
      <c r="B16" s="26" t="s">
        <v>12</v>
      </c>
      <c r="C16" s="27">
        <v>414</v>
      </c>
      <c r="D16" s="28">
        <v>627</v>
      </c>
      <c r="E16" s="28">
        <v>600</v>
      </c>
      <c r="F16" s="28">
        <v>1227</v>
      </c>
      <c r="G16" s="29">
        <v>1</v>
      </c>
      <c r="H16" s="30">
        <v>4</v>
      </c>
      <c r="I16" s="28">
        <v>1</v>
      </c>
      <c r="J16" s="28">
        <v>0</v>
      </c>
    </row>
    <row r="17" spans="1:10" ht="17.399999999999999">
      <c r="A17" s="18"/>
      <c r="B17" s="31" t="s">
        <v>13</v>
      </c>
      <c r="C17" s="22">
        <v>301</v>
      </c>
      <c r="D17" s="23">
        <v>475</v>
      </c>
      <c r="E17" s="23">
        <v>409</v>
      </c>
      <c r="F17" s="23">
        <v>884</v>
      </c>
      <c r="G17" s="24">
        <v>3</v>
      </c>
      <c r="H17" s="25">
        <v>8</v>
      </c>
      <c r="I17" s="23">
        <v>0</v>
      </c>
      <c r="J17" s="23">
        <v>0</v>
      </c>
    </row>
    <row r="18" spans="1:10" ht="17.399999999999999">
      <c r="A18" s="18"/>
      <c r="B18" s="21" t="s">
        <v>14</v>
      </c>
      <c r="C18" s="27">
        <v>440</v>
      </c>
      <c r="D18" s="28">
        <v>702</v>
      </c>
      <c r="E18" s="28">
        <v>632</v>
      </c>
      <c r="F18" s="28">
        <v>1334</v>
      </c>
      <c r="G18" s="29">
        <v>3</v>
      </c>
      <c r="H18" s="30">
        <v>1</v>
      </c>
      <c r="I18" s="28">
        <v>0</v>
      </c>
      <c r="J18" s="28">
        <v>9</v>
      </c>
    </row>
    <row r="19" spans="1:10" ht="17.399999999999999">
      <c r="A19" s="18"/>
      <c r="B19" s="26" t="s">
        <v>15</v>
      </c>
      <c r="C19" s="22">
        <v>664</v>
      </c>
      <c r="D19" s="23">
        <v>1099</v>
      </c>
      <c r="E19" s="23">
        <v>1088</v>
      </c>
      <c r="F19" s="23">
        <v>2187</v>
      </c>
      <c r="G19" s="24">
        <v>2</v>
      </c>
      <c r="H19" s="25">
        <v>5</v>
      </c>
      <c r="I19" s="23">
        <v>5</v>
      </c>
      <c r="J19" s="23">
        <v>4</v>
      </c>
    </row>
    <row r="20" spans="1:10" ht="17.399999999999999">
      <c r="A20" s="18"/>
      <c r="B20" s="31" t="s">
        <v>16</v>
      </c>
      <c r="C20" s="27">
        <v>1369</v>
      </c>
      <c r="D20" s="28">
        <v>2090</v>
      </c>
      <c r="E20" s="28">
        <v>1986</v>
      </c>
      <c r="F20" s="28">
        <v>4076</v>
      </c>
      <c r="G20" s="29">
        <v>41</v>
      </c>
      <c r="H20" s="30">
        <v>12</v>
      </c>
      <c r="I20" s="28">
        <v>2</v>
      </c>
      <c r="J20" s="28">
        <v>8</v>
      </c>
    </row>
    <row r="21" spans="1:10" ht="17.399999999999999">
      <c r="A21" s="18"/>
      <c r="B21" s="21" t="s">
        <v>17</v>
      </c>
      <c r="C21" s="22">
        <v>1086</v>
      </c>
      <c r="D21" s="23">
        <v>1366</v>
      </c>
      <c r="E21" s="23">
        <v>1373</v>
      </c>
      <c r="F21" s="23">
        <v>2739</v>
      </c>
      <c r="G21" s="24">
        <v>15</v>
      </c>
      <c r="H21" s="25">
        <v>23</v>
      </c>
      <c r="I21" s="23">
        <v>6</v>
      </c>
      <c r="J21" s="23">
        <v>0</v>
      </c>
    </row>
    <row r="22" spans="1:10" ht="17.399999999999999">
      <c r="A22" s="18"/>
      <c r="B22" s="21" t="s">
        <v>18</v>
      </c>
      <c r="C22" s="27">
        <v>432</v>
      </c>
      <c r="D22" s="28">
        <v>647</v>
      </c>
      <c r="E22" s="28">
        <v>570</v>
      </c>
      <c r="F22" s="28">
        <v>1217</v>
      </c>
      <c r="G22" s="29">
        <v>1</v>
      </c>
      <c r="H22" s="30">
        <v>12</v>
      </c>
      <c r="I22" s="28">
        <v>1</v>
      </c>
      <c r="J22" s="28">
        <v>0</v>
      </c>
    </row>
    <row r="23" spans="1:10" ht="17.399999999999999">
      <c r="A23" s="18"/>
      <c r="B23" s="21" t="s">
        <v>19</v>
      </c>
      <c r="C23" s="22">
        <v>911</v>
      </c>
      <c r="D23" s="23">
        <v>1417</v>
      </c>
      <c r="E23" s="23">
        <v>1381</v>
      </c>
      <c r="F23" s="23">
        <v>2798</v>
      </c>
      <c r="G23" s="24">
        <v>9</v>
      </c>
      <c r="H23" s="25">
        <v>11</v>
      </c>
      <c r="I23" s="23">
        <v>1</v>
      </c>
      <c r="J23" s="23">
        <v>3</v>
      </c>
    </row>
    <row r="24" spans="1:10" ht="17.399999999999999">
      <c r="A24" s="18"/>
      <c r="B24" s="21" t="s">
        <v>20</v>
      </c>
      <c r="C24" s="27">
        <v>396</v>
      </c>
      <c r="D24" s="28">
        <v>647</v>
      </c>
      <c r="E24" s="28">
        <v>587</v>
      </c>
      <c r="F24" s="28">
        <v>1234</v>
      </c>
      <c r="G24" s="29">
        <v>1</v>
      </c>
      <c r="H24" s="30">
        <v>2</v>
      </c>
      <c r="I24" s="28">
        <v>5</v>
      </c>
      <c r="J24" s="28">
        <v>0</v>
      </c>
    </row>
    <row r="25" spans="1:10" ht="17.399999999999999">
      <c r="B25" s="32" t="s">
        <v>21</v>
      </c>
      <c r="C25" s="33">
        <f t="shared" ref="C25:J25" si="0">SUM(C11:C24)</f>
        <v>9809</v>
      </c>
      <c r="D25" s="33">
        <f t="shared" si="0"/>
        <v>14840</v>
      </c>
      <c r="E25" s="33">
        <f t="shared" si="0"/>
        <v>13996</v>
      </c>
      <c r="F25" s="34">
        <f t="shared" si="0"/>
        <v>28836</v>
      </c>
      <c r="G25" s="35">
        <f t="shared" si="0"/>
        <v>125</v>
      </c>
      <c r="H25" s="36">
        <f t="shared" si="0"/>
        <v>112</v>
      </c>
      <c r="I25" s="37">
        <f t="shared" si="0"/>
        <v>29</v>
      </c>
      <c r="J25" s="37">
        <f t="shared" si="0"/>
        <v>29</v>
      </c>
    </row>
    <row r="26" spans="1:10">
      <c r="H26" s="12" t="s">
        <v>22</v>
      </c>
      <c r="I26" s="13"/>
      <c r="J26" s="13"/>
    </row>
    <row r="27" spans="1:10" ht="22.2">
      <c r="B27" s="14" t="s">
        <v>23</v>
      </c>
      <c r="C27" s="14"/>
      <c r="D27" s="15"/>
    </row>
    <row r="28" spans="1:10" ht="56.7" customHeight="1">
      <c r="A28" s="39">
        <v>1</v>
      </c>
      <c r="B28" s="73" t="s">
        <v>52</v>
      </c>
      <c r="C28" s="73"/>
      <c r="D28" s="73"/>
      <c r="E28" s="73"/>
      <c r="F28" s="73"/>
      <c r="G28" s="73"/>
      <c r="H28" s="73"/>
      <c r="I28" s="73"/>
      <c r="J28" s="73"/>
    </row>
    <row r="29" spans="1:10" ht="36" customHeight="1">
      <c r="A29" s="39">
        <v>2</v>
      </c>
      <c r="B29" s="74" t="s">
        <v>55</v>
      </c>
      <c r="C29" s="74"/>
      <c r="D29" s="74"/>
      <c r="E29" s="74"/>
      <c r="F29" s="74"/>
      <c r="G29" s="74"/>
      <c r="H29" s="74"/>
      <c r="I29" s="74"/>
      <c r="J29" s="74"/>
    </row>
    <row r="30" spans="1:10" ht="51.6" customHeight="1">
      <c r="A30" s="39">
        <v>3</v>
      </c>
      <c r="B30" s="75" t="s">
        <v>53</v>
      </c>
      <c r="C30" s="75"/>
      <c r="D30" s="75"/>
      <c r="E30" s="75"/>
      <c r="F30" s="75"/>
      <c r="G30" s="75"/>
      <c r="H30" s="75"/>
      <c r="I30" s="75"/>
      <c r="J30" s="75"/>
    </row>
    <row r="31" spans="1:10" ht="50.7" customHeight="1">
      <c r="A31" s="39">
        <v>4</v>
      </c>
      <c r="B31" s="76" t="s">
        <v>54</v>
      </c>
      <c r="C31" s="76"/>
      <c r="D31" s="76"/>
      <c r="E31" s="76"/>
      <c r="F31" s="76"/>
      <c r="G31" s="76"/>
      <c r="H31" s="76"/>
      <c r="I31" s="76"/>
      <c r="J31" s="76"/>
    </row>
    <row r="32" spans="1:10" ht="30.6">
      <c r="D32" s="72" t="s">
        <v>56</v>
      </c>
      <c r="E32" s="72"/>
      <c r="F32" s="72"/>
      <c r="G32" s="72"/>
      <c r="H32" s="72"/>
      <c r="I32" s="72"/>
      <c r="J32" s="72"/>
    </row>
  </sheetData>
  <mergeCells count="10">
    <mergeCell ref="B1:J1"/>
    <mergeCell ref="C2:G2"/>
    <mergeCell ref="B3:J3"/>
    <mergeCell ref="B9:D9"/>
    <mergeCell ref="F9:G9"/>
    <mergeCell ref="D32:J32"/>
    <mergeCell ref="B28:J28"/>
    <mergeCell ref="B29:J29"/>
    <mergeCell ref="B30:J30"/>
    <mergeCell ref="B31:J31"/>
  </mergeCells>
  <phoneticPr fontId="2" type="noConversion"/>
  <pageMargins left="0.75" right="0.75" top="0.75" bottom="0.56000000000000005"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dimension ref="A1:K31"/>
  <sheetViews>
    <sheetView topLeftCell="A21" workbookViewId="0">
      <selection activeCell="D31" sqref="D31:J31"/>
    </sheetView>
  </sheetViews>
  <sheetFormatPr defaultRowHeight="16.2"/>
  <cols>
    <col min="1" max="1" width="3.109375" customWidth="1"/>
    <col min="10" max="11" width="9.109375" customWidth="1"/>
  </cols>
  <sheetData>
    <row r="1" spans="1:10" ht="27" customHeight="1">
      <c r="B1" s="64" t="s">
        <v>32</v>
      </c>
      <c r="C1" s="64"/>
      <c r="D1" s="64"/>
      <c r="E1" s="64"/>
      <c r="F1" s="64"/>
      <c r="G1" s="64"/>
      <c r="H1" s="64"/>
      <c r="I1" s="64"/>
      <c r="J1" s="64"/>
    </row>
    <row r="2" spans="1:10" ht="24" customHeight="1">
      <c r="C2" s="65" t="s">
        <v>34</v>
      </c>
      <c r="D2" s="65"/>
      <c r="E2" s="65"/>
      <c r="F2" s="65"/>
      <c r="G2" s="65"/>
    </row>
    <row r="3" spans="1:10" ht="23.1" customHeight="1">
      <c r="B3" s="69" t="s">
        <v>63</v>
      </c>
      <c r="C3" s="69"/>
      <c r="D3" s="69"/>
      <c r="E3" s="69"/>
      <c r="F3" s="69"/>
      <c r="G3" s="69"/>
      <c r="H3" s="69"/>
      <c r="I3" s="69"/>
      <c r="J3" s="69"/>
    </row>
    <row r="4" spans="1:10" ht="23.1" customHeight="1">
      <c r="B4" s="38" t="s">
        <v>64</v>
      </c>
      <c r="C4" s="38"/>
      <c r="D4" s="38"/>
      <c r="E4" s="38"/>
      <c r="F4" s="38"/>
      <c r="G4" s="38"/>
      <c r="H4" s="38"/>
      <c r="I4" s="38"/>
    </row>
    <row r="5" spans="1:10" ht="23.1" customHeight="1">
      <c r="B5" s="16" t="s">
        <v>65</v>
      </c>
      <c r="C5" s="16"/>
      <c r="D5" s="16"/>
      <c r="E5" s="17"/>
      <c r="F5" s="17"/>
      <c r="G5" s="17"/>
      <c r="H5" s="17"/>
      <c r="I5" s="17"/>
      <c r="J5" s="17"/>
    </row>
    <row r="6" spans="1:10" ht="23.1" customHeight="1">
      <c r="B6" s="1" t="s">
        <v>1</v>
      </c>
      <c r="C6" s="3"/>
      <c r="D6" s="3"/>
      <c r="E6" s="4"/>
      <c r="F6" s="4"/>
      <c r="G6" s="4"/>
      <c r="H6" s="4"/>
      <c r="I6" s="4"/>
      <c r="J6" s="4"/>
    </row>
    <row r="7" spans="1:10" ht="23.1" customHeight="1">
      <c r="B7" s="3" t="s">
        <v>66</v>
      </c>
      <c r="C7" s="3"/>
      <c r="D7" s="3"/>
      <c r="E7" s="4"/>
      <c r="F7" s="4"/>
      <c r="G7" s="4"/>
      <c r="H7" s="4"/>
      <c r="I7" s="4"/>
      <c r="J7" s="5"/>
    </row>
    <row r="8" spans="1:10" ht="23.1" customHeight="1">
      <c r="B8" s="6" t="s">
        <v>67</v>
      </c>
      <c r="C8" s="6"/>
      <c r="D8" s="6"/>
      <c r="E8" s="6"/>
      <c r="F8" s="6"/>
      <c r="G8" s="6"/>
      <c r="H8" s="6"/>
      <c r="I8" s="2"/>
      <c r="J8" s="2"/>
    </row>
    <row r="9" spans="1:10" ht="21" customHeight="1">
      <c r="B9" s="70" t="s">
        <v>2</v>
      </c>
      <c r="C9" s="70"/>
      <c r="D9" s="70"/>
      <c r="E9" s="7" t="str">
        <f>DBCS(G25)</f>
        <v>１５３</v>
      </c>
      <c r="F9" s="71" t="s">
        <v>3</v>
      </c>
      <c r="G9" s="71"/>
      <c r="H9" s="7" t="str">
        <f>DBCS(H25)</f>
        <v>１２８</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1321</v>
      </c>
      <c r="D11" s="23">
        <v>1956</v>
      </c>
      <c r="E11" s="23">
        <v>1867</v>
      </c>
      <c r="F11" s="23">
        <v>3823</v>
      </c>
      <c r="G11" s="24">
        <v>28</v>
      </c>
      <c r="H11" s="25">
        <v>13</v>
      </c>
      <c r="I11" s="23">
        <v>4</v>
      </c>
      <c r="J11" s="23">
        <v>9</v>
      </c>
    </row>
    <row r="12" spans="1:10" ht="17.399999999999999">
      <c r="A12" s="18"/>
      <c r="B12" s="26" t="s">
        <v>8</v>
      </c>
      <c r="C12" s="27">
        <v>831</v>
      </c>
      <c r="D12" s="28">
        <v>1262</v>
      </c>
      <c r="E12" s="28">
        <v>1201</v>
      </c>
      <c r="F12" s="28">
        <v>2463</v>
      </c>
      <c r="G12" s="29">
        <v>8</v>
      </c>
      <c r="H12" s="30">
        <v>9</v>
      </c>
      <c r="I12" s="28">
        <v>12</v>
      </c>
      <c r="J12" s="28">
        <v>3</v>
      </c>
    </row>
    <row r="13" spans="1:10" ht="17.399999999999999">
      <c r="A13" s="18"/>
      <c r="B13" s="21" t="s">
        <v>9</v>
      </c>
      <c r="C13" s="22">
        <v>855</v>
      </c>
      <c r="D13" s="23">
        <v>1330</v>
      </c>
      <c r="E13" s="23">
        <v>1218</v>
      </c>
      <c r="F13" s="23">
        <v>2548</v>
      </c>
      <c r="G13" s="24">
        <v>6</v>
      </c>
      <c r="H13" s="25">
        <v>6</v>
      </c>
      <c r="I13" s="23">
        <v>9</v>
      </c>
      <c r="J13" s="23">
        <v>5</v>
      </c>
    </row>
    <row r="14" spans="1:10" ht="17.399999999999999">
      <c r="A14" s="18"/>
      <c r="B14" s="26" t="s">
        <v>10</v>
      </c>
      <c r="C14" s="27">
        <v>349</v>
      </c>
      <c r="D14" s="28">
        <v>503</v>
      </c>
      <c r="E14" s="28">
        <v>432</v>
      </c>
      <c r="F14" s="28">
        <v>935</v>
      </c>
      <c r="G14" s="29">
        <v>1</v>
      </c>
      <c r="H14" s="30">
        <v>6</v>
      </c>
      <c r="I14" s="28">
        <v>0</v>
      </c>
      <c r="J14" s="28">
        <v>1</v>
      </c>
    </row>
    <row r="15" spans="1:10" ht="17.399999999999999">
      <c r="A15" s="18"/>
      <c r="B15" s="21" t="s">
        <v>11</v>
      </c>
      <c r="C15" s="22">
        <v>460</v>
      </c>
      <c r="D15" s="23">
        <v>722</v>
      </c>
      <c r="E15" s="23">
        <v>672</v>
      </c>
      <c r="F15" s="23">
        <v>1394</v>
      </c>
      <c r="G15" s="24">
        <v>8</v>
      </c>
      <c r="H15" s="25">
        <v>5</v>
      </c>
      <c r="I15" s="23">
        <v>1</v>
      </c>
      <c r="J15" s="23">
        <v>1</v>
      </c>
    </row>
    <row r="16" spans="1:10" ht="17.399999999999999">
      <c r="A16" s="18"/>
      <c r="B16" s="26" t="s">
        <v>12</v>
      </c>
      <c r="C16" s="27">
        <v>414</v>
      </c>
      <c r="D16" s="28">
        <v>629</v>
      </c>
      <c r="E16" s="28">
        <v>601</v>
      </c>
      <c r="F16" s="28">
        <v>1230</v>
      </c>
      <c r="G16" s="29">
        <v>2</v>
      </c>
      <c r="H16" s="30">
        <v>6</v>
      </c>
      <c r="I16" s="28">
        <v>6</v>
      </c>
      <c r="J16" s="28">
        <v>0</v>
      </c>
    </row>
    <row r="17" spans="1:11" ht="17.399999999999999">
      <c r="A17" s="18"/>
      <c r="B17" s="31" t="s">
        <v>13</v>
      </c>
      <c r="C17" s="22">
        <v>301</v>
      </c>
      <c r="D17" s="23">
        <v>480</v>
      </c>
      <c r="E17" s="23">
        <v>407</v>
      </c>
      <c r="F17" s="23">
        <v>887</v>
      </c>
      <c r="G17" s="24">
        <v>7</v>
      </c>
      <c r="H17" s="25">
        <v>4</v>
      </c>
      <c r="I17" s="23">
        <v>0</v>
      </c>
      <c r="J17" s="23">
        <v>0</v>
      </c>
    </row>
    <row r="18" spans="1:11" ht="17.399999999999999">
      <c r="A18" s="18"/>
      <c r="B18" s="21" t="s">
        <v>14</v>
      </c>
      <c r="C18" s="27">
        <v>441</v>
      </c>
      <c r="D18" s="28">
        <v>693</v>
      </c>
      <c r="E18" s="28">
        <v>634</v>
      </c>
      <c r="F18" s="28">
        <v>1327</v>
      </c>
      <c r="G18" s="29">
        <v>10</v>
      </c>
      <c r="H18" s="30">
        <v>15</v>
      </c>
      <c r="I18" s="28">
        <v>2</v>
      </c>
      <c r="J18" s="28">
        <v>6</v>
      </c>
    </row>
    <row r="19" spans="1:11" ht="17.399999999999999">
      <c r="A19" s="18"/>
      <c r="B19" s="26" t="s">
        <v>15</v>
      </c>
      <c r="C19" s="22">
        <v>664</v>
      </c>
      <c r="D19" s="23">
        <v>1097</v>
      </c>
      <c r="E19" s="23">
        <v>1088</v>
      </c>
      <c r="F19" s="23">
        <v>2185</v>
      </c>
      <c r="G19" s="24">
        <v>7</v>
      </c>
      <c r="H19" s="25">
        <v>7</v>
      </c>
      <c r="I19" s="23">
        <v>1</v>
      </c>
      <c r="J19" s="23">
        <v>2</v>
      </c>
    </row>
    <row r="20" spans="1:11" ht="17.399999999999999">
      <c r="A20" s="18"/>
      <c r="B20" s="31" t="s">
        <v>16</v>
      </c>
      <c r="C20" s="27">
        <v>1372</v>
      </c>
      <c r="D20" s="28">
        <v>2091</v>
      </c>
      <c r="E20" s="28">
        <v>1984</v>
      </c>
      <c r="F20" s="28">
        <v>4075</v>
      </c>
      <c r="G20" s="29">
        <v>28</v>
      </c>
      <c r="H20" s="30">
        <v>24</v>
      </c>
      <c r="I20" s="28">
        <v>5</v>
      </c>
      <c r="J20" s="28">
        <v>8</v>
      </c>
    </row>
    <row r="21" spans="1:11" ht="17.399999999999999">
      <c r="A21" s="18"/>
      <c r="B21" s="21" t="s">
        <v>17</v>
      </c>
      <c r="C21" s="22">
        <v>1089</v>
      </c>
      <c r="D21" s="23">
        <v>1365</v>
      </c>
      <c r="E21" s="23">
        <v>1382</v>
      </c>
      <c r="F21" s="23">
        <v>2747</v>
      </c>
      <c r="G21" s="24">
        <v>25</v>
      </c>
      <c r="H21" s="25">
        <v>14</v>
      </c>
      <c r="I21" s="23">
        <v>0</v>
      </c>
      <c r="J21" s="23">
        <v>3</v>
      </c>
    </row>
    <row r="22" spans="1:11" ht="17.399999999999999">
      <c r="A22" s="18"/>
      <c r="B22" s="21" t="s">
        <v>18</v>
      </c>
      <c r="C22" s="27">
        <v>436</v>
      </c>
      <c r="D22" s="28">
        <v>649</v>
      </c>
      <c r="E22" s="28">
        <v>574</v>
      </c>
      <c r="F22" s="28">
        <v>1223</v>
      </c>
      <c r="G22" s="29">
        <v>11</v>
      </c>
      <c r="H22" s="30">
        <v>3</v>
      </c>
      <c r="I22" s="28">
        <v>0</v>
      </c>
      <c r="J22" s="28">
        <v>1</v>
      </c>
    </row>
    <row r="23" spans="1:11" ht="17.399999999999999">
      <c r="A23" s="18"/>
      <c r="B23" s="21" t="s">
        <v>19</v>
      </c>
      <c r="C23" s="22">
        <v>914</v>
      </c>
      <c r="D23" s="23">
        <v>1420</v>
      </c>
      <c r="E23" s="23">
        <v>1374</v>
      </c>
      <c r="F23" s="23">
        <v>2794</v>
      </c>
      <c r="G23" s="24">
        <v>5</v>
      </c>
      <c r="H23" s="25">
        <v>12</v>
      </c>
      <c r="I23" s="23">
        <v>7</v>
      </c>
      <c r="J23" s="23">
        <v>7</v>
      </c>
    </row>
    <row r="24" spans="1:11" ht="17.399999999999999">
      <c r="A24" s="18"/>
      <c r="B24" s="21" t="s">
        <v>20</v>
      </c>
      <c r="C24" s="27">
        <v>396</v>
      </c>
      <c r="D24" s="28">
        <v>650</v>
      </c>
      <c r="E24" s="28">
        <v>585</v>
      </c>
      <c r="F24" s="28">
        <v>1235</v>
      </c>
      <c r="G24" s="29">
        <v>7</v>
      </c>
      <c r="H24" s="30">
        <v>4</v>
      </c>
      <c r="I24" s="28">
        <v>2</v>
      </c>
      <c r="J24" s="28">
        <v>3</v>
      </c>
    </row>
    <row r="25" spans="1:11" ht="17.399999999999999">
      <c r="B25" s="32" t="s">
        <v>21</v>
      </c>
      <c r="C25" s="33">
        <f t="shared" ref="C25:J25" si="0">SUM(C11:C24)</f>
        <v>9843</v>
      </c>
      <c r="D25" s="33">
        <f t="shared" si="0"/>
        <v>14847</v>
      </c>
      <c r="E25" s="33">
        <f t="shared" si="0"/>
        <v>14019</v>
      </c>
      <c r="F25" s="34">
        <f t="shared" si="0"/>
        <v>28866</v>
      </c>
      <c r="G25" s="35">
        <f t="shared" si="0"/>
        <v>153</v>
      </c>
      <c r="H25" s="36">
        <f t="shared" si="0"/>
        <v>128</v>
      </c>
      <c r="I25" s="37">
        <f t="shared" si="0"/>
        <v>49</v>
      </c>
      <c r="J25" s="37">
        <f t="shared" si="0"/>
        <v>49</v>
      </c>
    </row>
    <row r="26" spans="1:11">
      <c r="H26" s="12" t="s">
        <v>22</v>
      </c>
      <c r="I26" s="13"/>
      <c r="J26" s="13"/>
    </row>
    <row r="27" spans="1:11" ht="22.2">
      <c r="B27" s="14" t="s">
        <v>23</v>
      </c>
      <c r="C27" s="14"/>
      <c r="D27" s="15"/>
    </row>
    <row r="28" spans="1:11" ht="100.35" customHeight="1">
      <c r="A28" s="39" t="s">
        <v>69</v>
      </c>
      <c r="B28" s="78" t="s">
        <v>71</v>
      </c>
      <c r="C28" s="78"/>
      <c r="D28" s="78"/>
      <c r="E28" s="78"/>
      <c r="F28" s="78"/>
      <c r="G28" s="78"/>
      <c r="H28" s="78"/>
      <c r="I28" s="78"/>
      <c r="J28" s="78"/>
      <c r="K28" s="78"/>
    </row>
    <row r="29" spans="1:11" ht="81.599999999999994" customHeight="1">
      <c r="A29" s="39" t="s">
        <v>70</v>
      </c>
      <c r="B29" s="79" t="s">
        <v>68</v>
      </c>
      <c r="C29" s="79"/>
      <c r="D29" s="79"/>
      <c r="E29" s="79"/>
      <c r="F29" s="79"/>
      <c r="G29" s="79"/>
      <c r="H29" s="79"/>
      <c r="I29" s="79"/>
      <c r="J29" s="79"/>
      <c r="K29" s="79"/>
    </row>
    <row r="30" spans="1:11" ht="48.6" customHeight="1">
      <c r="A30" s="40" t="s">
        <v>70</v>
      </c>
      <c r="B30" s="73" t="s">
        <v>52</v>
      </c>
      <c r="C30" s="73"/>
      <c r="D30" s="73"/>
      <c r="E30" s="73"/>
      <c r="F30" s="73"/>
      <c r="G30" s="73"/>
      <c r="H30" s="73"/>
      <c r="I30" s="73"/>
      <c r="J30" s="73"/>
      <c r="K30" s="73"/>
    </row>
    <row r="31" spans="1:11" ht="30.6">
      <c r="D31" s="77" t="s">
        <v>56</v>
      </c>
      <c r="E31" s="77"/>
      <c r="F31" s="77"/>
      <c r="G31" s="77"/>
      <c r="H31" s="77"/>
      <c r="I31" s="77"/>
      <c r="J31" s="77"/>
    </row>
  </sheetData>
  <mergeCells count="9">
    <mergeCell ref="D31:J31"/>
    <mergeCell ref="B28:K28"/>
    <mergeCell ref="B29:K29"/>
    <mergeCell ref="B30:K30"/>
    <mergeCell ref="B1:J1"/>
    <mergeCell ref="C2:G2"/>
    <mergeCell ref="B3:J3"/>
    <mergeCell ref="B9:D9"/>
    <mergeCell ref="F9:G9"/>
  </mergeCells>
  <phoneticPr fontId="2" type="noConversion"/>
  <pageMargins left="0.59" right="0.4" top="0.53" bottom="0.51" header="0.5" footer="0.49"/>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dimension ref="A1:K31"/>
  <sheetViews>
    <sheetView workbookViewId="0">
      <selection activeCell="D25" sqref="D25"/>
    </sheetView>
  </sheetViews>
  <sheetFormatPr defaultRowHeight="16.2"/>
  <cols>
    <col min="1" max="1" width="3.109375" customWidth="1"/>
  </cols>
  <sheetData>
    <row r="1" spans="1:10" ht="27" customHeight="1">
      <c r="B1" s="64" t="s">
        <v>32</v>
      </c>
      <c r="C1" s="64"/>
      <c r="D1" s="64"/>
      <c r="E1" s="64"/>
      <c r="F1" s="64"/>
      <c r="G1" s="64"/>
      <c r="H1" s="64"/>
      <c r="I1" s="64"/>
      <c r="J1" s="64"/>
    </row>
    <row r="2" spans="1:10" ht="24" customHeight="1">
      <c r="C2" s="65" t="s">
        <v>35</v>
      </c>
      <c r="D2" s="65"/>
      <c r="E2" s="65"/>
      <c r="F2" s="65"/>
      <c r="G2" s="65"/>
    </row>
    <row r="3" spans="1:10" ht="23.1" customHeight="1">
      <c r="B3" s="69" t="s">
        <v>72</v>
      </c>
      <c r="C3" s="69"/>
      <c r="D3" s="69"/>
      <c r="E3" s="69"/>
      <c r="F3" s="69"/>
      <c r="G3" s="69"/>
      <c r="H3" s="69"/>
      <c r="I3" s="69"/>
      <c r="J3" s="69"/>
    </row>
    <row r="4" spans="1:10" ht="23.1" customHeight="1">
      <c r="B4" s="38" t="s">
        <v>73</v>
      </c>
      <c r="C4" s="38"/>
      <c r="D4" s="38"/>
      <c r="E4" s="38"/>
      <c r="F4" s="38"/>
      <c r="G4" s="38"/>
      <c r="H4" s="38"/>
      <c r="I4" s="38"/>
    </row>
    <row r="5" spans="1:10" ht="23.1" customHeight="1">
      <c r="B5" s="16" t="s">
        <v>74</v>
      </c>
      <c r="C5" s="16"/>
      <c r="D5" s="16"/>
      <c r="E5" s="17"/>
      <c r="F5" s="17"/>
      <c r="G5" s="17"/>
      <c r="H5" s="17"/>
      <c r="I5" s="17"/>
      <c r="J5" s="17"/>
    </row>
    <row r="6" spans="1:10" ht="23.1" customHeight="1">
      <c r="B6" s="1" t="s">
        <v>75</v>
      </c>
      <c r="C6" s="3"/>
      <c r="D6" s="3"/>
      <c r="E6" s="4"/>
      <c r="F6" s="4"/>
      <c r="G6" s="4"/>
      <c r="H6" s="4"/>
      <c r="I6" s="4"/>
      <c r="J6" s="4"/>
    </row>
    <row r="7" spans="1:10" ht="23.1" customHeight="1">
      <c r="B7" s="3" t="s">
        <v>76</v>
      </c>
      <c r="C7" s="3"/>
      <c r="D7" s="3"/>
      <c r="E7" s="4"/>
      <c r="F7" s="4"/>
      <c r="G7" s="4"/>
      <c r="H7" s="4"/>
      <c r="I7" s="4"/>
      <c r="J7" s="5"/>
    </row>
    <row r="8" spans="1:10" ht="23.1" customHeight="1">
      <c r="B8" s="6" t="s">
        <v>77</v>
      </c>
      <c r="C8" s="6"/>
      <c r="D8" s="6"/>
      <c r="E8" s="6"/>
      <c r="F8" s="6"/>
      <c r="G8" s="6"/>
      <c r="H8" s="6"/>
      <c r="I8" s="2"/>
      <c r="J8" s="2"/>
    </row>
    <row r="9" spans="1:10" ht="21" customHeight="1">
      <c r="B9" s="70" t="s">
        <v>2</v>
      </c>
      <c r="C9" s="70"/>
      <c r="D9" s="70"/>
      <c r="E9" s="7" t="str">
        <f>DBCS(G25)</f>
        <v>１１６</v>
      </c>
      <c r="F9" s="71" t="s">
        <v>3</v>
      </c>
      <c r="G9" s="71"/>
      <c r="H9" s="7" t="str">
        <f>DBCS(H25)</f>
        <v>９８</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1327</v>
      </c>
      <c r="D11" s="23">
        <v>1957</v>
      </c>
      <c r="E11" s="23">
        <v>1870</v>
      </c>
      <c r="F11" s="23">
        <v>3827</v>
      </c>
      <c r="G11" s="24">
        <v>20</v>
      </c>
      <c r="H11" s="25">
        <v>15</v>
      </c>
      <c r="I11" s="23">
        <v>3</v>
      </c>
      <c r="J11" s="23">
        <v>5</v>
      </c>
    </row>
    <row r="12" spans="1:10" ht="17.399999999999999">
      <c r="A12" s="18"/>
      <c r="B12" s="26" t="s">
        <v>8</v>
      </c>
      <c r="C12" s="27">
        <v>833</v>
      </c>
      <c r="D12" s="28">
        <v>1265</v>
      </c>
      <c r="E12" s="28">
        <v>1202</v>
      </c>
      <c r="F12" s="28">
        <v>2467</v>
      </c>
      <c r="G12" s="29">
        <v>10</v>
      </c>
      <c r="H12" s="30">
        <v>7</v>
      </c>
      <c r="I12" s="28">
        <v>4</v>
      </c>
      <c r="J12" s="28">
        <v>2</v>
      </c>
    </row>
    <row r="13" spans="1:10" ht="17.399999999999999">
      <c r="A13" s="18"/>
      <c r="B13" s="21" t="s">
        <v>9</v>
      </c>
      <c r="C13" s="22">
        <v>859</v>
      </c>
      <c r="D13" s="23">
        <v>1331</v>
      </c>
      <c r="E13" s="23">
        <v>1211</v>
      </c>
      <c r="F13" s="23">
        <v>2542</v>
      </c>
      <c r="G13" s="24">
        <v>10</v>
      </c>
      <c r="H13" s="25">
        <v>9</v>
      </c>
      <c r="I13" s="23">
        <v>1</v>
      </c>
      <c r="J13" s="23">
        <v>6</v>
      </c>
    </row>
    <row r="14" spans="1:10" ht="17.399999999999999">
      <c r="A14" s="18"/>
      <c r="B14" s="26" t="s">
        <v>10</v>
      </c>
      <c r="C14" s="27">
        <v>350</v>
      </c>
      <c r="D14" s="28">
        <v>500</v>
      </c>
      <c r="E14" s="28">
        <v>430</v>
      </c>
      <c r="F14" s="28">
        <v>930</v>
      </c>
      <c r="G14" s="29">
        <v>7</v>
      </c>
      <c r="H14" s="30">
        <v>8</v>
      </c>
      <c r="I14" s="28">
        <v>0</v>
      </c>
      <c r="J14" s="28">
        <v>3</v>
      </c>
    </row>
    <row r="15" spans="1:10" ht="17.399999999999999">
      <c r="A15" s="18"/>
      <c r="B15" s="21" t="s">
        <v>11</v>
      </c>
      <c r="C15" s="22">
        <v>463</v>
      </c>
      <c r="D15" s="23">
        <v>724</v>
      </c>
      <c r="E15" s="23">
        <v>670</v>
      </c>
      <c r="F15" s="23">
        <v>1394</v>
      </c>
      <c r="G15" s="24">
        <v>6</v>
      </c>
      <c r="H15" s="25">
        <v>5</v>
      </c>
      <c r="I15" s="23">
        <v>2</v>
      </c>
      <c r="J15" s="23">
        <v>1</v>
      </c>
    </row>
    <row r="16" spans="1:10" ht="17.399999999999999">
      <c r="A16" s="18"/>
      <c r="B16" s="26" t="s">
        <v>12</v>
      </c>
      <c r="C16" s="27">
        <v>415</v>
      </c>
      <c r="D16" s="28">
        <v>628</v>
      </c>
      <c r="E16" s="28">
        <v>601</v>
      </c>
      <c r="F16" s="28">
        <v>1229</v>
      </c>
      <c r="G16" s="29">
        <v>3</v>
      </c>
      <c r="H16" s="30">
        <v>3</v>
      </c>
      <c r="I16" s="28">
        <v>1</v>
      </c>
      <c r="J16" s="28">
        <v>2</v>
      </c>
    </row>
    <row r="17" spans="1:11" ht="17.399999999999999">
      <c r="A17" s="18"/>
      <c r="B17" s="31" t="s">
        <v>13</v>
      </c>
      <c r="C17" s="22">
        <v>302</v>
      </c>
      <c r="D17" s="23">
        <v>475</v>
      </c>
      <c r="E17" s="23">
        <v>408</v>
      </c>
      <c r="F17" s="23">
        <v>883</v>
      </c>
      <c r="G17" s="24">
        <v>1</v>
      </c>
      <c r="H17" s="25">
        <v>4</v>
      </c>
      <c r="I17" s="23">
        <v>0</v>
      </c>
      <c r="J17" s="23">
        <v>1</v>
      </c>
    </row>
    <row r="18" spans="1:11" ht="17.399999999999999">
      <c r="A18" s="18"/>
      <c r="B18" s="21" t="s">
        <v>14</v>
      </c>
      <c r="C18" s="27">
        <v>441</v>
      </c>
      <c r="D18" s="28">
        <v>691</v>
      </c>
      <c r="E18" s="28">
        <v>634</v>
      </c>
      <c r="F18" s="28">
        <v>1325</v>
      </c>
      <c r="G18" s="29">
        <v>3</v>
      </c>
      <c r="H18" s="30">
        <v>5</v>
      </c>
      <c r="I18" s="28">
        <v>2</v>
      </c>
      <c r="J18" s="28">
        <v>1</v>
      </c>
    </row>
    <row r="19" spans="1:11" ht="17.399999999999999">
      <c r="A19" s="18"/>
      <c r="B19" s="26" t="s">
        <v>15</v>
      </c>
      <c r="C19" s="22">
        <v>665</v>
      </c>
      <c r="D19" s="23">
        <v>1099</v>
      </c>
      <c r="E19" s="23">
        <v>1086</v>
      </c>
      <c r="F19" s="23">
        <v>2185</v>
      </c>
      <c r="G19" s="24">
        <v>9</v>
      </c>
      <c r="H19" s="25">
        <v>9</v>
      </c>
      <c r="I19" s="23">
        <v>0</v>
      </c>
      <c r="J19" s="23">
        <v>2</v>
      </c>
    </row>
    <row r="20" spans="1:11" ht="17.399999999999999">
      <c r="A20" s="18"/>
      <c r="B20" s="31" t="s">
        <v>16</v>
      </c>
      <c r="C20" s="27">
        <v>1376</v>
      </c>
      <c r="D20" s="28">
        <v>2093</v>
      </c>
      <c r="E20" s="28">
        <v>1996</v>
      </c>
      <c r="F20" s="28">
        <v>4089</v>
      </c>
      <c r="G20" s="29">
        <v>19</v>
      </c>
      <c r="H20" s="30">
        <v>10</v>
      </c>
      <c r="I20" s="28">
        <v>6</v>
      </c>
      <c r="J20" s="28">
        <v>1</v>
      </c>
    </row>
    <row r="21" spans="1:11" ht="17.399999999999999">
      <c r="A21" s="18"/>
      <c r="B21" s="21" t="s">
        <v>17</v>
      </c>
      <c r="C21" s="22">
        <v>1095</v>
      </c>
      <c r="D21" s="23">
        <v>1367</v>
      </c>
      <c r="E21" s="23">
        <v>1384</v>
      </c>
      <c r="F21" s="23">
        <v>2751</v>
      </c>
      <c r="G21" s="24">
        <v>18</v>
      </c>
      <c r="H21" s="25">
        <v>11</v>
      </c>
      <c r="I21" s="23">
        <v>0</v>
      </c>
      <c r="J21" s="23">
        <v>3</v>
      </c>
    </row>
    <row r="22" spans="1:11" ht="17.399999999999999">
      <c r="A22" s="18"/>
      <c r="B22" s="21" t="s">
        <v>18</v>
      </c>
      <c r="C22" s="27">
        <v>434</v>
      </c>
      <c r="D22" s="28">
        <v>648</v>
      </c>
      <c r="E22" s="28">
        <v>575</v>
      </c>
      <c r="F22" s="28">
        <v>1223</v>
      </c>
      <c r="G22" s="29">
        <v>2</v>
      </c>
      <c r="H22" s="30">
        <v>1</v>
      </c>
      <c r="I22" s="28">
        <v>1</v>
      </c>
      <c r="J22" s="28">
        <v>0</v>
      </c>
    </row>
    <row r="23" spans="1:11" ht="17.399999999999999">
      <c r="A23" s="18"/>
      <c r="B23" s="21" t="s">
        <v>19</v>
      </c>
      <c r="C23" s="22">
        <v>915</v>
      </c>
      <c r="D23" s="23">
        <v>1420</v>
      </c>
      <c r="E23" s="23">
        <v>1380</v>
      </c>
      <c r="F23" s="23">
        <v>2800</v>
      </c>
      <c r="G23" s="24">
        <v>6</v>
      </c>
      <c r="H23" s="25">
        <v>7</v>
      </c>
      <c r="I23" s="23">
        <v>7</v>
      </c>
      <c r="J23" s="23">
        <v>0</v>
      </c>
    </row>
    <row r="24" spans="1:11" ht="17.399999999999999">
      <c r="A24" s="18"/>
      <c r="B24" s="21" t="s">
        <v>20</v>
      </c>
      <c r="C24" s="27">
        <v>393</v>
      </c>
      <c r="D24" s="28">
        <v>648</v>
      </c>
      <c r="E24" s="28">
        <v>583</v>
      </c>
      <c r="F24" s="28">
        <v>1231</v>
      </c>
      <c r="G24" s="29">
        <v>2</v>
      </c>
      <c r="H24" s="30">
        <v>4</v>
      </c>
      <c r="I24" s="28">
        <v>1</v>
      </c>
      <c r="J24" s="28">
        <v>1</v>
      </c>
    </row>
    <row r="25" spans="1:11" ht="17.399999999999999">
      <c r="B25" s="32" t="s">
        <v>21</v>
      </c>
      <c r="C25" s="33">
        <f t="shared" ref="C25:J25" si="0">SUM(C11:C24)</f>
        <v>9868</v>
      </c>
      <c r="D25" s="33">
        <f t="shared" si="0"/>
        <v>14846</v>
      </c>
      <c r="E25" s="33">
        <f t="shared" si="0"/>
        <v>14030</v>
      </c>
      <c r="F25" s="34">
        <f t="shared" si="0"/>
        <v>28876</v>
      </c>
      <c r="G25" s="35">
        <f t="shared" si="0"/>
        <v>116</v>
      </c>
      <c r="H25" s="36">
        <f t="shared" si="0"/>
        <v>98</v>
      </c>
      <c r="I25" s="37">
        <f t="shared" si="0"/>
        <v>28</v>
      </c>
      <c r="J25" s="37">
        <f t="shared" si="0"/>
        <v>28</v>
      </c>
    </row>
    <row r="26" spans="1:11">
      <c r="H26" s="12" t="s">
        <v>22</v>
      </c>
      <c r="I26" s="13"/>
      <c r="J26" s="13"/>
    </row>
    <row r="27" spans="1:11" ht="22.2">
      <c r="B27" s="14" t="s">
        <v>23</v>
      </c>
      <c r="C27" s="14"/>
      <c r="D27" s="15"/>
    </row>
    <row r="28" spans="1:11" ht="42.6" customHeight="1">
      <c r="A28" s="39" t="s">
        <v>70</v>
      </c>
      <c r="B28" s="78" t="s">
        <v>78</v>
      </c>
      <c r="C28" s="78"/>
      <c r="D28" s="78"/>
      <c r="E28" s="78"/>
      <c r="F28" s="78"/>
      <c r="G28" s="78"/>
      <c r="H28" s="78"/>
      <c r="I28" s="78"/>
      <c r="J28" s="78"/>
      <c r="K28" s="41"/>
    </row>
    <row r="29" spans="1:11" ht="51" customHeight="1">
      <c r="A29" s="39" t="s">
        <v>70</v>
      </c>
      <c r="B29" s="76" t="s">
        <v>54</v>
      </c>
      <c r="C29" s="76"/>
      <c r="D29" s="76"/>
      <c r="E29" s="76"/>
      <c r="F29" s="76"/>
      <c r="G29" s="76"/>
      <c r="H29" s="76"/>
      <c r="I29" s="76"/>
      <c r="J29" s="76"/>
      <c r="K29" s="42"/>
    </row>
    <row r="30" spans="1:11" ht="58.95" customHeight="1">
      <c r="A30" s="39" t="s">
        <v>70</v>
      </c>
      <c r="B30" s="78" t="s">
        <v>47</v>
      </c>
      <c r="C30" s="78"/>
      <c r="D30" s="78"/>
      <c r="E30" s="78"/>
      <c r="F30" s="78"/>
      <c r="G30" s="78"/>
      <c r="H30" s="78"/>
      <c r="I30" s="78"/>
      <c r="J30" s="78"/>
    </row>
    <row r="31" spans="1:11" ht="30.6">
      <c r="D31" s="77" t="s">
        <v>56</v>
      </c>
      <c r="E31" s="77"/>
      <c r="F31" s="77"/>
      <c r="G31" s="77"/>
      <c r="H31" s="77"/>
      <c r="I31" s="77"/>
      <c r="J31" s="77"/>
    </row>
  </sheetData>
  <mergeCells count="9">
    <mergeCell ref="D31:J31"/>
    <mergeCell ref="B28:J28"/>
    <mergeCell ref="B29:J29"/>
    <mergeCell ref="B1:J1"/>
    <mergeCell ref="C2:G2"/>
    <mergeCell ref="B3:J3"/>
    <mergeCell ref="B9:D9"/>
    <mergeCell ref="F9:G9"/>
    <mergeCell ref="B30:J30"/>
  </mergeCells>
  <phoneticPr fontId="2" type="noConversion"/>
  <pageMargins left="0.75" right="0.75" top="1" bottom="0.89"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dimension ref="A1:K32"/>
  <sheetViews>
    <sheetView topLeftCell="A19" workbookViewId="0">
      <selection activeCell="B28" sqref="B28:K28"/>
    </sheetView>
  </sheetViews>
  <sheetFormatPr defaultRowHeight="16.2"/>
  <cols>
    <col min="1" max="1" width="3.109375" customWidth="1"/>
  </cols>
  <sheetData>
    <row r="1" spans="1:10" ht="27" customHeight="1">
      <c r="B1" s="64" t="s">
        <v>32</v>
      </c>
      <c r="C1" s="64"/>
      <c r="D1" s="64"/>
      <c r="E1" s="64"/>
      <c r="F1" s="64"/>
      <c r="G1" s="64"/>
      <c r="H1" s="64"/>
      <c r="I1" s="64"/>
      <c r="J1" s="64"/>
    </row>
    <row r="2" spans="1:10" ht="24" customHeight="1">
      <c r="C2" s="65" t="s">
        <v>36</v>
      </c>
      <c r="D2" s="65"/>
      <c r="E2" s="65"/>
      <c r="F2" s="65"/>
      <c r="G2" s="65"/>
    </row>
    <row r="3" spans="1:10" ht="23.1" customHeight="1">
      <c r="B3" s="69" t="s">
        <v>79</v>
      </c>
      <c r="C3" s="69"/>
      <c r="D3" s="69"/>
      <c r="E3" s="69"/>
      <c r="F3" s="69"/>
      <c r="G3" s="69"/>
      <c r="H3" s="69"/>
      <c r="I3" s="69"/>
      <c r="J3" s="69"/>
    </row>
    <row r="4" spans="1:10" ht="23.1" customHeight="1">
      <c r="B4" s="38" t="s">
        <v>80</v>
      </c>
      <c r="C4" s="38"/>
      <c r="D4" s="38"/>
      <c r="E4" s="38"/>
      <c r="F4" s="38"/>
      <c r="G4" s="38"/>
      <c r="H4" s="38"/>
      <c r="I4" s="38"/>
    </row>
    <row r="5" spans="1:10" ht="23.1" customHeight="1">
      <c r="B5" s="16" t="s">
        <v>82</v>
      </c>
      <c r="C5" s="16"/>
      <c r="D5" s="16"/>
      <c r="E5" s="17"/>
      <c r="F5" s="17"/>
      <c r="G5" s="17"/>
      <c r="H5" s="17"/>
      <c r="I5" s="17"/>
      <c r="J5" s="17"/>
    </row>
    <row r="6" spans="1:10" ht="23.1" customHeight="1">
      <c r="B6" s="1" t="s">
        <v>81</v>
      </c>
      <c r="C6" s="3"/>
      <c r="D6" s="3"/>
      <c r="E6" s="4"/>
      <c r="F6" s="4"/>
      <c r="G6" s="4"/>
      <c r="H6" s="4"/>
      <c r="I6" s="4"/>
      <c r="J6" s="4"/>
    </row>
    <row r="7" spans="1:10" ht="23.1" customHeight="1">
      <c r="B7" s="3" t="s">
        <v>84</v>
      </c>
      <c r="C7" s="3"/>
      <c r="D7" s="3"/>
      <c r="E7" s="4"/>
      <c r="F7" s="4"/>
      <c r="G7" s="4"/>
      <c r="H7" s="4"/>
      <c r="I7" s="4"/>
      <c r="J7" s="5"/>
    </row>
    <row r="8" spans="1:10" ht="23.1" customHeight="1">
      <c r="B8" s="6" t="s">
        <v>83</v>
      </c>
      <c r="C8" s="6"/>
      <c r="D8" s="6"/>
      <c r="E8" s="6"/>
      <c r="F8" s="6"/>
      <c r="G8" s="6"/>
      <c r="H8" s="6"/>
      <c r="I8" s="2"/>
      <c r="J8" s="2"/>
    </row>
    <row r="9" spans="1:10" ht="21" customHeight="1">
      <c r="B9" s="70" t="s">
        <v>2</v>
      </c>
      <c r="C9" s="70"/>
      <c r="D9" s="70"/>
      <c r="E9" s="7" t="str">
        <f>DBCS(G25)</f>
        <v>９４</v>
      </c>
      <c r="F9" s="71" t="s">
        <v>3</v>
      </c>
      <c r="G9" s="71"/>
      <c r="H9" s="7" t="str">
        <f>DBCS(H25)</f>
        <v>９８</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1335</v>
      </c>
      <c r="D11" s="23">
        <v>1968</v>
      </c>
      <c r="E11" s="23">
        <v>1876</v>
      </c>
      <c r="F11" s="23">
        <v>3844</v>
      </c>
      <c r="G11" s="24">
        <v>15</v>
      </c>
      <c r="H11" s="25">
        <v>11</v>
      </c>
      <c r="I11" s="23">
        <v>9</v>
      </c>
      <c r="J11" s="23">
        <v>1</v>
      </c>
    </row>
    <row r="12" spans="1:10" ht="17.399999999999999">
      <c r="A12" s="18"/>
      <c r="B12" s="26" t="s">
        <v>8</v>
      </c>
      <c r="C12" s="27">
        <v>829</v>
      </c>
      <c r="D12" s="28">
        <v>1264</v>
      </c>
      <c r="E12" s="28">
        <v>1199</v>
      </c>
      <c r="F12" s="28">
        <v>2463</v>
      </c>
      <c r="G12" s="29">
        <v>6</v>
      </c>
      <c r="H12" s="30">
        <v>9</v>
      </c>
      <c r="I12" s="28">
        <v>11</v>
      </c>
      <c r="J12" s="28">
        <v>12</v>
      </c>
    </row>
    <row r="13" spans="1:10" ht="17.399999999999999">
      <c r="A13" s="18"/>
      <c r="B13" s="21" t="s">
        <v>9</v>
      </c>
      <c r="C13" s="22">
        <v>860</v>
      </c>
      <c r="D13" s="23">
        <v>1328</v>
      </c>
      <c r="E13" s="23">
        <v>1213</v>
      </c>
      <c r="F13" s="23">
        <v>2541</v>
      </c>
      <c r="G13" s="24">
        <v>13</v>
      </c>
      <c r="H13" s="25">
        <v>5</v>
      </c>
      <c r="I13" s="23">
        <v>3</v>
      </c>
      <c r="J13" s="23">
        <v>11</v>
      </c>
    </row>
    <row r="14" spans="1:10" ht="17.399999999999999">
      <c r="A14" s="18"/>
      <c r="B14" s="26" t="s">
        <v>10</v>
      </c>
      <c r="C14" s="27">
        <v>349</v>
      </c>
      <c r="D14" s="28">
        <v>500</v>
      </c>
      <c r="E14" s="28">
        <v>426</v>
      </c>
      <c r="F14" s="28">
        <v>926</v>
      </c>
      <c r="G14" s="29">
        <v>4</v>
      </c>
      <c r="H14" s="30">
        <v>5</v>
      </c>
      <c r="I14" s="28">
        <v>1</v>
      </c>
      <c r="J14" s="28">
        <v>5</v>
      </c>
    </row>
    <row r="15" spans="1:10" ht="17.399999999999999">
      <c r="A15" s="18"/>
      <c r="B15" s="21" t="s">
        <v>11</v>
      </c>
      <c r="C15" s="22">
        <v>462</v>
      </c>
      <c r="D15" s="23">
        <v>725</v>
      </c>
      <c r="E15" s="23">
        <v>675</v>
      </c>
      <c r="F15" s="23">
        <v>1400</v>
      </c>
      <c r="G15" s="24">
        <v>2</v>
      </c>
      <c r="H15" s="25">
        <v>2</v>
      </c>
      <c r="I15" s="23">
        <v>5</v>
      </c>
      <c r="J15" s="23">
        <v>0</v>
      </c>
    </row>
    <row r="16" spans="1:10" ht="17.399999999999999">
      <c r="A16" s="18"/>
      <c r="B16" s="26" t="s">
        <v>12</v>
      </c>
      <c r="C16" s="27">
        <v>414</v>
      </c>
      <c r="D16" s="28">
        <v>634</v>
      </c>
      <c r="E16" s="28">
        <v>605</v>
      </c>
      <c r="F16" s="28">
        <v>1239</v>
      </c>
      <c r="G16" s="29">
        <v>4</v>
      </c>
      <c r="H16" s="30">
        <v>1</v>
      </c>
      <c r="I16" s="28">
        <v>6</v>
      </c>
      <c r="J16" s="28">
        <v>2</v>
      </c>
    </row>
    <row r="17" spans="1:11" ht="17.399999999999999">
      <c r="A17" s="18"/>
      <c r="B17" s="31" t="s">
        <v>13</v>
      </c>
      <c r="C17" s="22">
        <v>302</v>
      </c>
      <c r="D17" s="23">
        <v>475</v>
      </c>
      <c r="E17" s="23">
        <v>407</v>
      </c>
      <c r="F17" s="23">
        <v>882</v>
      </c>
      <c r="G17" s="24">
        <v>2</v>
      </c>
      <c r="H17" s="25">
        <v>1</v>
      </c>
      <c r="I17" s="23">
        <v>0</v>
      </c>
      <c r="J17" s="23">
        <v>2</v>
      </c>
    </row>
    <row r="18" spans="1:11" ht="17.399999999999999">
      <c r="A18" s="18"/>
      <c r="B18" s="21" t="s">
        <v>14</v>
      </c>
      <c r="C18" s="27">
        <v>439</v>
      </c>
      <c r="D18" s="28">
        <v>686</v>
      </c>
      <c r="E18" s="28">
        <v>627</v>
      </c>
      <c r="F18" s="28">
        <v>1313</v>
      </c>
      <c r="G18" s="29">
        <v>1</v>
      </c>
      <c r="H18" s="30">
        <v>1</v>
      </c>
      <c r="I18" s="28">
        <v>0</v>
      </c>
      <c r="J18" s="28">
        <v>9</v>
      </c>
    </row>
    <row r="19" spans="1:11" ht="17.399999999999999">
      <c r="A19" s="18"/>
      <c r="B19" s="26" t="s">
        <v>15</v>
      </c>
      <c r="C19" s="22">
        <v>663</v>
      </c>
      <c r="D19" s="23">
        <v>1097</v>
      </c>
      <c r="E19" s="23">
        <v>1085</v>
      </c>
      <c r="F19" s="23">
        <v>2182</v>
      </c>
      <c r="G19" s="24">
        <v>2</v>
      </c>
      <c r="H19" s="25">
        <v>3</v>
      </c>
      <c r="I19" s="23">
        <v>2</v>
      </c>
      <c r="J19" s="23">
        <v>5</v>
      </c>
    </row>
    <row r="20" spans="1:11" ht="17.399999999999999">
      <c r="A20" s="18"/>
      <c r="B20" s="31" t="s">
        <v>16</v>
      </c>
      <c r="C20" s="27">
        <v>1374</v>
      </c>
      <c r="D20" s="28">
        <v>2095</v>
      </c>
      <c r="E20" s="28">
        <v>1978</v>
      </c>
      <c r="F20" s="28">
        <v>4073</v>
      </c>
      <c r="G20" s="29">
        <v>10</v>
      </c>
      <c r="H20" s="30">
        <v>36</v>
      </c>
      <c r="I20" s="28">
        <v>10</v>
      </c>
      <c r="J20" s="28">
        <v>5</v>
      </c>
    </row>
    <row r="21" spans="1:11" ht="17.399999999999999">
      <c r="A21" s="18"/>
      <c r="B21" s="21" t="s">
        <v>17</v>
      </c>
      <c r="C21" s="22">
        <v>1102</v>
      </c>
      <c r="D21" s="23">
        <v>1374</v>
      </c>
      <c r="E21" s="23">
        <v>1392</v>
      </c>
      <c r="F21" s="23">
        <v>2766</v>
      </c>
      <c r="G21" s="24">
        <v>17</v>
      </c>
      <c r="H21" s="25">
        <v>10</v>
      </c>
      <c r="I21" s="23">
        <v>5</v>
      </c>
      <c r="J21" s="23">
        <v>0</v>
      </c>
    </row>
    <row r="22" spans="1:11" ht="17.399999999999999">
      <c r="A22" s="18"/>
      <c r="B22" s="21" t="s">
        <v>18</v>
      </c>
      <c r="C22" s="27">
        <v>434</v>
      </c>
      <c r="D22" s="28">
        <v>647</v>
      </c>
      <c r="E22" s="28">
        <v>576</v>
      </c>
      <c r="F22" s="28">
        <v>1223</v>
      </c>
      <c r="G22" s="29">
        <v>6</v>
      </c>
      <c r="H22" s="30">
        <v>5</v>
      </c>
      <c r="I22" s="28">
        <v>0</v>
      </c>
      <c r="J22" s="28">
        <v>1</v>
      </c>
    </row>
    <row r="23" spans="1:11" ht="17.399999999999999">
      <c r="A23" s="18"/>
      <c r="B23" s="21" t="s">
        <v>19</v>
      </c>
      <c r="C23" s="22">
        <v>919</v>
      </c>
      <c r="D23" s="23">
        <v>1421</v>
      </c>
      <c r="E23" s="23">
        <v>1381</v>
      </c>
      <c r="F23" s="23">
        <v>2802</v>
      </c>
      <c r="G23" s="24">
        <v>7</v>
      </c>
      <c r="H23" s="25">
        <v>9</v>
      </c>
      <c r="I23" s="23">
        <v>8</v>
      </c>
      <c r="J23" s="23">
        <v>6</v>
      </c>
    </row>
    <row r="24" spans="1:11" ht="17.399999999999999">
      <c r="A24" s="18"/>
      <c r="B24" s="21" t="s">
        <v>20</v>
      </c>
      <c r="C24" s="27">
        <v>394</v>
      </c>
      <c r="D24" s="28">
        <v>645</v>
      </c>
      <c r="E24" s="28">
        <v>587</v>
      </c>
      <c r="F24" s="28">
        <v>1232</v>
      </c>
      <c r="G24" s="29">
        <v>5</v>
      </c>
      <c r="H24" s="30">
        <v>0</v>
      </c>
      <c r="I24" s="28">
        <v>1</v>
      </c>
      <c r="J24" s="28">
        <v>2</v>
      </c>
    </row>
    <row r="25" spans="1:11" ht="17.399999999999999">
      <c r="B25" s="32" t="s">
        <v>21</v>
      </c>
      <c r="C25" s="33">
        <f t="shared" ref="C25:J25" si="0">SUM(C11:C24)</f>
        <v>9876</v>
      </c>
      <c r="D25" s="33">
        <f t="shared" si="0"/>
        <v>14859</v>
      </c>
      <c r="E25" s="33">
        <f t="shared" si="0"/>
        <v>14027</v>
      </c>
      <c r="F25" s="34">
        <f t="shared" si="0"/>
        <v>28886</v>
      </c>
      <c r="G25" s="35">
        <f t="shared" si="0"/>
        <v>94</v>
      </c>
      <c r="H25" s="36">
        <f t="shared" si="0"/>
        <v>98</v>
      </c>
      <c r="I25" s="37">
        <f t="shared" si="0"/>
        <v>61</v>
      </c>
      <c r="J25" s="37">
        <f t="shared" si="0"/>
        <v>61</v>
      </c>
    </row>
    <row r="26" spans="1:11">
      <c r="H26" s="12" t="s">
        <v>22</v>
      </c>
      <c r="I26" s="13"/>
      <c r="J26" s="13"/>
    </row>
    <row r="27" spans="1:11" ht="22.2">
      <c r="B27" s="14" t="s">
        <v>23</v>
      </c>
      <c r="C27" s="14"/>
      <c r="D27" s="15"/>
    </row>
    <row r="28" spans="1:11" ht="70.349999999999994" customHeight="1">
      <c r="A28" s="40" t="s">
        <v>88</v>
      </c>
      <c r="B28" s="81" t="s">
        <v>87</v>
      </c>
      <c r="C28" s="81"/>
      <c r="D28" s="81"/>
      <c r="E28" s="81"/>
      <c r="F28" s="81"/>
      <c r="G28" s="81"/>
      <c r="H28" s="81"/>
      <c r="I28" s="81"/>
      <c r="J28" s="81"/>
      <c r="K28" s="81"/>
    </row>
    <row r="29" spans="1:11" ht="53.7" customHeight="1">
      <c r="A29" s="40" t="s">
        <v>89</v>
      </c>
      <c r="B29" s="80" t="s">
        <v>85</v>
      </c>
      <c r="C29" s="80"/>
      <c r="D29" s="80"/>
      <c r="E29" s="80"/>
      <c r="F29" s="80"/>
      <c r="G29" s="80"/>
      <c r="H29" s="80"/>
      <c r="I29" s="80"/>
      <c r="J29" s="80"/>
      <c r="K29" s="80"/>
    </row>
    <row r="30" spans="1:11" ht="82.35" customHeight="1">
      <c r="A30" s="40" t="s">
        <v>90</v>
      </c>
      <c r="B30" s="81" t="s">
        <v>86</v>
      </c>
      <c r="C30" s="81"/>
      <c r="D30" s="81"/>
      <c r="E30" s="81"/>
      <c r="F30" s="81"/>
      <c r="G30" s="81"/>
      <c r="H30" s="81"/>
      <c r="I30" s="81"/>
      <c r="J30" s="81"/>
      <c r="K30" s="81"/>
    </row>
    <row r="32" spans="1:11" ht="30.6">
      <c r="D32" s="77" t="s">
        <v>56</v>
      </c>
      <c r="E32" s="77"/>
      <c r="F32" s="77"/>
      <c r="G32" s="77"/>
      <c r="H32" s="77"/>
      <c r="I32" s="77"/>
      <c r="J32" s="77"/>
    </row>
  </sheetData>
  <mergeCells count="9">
    <mergeCell ref="B29:K29"/>
    <mergeCell ref="B30:K30"/>
    <mergeCell ref="D32:J32"/>
    <mergeCell ref="B1:J1"/>
    <mergeCell ref="C2:G2"/>
    <mergeCell ref="B3:J3"/>
    <mergeCell ref="B9:D9"/>
    <mergeCell ref="F9:G9"/>
    <mergeCell ref="B28:K28"/>
  </mergeCells>
  <phoneticPr fontId="2" type="noConversion"/>
  <pageMargins left="0.51" right="0.37" top="0.57999999999999996" bottom="0.52"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dimension ref="A1:K32"/>
  <sheetViews>
    <sheetView topLeftCell="A21" workbookViewId="0">
      <selection activeCell="B31" sqref="B31:K31"/>
    </sheetView>
  </sheetViews>
  <sheetFormatPr defaultRowHeight="16.2"/>
  <cols>
    <col min="1" max="1" width="3.109375" customWidth="1"/>
  </cols>
  <sheetData>
    <row r="1" spans="1:10" ht="27" customHeight="1">
      <c r="B1" s="64" t="s">
        <v>32</v>
      </c>
      <c r="C1" s="64"/>
      <c r="D1" s="64"/>
      <c r="E1" s="64"/>
      <c r="F1" s="64"/>
      <c r="G1" s="64"/>
      <c r="H1" s="64"/>
      <c r="I1" s="64"/>
      <c r="J1" s="64"/>
    </row>
    <row r="2" spans="1:10" ht="24" customHeight="1">
      <c r="C2" s="65" t="s">
        <v>37</v>
      </c>
      <c r="D2" s="65"/>
      <c r="E2" s="65"/>
      <c r="F2" s="65"/>
      <c r="G2" s="65"/>
    </row>
    <row r="3" spans="1:10" ht="23.1" customHeight="1">
      <c r="B3" s="69" t="s">
        <v>91</v>
      </c>
      <c r="C3" s="69"/>
      <c r="D3" s="69"/>
      <c r="E3" s="69"/>
      <c r="F3" s="69"/>
      <c r="G3" s="69"/>
      <c r="H3" s="69"/>
      <c r="I3" s="69"/>
      <c r="J3" s="69"/>
    </row>
    <row r="4" spans="1:10" ht="23.1" customHeight="1">
      <c r="B4" s="38" t="s">
        <v>96</v>
      </c>
      <c r="C4" s="38"/>
      <c r="D4" s="38"/>
      <c r="E4" s="38"/>
      <c r="F4" s="38"/>
      <c r="G4" s="38"/>
      <c r="H4" s="38"/>
      <c r="I4" s="38"/>
    </row>
    <row r="5" spans="1:10" ht="23.1" customHeight="1">
      <c r="B5" s="16" t="s">
        <v>95</v>
      </c>
      <c r="C5" s="16"/>
      <c r="D5" s="16"/>
      <c r="E5" s="17"/>
      <c r="F5" s="17"/>
      <c r="G5" s="17"/>
      <c r="H5" s="17"/>
      <c r="I5" s="17"/>
      <c r="J5" s="17"/>
    </row>
    <row r="6" spans="1:10" ht="23.1" customHeight="1">
      <c r="B6" s="1" t="s">
        <v>92</v>
      </c>
      <c r="C6" s="3"/>
      <c r="D6" s="3"/>
      <c r="E6" s="4"/>
      <c r="F6" s="4"/>
      <c r="G6" s="4"/>
      <c r="H6" s="4"/>
      <c r="I6" s="4"/>
      <c r="J6" s="4"/>
    </row>
    <row r="7" spans="1:10" ht="23.1" customHeight="1">
      <c r="B7" s="3" t="s">
        <v>93</v>
      </c>
      <c r="C7" s="3"/>
      <c r="D7" s="3"/>
      <c r="E7" s="4"/>
      <c r="F7" s="4"/>
      <c r="G7" s="4"/>
      <c r="H7" s="4"/>
      <c r="I7" s="4"/>
      <c r="J7" s="5"/>
    </row>
    <row r="8" spans="1:10" ht="23.1" customHeight="1">
      <c r="B8" s="6" t="s">
        <v>94</v>
      </c>
      <c r="C8" s="6"/>
      <c r="D8" s="6"/>
      <c r="E8" s="6"/>
      <c r="F8" s="6"/>
      <c r="G8" s="6"/>
      <c r="H8" s="6"/>
      <c r="I8" s="2"/>
      <c r="J8" s="2"/>
    </row>
    <row r="9" spans="1:10" ht="21" customHeight="1">
      <c r="B9" s="70" t="s">
        <v>2</v>
      </c>
      <c r="C9" s="70"/>
      <c r="D9" s="70"/>
      <c r="E9" s="7" t="str">
        <f>DBCS(G25)</f>
        <v>９４</v>
      </c>
      <c r="F9" s="71" t="s">
        <v>3</v>
      </c>
      <c r="G9" s="71"/>
      <c r="H9" s="7" t="str">
        <f>DBCS(H25)</f>
        <v>６９</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1340</v>
      </c>
      <c r="D11" s="23">
        <v>1966</v>
      </c>
      <c r="E11" s="23">
        <v>1872</v>
      </c>
      <c r="F11" s="23">
        <v>3838</v>
      </c>
      <c r="G11" s="24">
        <v>12</v>
      </c>
      <c r="H11" s="25">
        <v>16</v>
      </c>
      <c r="I11" s="23">
        <v>1</v>
      </c>
      <c r="J11" s="23">
        <v>2</v>
      </c>
    </row>
    <row r="12" spans="1:10" ht="17.399999999999999">
      <c r="A12" s="18"/>
      <c r="B12" s="26" t="s">
        <v>8</v>
      </c>
      <c r="C12" s="27">
        <v>836</v>
      </c>
      <c r="D12" s="28">
        <v>1269</v>
      </c>
      <c r="E12" s="28">
        <v>1201</v>
      </c>
      <c r="F12" s="28">
        <v>2470</v>
      </c>
      <c r="G12" s="29">
        <v>9</v>
      </c>
      <c r="H12" s="30">
        <v>8</v>
      </c>
      <c r="I12" s="28">
        <v>5</v>
      </c>
      <c r="J12" s="28">
        <v>0</v>
      </c>
    </row>
    <row r="13" spans="1:10" ht="17.399999999999999">
      <c r="A13" s="18"/>
      <c r="B13" s="21" t="s">
        <v>9</v>
      </c>
      <c r="C13" s="22">
        <v>856</v>
      </c>
      <c r="D13" s="23">
        <v>1326</v>
      </c>
      <c r="E13" s="23">
        <v>1209</v>
      </c>
      <c r="F13" s="23">
        <v>2535</v>
      </c>
      <c r="G13" s="24">
        <v>2</v>
      </c>
      <c r="H13" s="25">
        <v>6</v>
      </c>
      <c r="I13" s="23">
        <v>7</v>
      </c>
      <c r="J13" s="23">
        <v>9</v>
      </c>
    </row>
    <row r="14" spans="1:10" ht="17.399999999999999">
      <c r="A14" s="18"/>
      <c r="B14" s="26" t="s">
        <v>10</v>
      </c>
      <c r="C14" s="27">
        <v>347</v>
      </c>
      <c r="D14" s="28">
        <v>498</v>
      </c>
      <c r="E14" s="28">
        <v>426</v>
      </c>
      <c r="F14" s="28">
        <v>924</v>
      </c>
      <c r="G14" s="29">
        <v>2</v>
      </c>
      <c r="H14" s="30">
        <v>1</v>
      </c>
      <c r="I14" s="28">
        <v>0</v>
      </c>
      <c r="J14" s="28">
        <v>2</v>
      </c>
    </row>
    <row r="15" spans="1:10" ht="17.399999999999999">
      <c r="A15" s="18"/>
      <c r="B15" s="21" t="s">
        <v>11</v>
      </c>
      <c r="C15" s="22">
        <v>461</v>
      </c>
      <c r="D15" s="23">
        <v>725</v>
      </c>
      <c r="E15" s="23">
        <v>676</v>
      </c>
      <c r="F15" s="23">
        <v>1401</v>
      </c>
      <c r="G15" s="24">
        <v>2</v>
      </c>
      <c r="H15" s="25">
        <v>1</v>
      </c>
      <c r="I15" s="23">
        <v>0</v>
      </c>
      <c r="J15" s="23">
        <v>2</v>
      </c>
    </row>
    <row r="16" spans="1:10" ht="17.399999999999999">
      <c r="A16" s="18"/>
      <c r="B16" s="26" t="s">
        <v>12</v>
      </c>
      <c r="C16" s="27">
        <v>417</v>
      </c>
      <c r="D16" s="28">
        <v>636</v>
      </c>
      <c r="E16" s="28">
        <v>610</v>
      </c>
      <c r="F16" s="28">
        <v>1246</v>
      </c>
      <c r="G16" s="29">
        <v>4</v>
      </c>
      <c r="H16" s="30">
        <v>5</v>
      </c>
      <c r="I16" s="28">
        <v>7</v>
      </c>
      <c r="J16" s="28">
        <v>0</v>
      </c>
    </row>
    <row r="17" spans="1:11" ht="17.399999999999999">
      <c r="A17" s="18"/>
      <c r="B17" s="31" t="s">
        <v>13</v>
      </c>
      <c r="C17" s="22">
        <v>301</v>
      </c>
      <c r="D17" s="23">
        <v>472</v>
      </c>
      <c r="E17" s="23">
        <v>407</v>
      </c>
      <c r="F17" s="23">
        <v>879</v>
      </c>
      <c r="G17" s="24">
        <v>1</v>
      </c>
      <c r="H17" s="25">
        <v>2</v>
      </c>
      <c r="I17" s="23">
        <v>0</v>
      </c>
      <c r="J17" s="23">
        <v>1</v>
      </c>
    </row>
    <row r="18" spans="1:11" ht="17.399999999999999">
      <c r="A18" s="18"/>
      <c r="B18" s="21" t="s">
        <v>14</v>
      </c>
      <c r="C18" s="27">
        <v>442</v>
      </c>
      <c r="D18" s="28">
        <v>689</v>
      </c>
      <c r="E18" s="28">
        <v>629</v>
      </c>
      <c r="F18" s="28">
        <v>1318</v>
      </c>
      <c r="G18" s="29">
        <v>1</v>
      </c>
      <c r="H18" s="30">
        <v>0</v>
      </c>
      <c r="I18" s="28">
        <v>2</v>
      </c>
      <c r="J18" s="28">
        <v>0</v>
      </c>
    </row>
    <row r="19" spans="1:11" ht="17.399999999999999">
      <c r="A19" s="18"/>
      <c r="B19" s="26" t="s">
        <v>15</v>
      </c>
      <c r="C19" s="22">
        <v>662</v>
      </c>
      <c r="D19" s="23">
        <v>1097</v>
      </c>
      <c r="E19" s="23">
        <v>1083</v>
      </c>
      <c r="F19" s="23">
        <v>2180</v>
      </c>
      <c r="G19" s="24">
        <v>1</v>
      </c>
      <c r="H19" s="25">
        <v>2</v>
      </c>
      <c r="I19" s="23">
        <v>0</v>
      </c>
      <c r="J19" s="23">
        <v>2</v>
      </c>
    </row>
    <row r="20" spans="1:11" ht="17.399999999999999">
      <c r="A20" s="18"/>
      <c r="B20" s="31" t="s">
        <v>16</v>
      </c>
      <c r="C20" s="27">
        <v>1380</v>
      </c>
      <c r="D20" s="28">
        <v>2100</v>
      </c>
      <c r="E20" s="28">
        <v>1979</v>
      </c>
      <c r="F20" s="28">
        <v>1079</v>
      </c>
      <c r="G20" s="29">
        <v>14</v>
      </c>
      <c r="H20" s="30">
        <v>8</v>
      </c>
      <c r="I20" s="28">
        <v>2</v>
      </c>
      <c r="J20" s="28">
        <v>4</v>
      </c>
    </row>
    <row r="21" spans="1:11" ht="17.399999999999999">
      <c r="A21" s="18"/>
      <c r="B21" s="21" t="s">
        <v>17</v>
      </c>
      <c r="C21" s="22">
        <v>1106</v>
      </c>
      <c r="D21" s="23">
        <v>1377</v>
      </c>
      <c r="E21" s="23">
        <v>1401</v>
      </c>
      <c r="F21" s="23">
        <v>2778</v>
      </c>
      <c r="G21" s="24">
        <v>22</v>
      </c>
      <c r="H21" s="25">
        <v>10</v>
      </c>
      <c r="I21" s="23">
        <v>5</v>
      </c>
      <c r="J21" s="23">
        <v>6</v>
      </c>
    </row>
    <row r="22" spans="1:11" ht="17.399999999999999">
      <c r="A22" s="18"/>
      <c r="B22" s="21" t="s">
        <v>18</v>
      </c>
      <c r="C22" s="27">
        <v>435</v>
      </c>
      <c r="D22" s="28">
        <v>648</v>
      </c>
      <c r="E22" s="28">
        <v>576</v>
      </c>
      <c r="F22" s="28">
        <v>1224</v>
      </c>
      <c r="G22" s="29">
        <v>7</v>
      </c>
      <c r="H22" s="30">
        <v>2</v>
      </c>
      <c r="I22" s="28">
        <v>0</v>
      </c>
      <c r="J22" s="28">
        <v>4</v>
      </c>
    </row>
    <row r="23" spans="1:11" ht="17.399999999999999">
      <c r="A23" s="18"/>
      <c r="B23" s="21" t="s">
        <v>19</v>
      </c>
      <c r="C23" s="22">
        <v>924</v>
      </c>
      <c r="D23" s="23">
        <v>1427</v>
      </c>
      <c r="E23" s="23">
        <v>1389</v>
      </c>
      <c r="F23" s="23">
        <v>2816</v>
      </c>
      <c r="G23" s="24">
        <v>15</v>
      </c>
      <c r="H23" s="25">
        <v>4</v>
      </c>
      <c r="I23" s="23">
        <v>5</v>
      </c>
      <c r="J23" s="23">
        <v>2</v>
      </c>
    </row>
    <row r="24" spans="1:11" ht="17.399999999999999">
      <c r="A24" s="18"/>
      <c r="B24" s="21" t="s">
        <v>20</v>
      </c>
      <c r="C24" s="27">
        <v>393</v>
      </c>
      <c r="D24" s="28">
        <v>645</v>
      </c>
      <c r="E24" s="28">
        <v>585</v>
      </c>
      <c r="F24" s="28">
        <v>1230</v>
      </c>
      <c r="G24" s="29">
        <v>2</v>
      </c>
      <c r="H24" s="30">
        <v>4</v>
      </c>
      <c r="I24" s="28">
        <v>0</v>
      </c>
      <c r="J24" s="28">
        <v>0</v>
      </c>
    </row>
    <row r="25" spans="1:11" ht="17.399999999999999">
      <c r="B25" s="32" t="s">
        <v>21</v>
      </c>
      <c r="C25" s="33">
        <f t="shared" ref="C25:J25" si="0">SUM(C11:C24)</f>
        <v>9900</v>
      </c>
      <c r="D25" s="33">
        <f t="shared" si="0"/>
        <v>14875</v>
      </c>
      <c r="E25" s="33">
        <f t="shared" si="0"/>
        <v>14043</v>
      </c>
      <c r="F25" s="34">
        <f t="shared" si="0"/>
        <v>25918</v>
      </c>
      <c r="G25" s="35">
        <f t="shared" si="0"/>
        <v>94</v>
      </c>
      <c r="H25" s="36">
        <f t="shared" si="0"/>
        <v>69</v>
      </c>
      <c r="I25" s="37">
        <f t="shared" si="0"/>
        <v>34</v>
      </c>
      <c r="J25" s="37">
        <f t="shared" si="0"/>
        <v>34</v>
      </c>
    </row>
    <row r="26" spans="1:11">
      <c r="H26" s="12" t="s">
        <v>22</v>
      </c>
      <c r="I26" s="13"/>
      <c r="J26" s="13"/>
    </row>
    <row r="27" spans="1:11" ht="22.2">
      <c r="B27" s="14" t="s">
        <v>23</v>
      </c>
      <c r="C27" s="14"/>
      <c r="D27" s="15"/>
    </row>
    <row r="28" spans="1:11" ht="51" customHeight="1">
      <c r="A28" s="40" t="s">
        <v>97</v>
      </c>
      <c r="B28" s="82" t="s">
        <v>98</v>
      </c>
      <c r="C28" s="82"/>
      <c r="D28" s="82"/>
      <c r="E28" s="82"/>
      <c r="F28" s="82"/>
      <c r="G28" s="82"/>
      <c r="H28" s="82"/>
      <c r="I28" s="82"/>
      <c r="J28" s="82"/>
      <c r="K28" s="82"/>
    </row>
    <row r="29" spans="1:11" ht="82.35" customHeight="1">
      <c r="A29" s="40" t="s">
        <v>97</v>
      </c>
      <c r="B29" s="83" t="s">
        <v>99</v>
      </c>
      <c r="C29" s="83"/>
      <c r="D29" s="83"/>
      <c r="E29" s="83"/>
      <c r="F29" s="83"/>
      <c r="G29" s="83"/>
      <c r="H29" s="83"/>
      <c r="I29" s="83"/>
      <c r="J29" s="83"/>
      <c r="K29" s="83"/>
    </row>
    <row r="30" spans="1:11" ht="46.35" customHeight="1">
      <c r="A30" s="40" t="s">
        <v>97</v>
      </c>
      <c r="B30" s="82" t="s">
        <v>100</v>
      </c>
      <c r="C30" s="82"/>
      <c r="D30" s="82"/>
      <c r="E30" s="82"/>
      <c r="F30" s="82"/>
      <c r="G30" s="82"/>
      <c r="H30" s="82"/>
      <c r="I30" s="82"/>
      <c r="J30" s="82"/>
      <c r="K30" s="82"/>
    </row>
    <row r="31" spans="1:11" ht="51.6" customHeight="1">
      <c r="A31" s="40" t="s">
        <v>97</v>
      </c>
      <c r="B31" s="83" t="s">
        <v>101</v>
      </c>
      <c r="C31" s="83"/>
      <c r="D31" s="83"/>
      <c r="E31" s="83"/>
      <c r="F31" s="83"/>
      <c r="G31" s="83"/>
      <c r="H31" s="83"/>
      <c r="I31" s="83"/>
      <c r="J31" s="83"/>
      <c r="K31" s="83"/>
    </row>
    <row r="32" spans="1:11" ht="30.6">
      <c r="E32" s="77" t="s">
        <v>56</v>
      </c>
      <c r="F32" s="77"/>
      <c r="G32" s="77"/>
      <c r="H32" s="77"/>
      <c r="I32" s="77"/>
      <c r="J32" s="77"/>
      <c r="K32" s="77"/>
    </row>
  </sheetData>
  <mergeCells count="10">
    <mergeCell ref="E32:K32"/>
    <mergeCell ref="B28:K28"/>
    <mergeCell ref="B29:K29"/>
    <mergeCell ref="B30:K30"/>
    <mergeCell ref="B31:K31"/>
    <mergeCell ref="B1:J1"/>
    <mergeCell ref="C2:G2"/>
    <mergeCell ref="B3:J3"/>
    <mergeCell ref="B9:D9"/>
    <mergeCell ref="F9:G9"/>
  </mergeCells>
  <phoneticPr fontId="2" type="noConversion"/>
  <pageMargins left="0.54" right="0.43" top="0.55000000000000004" bottom="0.55000000000000004"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L31"/>
  <sheetViews>
    <sheetView topLeftCell="A21" workbookViewId="0">
      <selection activeCell="B30" sqref="B30:K30"/>
    </sheetView>
  </sheetViews>
  <sheetFormatPr defaultRowHeight="16.2"/>
  <cols>
    <col min="1" max="1" width="3.109375" customWidth="1"/>
  </cols>
  <sheetData>
    <row r="1" spans="1:10" ht="27" customHeight="1">
      <c r="B1" s="64" t="s">
        <v>32</v>
      </c>
      <c r="C1" s="64"/>
      <c r="D1" s="64"/>
      <c r="E1" s="64"/>
      <c r="F1" s="64"/>
      <c r="G1" s="64"/>
      <c r="H1" s="64"/>
      <c r="I1" s="64"/>
      <c r="J1" s="64"/>
    </row>
    <row r="2" spans="1:10" ht="24" customHeight="1">
      <c r="C2" s="65" t="s">
        <v>38</v>
      </c>
      <c r="D2" s="65"/>
      <c r="E2" s="65"/>
      <c r="F2" s="65"/>
      <c r="G2" s="65"/>
    </row>
    <row r="3" spans="1:10" ht="23.1" customHeight="1">
      <c r="B3" s="69" t="s">
        <v>102</v>
      </c>
      <c r="C3" s="69"/>
      <c r="D3" s="69"/>
      <c r="E3" s="69"/>
      <c r="F3" s="69"/>
      <c r="G3" s="69"/>
      <c r="H3" s="69"/>
      <c r="I3" s="69"/>
      <c r="J3" s="69"/>
    </row>
    <row r="4" spans="1:10" ht="23.1" customHeight="1">
      <c r="B4" s="38" t="s">
        <v>103</v>
      </c>
      <c r="C4" s="38"/>
      <c r="D4" s="38"/>
      <c r="E4" s="38"/>
      <c r="F4" s="38"/>
      <c r="G4" s="38"/>
      <c r="H4" s="38"/>
      <c r="I4" s="38"/>
    </row>
    <row r="5" spans="1:10" ht="23.1" customHeight="1">
      <c r="B5" s="16" t="s">
        <v>104</v>
      </c>
      <c r="C5" s="16"/>
      <c r="D5" s="16"/>
      <c r="E5" s="17"/>
      <c r="F5" s="17"/>
      <c r="G5" s="17"/>
      <c r="H5" s="17"/>
      <c r="I5" s="17"/>
      <c r="J5" s="17"/>
    </row>
    <row r="6" spans="1:10" ht="23.1" customHeight="1">
      <c r="B6" s="1" t="s">
        <v>92</v>
      </c>
      <c r="C6" s="3"/>
      <c r="D6" s="3"/>
      <c r="E6" s="4"/>
      <c r="F6" s="4"/>
      <c r="G6" s="4"/>
      <c r="H6" s="4"/>
      <c r="I6" s="4"/>
      <c r="J6" s="4"/>
    </row>
    <row r="7" spans="1:10" ht="23.1" customHeight="1">
      <c r="B7" s="3" t="s">
        <v>105</v>
      </c>
      <c r="C7" s="3"/>
      <c r="D7" s="3"/>
      <c r="E7" s="4"/>
      <c r="F7" s="4"/>
      <c r="G7" s="4"/>
      <c r="H7" s="4"/>
      <c r="I7" s="4"/>
      <c r="J7" s="5"/>
    </row>
    <row r="8" spans="1:10" ht="23.1" customHeight="1">
      <c r="B8" s="6" t="s">
        <v>106</v>
      </c>
      <c r="C8" s="6"/>
      <c r="D8" s="6"/>
      <c r="E8" s="6"/>
      <c r="F8" s="6"/>
      <c r="G8" s="6"/>
      <c r="H8" s="6"/>
      <c r="I8" s="2"/>
      <c r="J8" s="2"/>
    </row>
    <row r="9" spans="1:10" ht="21" customHeight="1">
      <c r="B9" s="70" t="s">
        <v>2</v>
      </c>
      <c r="C9" s="70"/>
      <c r="D9" s="70"/>
      <c r="E9" s="7" t="str">
        <f>DBCS(G25)</f>
        <v>１１０</v>
      </c>
      <c r="F9" s="71" t="s">
        <v>3</v>
      </c>
      <c r="G9" s="71"/>
      <c r="H9" s="7" t="str">
        <f>DBCS(H25)</f>
        <v>９９</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1353</v>
      </c>
      <c r="D11" s="23">
        <v>1974</v>
      </c>
      <c r="E11" s="23">
        <v>1880</v>
      </c>
      <c r="F11" s="23">
        <v>3854</v>
      </c>
      <c r="G11" s="24">
        <v>26</v>
      </c>
      <c r="H11" s="25">
        <v>17</v>
      </c>
      <c r="I11" s="23">
        <v>10</v>
      </c>
      <c r="J11" s="23">
        <v>4</v>
      </c>
    </row>
    <row r="12" spans="1:10" ht="17.399999999999999">
      <c r="A12" s="18"/>
      <c r="B12" s="26" t="s">
        <v>8</v>
      </c>
      <c r="C12" s="27">
        <v>839</v>
      </c>
      <c r="D12" s="28">
        <v>1270</v>
      </c>
      <c r="E12" s="28">
        <v>1205</v>
      </c>
      <c r="F12" s="28">
        <v>2475</v>
      </c>
      <c r="G12" s="29">
        <v>4</v>
      </c>
      <c r="H12" s="30">
        <v>3</v>
      </c>
      <c r="I12" s="28">
        <v>5</v>
      </c>
      <c r="J12" s="28">
        <v>1</v>
      </c>
    </row>
    <row r="13" spans="1:10" ht="17.399999999999999">
      <c r="A13" s="18"/>
      <c r="B13" s="21" t="s">
        <v>9</v>
      </c>
      <c r="C13" s="22">
        <v>858</v>
      </c>
      <c r="D13" s="23">
        <v>1325</v>
      </c>
      <c r="E13" s="23">
        <v>1208</v>
      </c>
      <c r="F13" s="23">
        <v>2533</v>
      </c>
      <c r="G13" s="24">
        <v>5</v>
      </c>
      <c r="H13" s="25">
        <v>7</v>
      </c>
      <c r="I13" s="23">
        <v>0</v>
      </c>
      <c r="J13" s="23">
        <v>2</v>
      </c>
    </row>
    <row r="14" spans="1:10" ht="17.399999999999999">
      <c r="A14" s="18"/>
      <c r="B14" s="26" t="s">
        <v>10</v>
      </c>
      <c r="C14" s="27">
        <v>349</v>
      </c>
      <c r="D14" s="28">
        <v>500</v>
      </c>
      <c r="E14" s="28">
        <v>425</v>
      </c>
      <c r="F14" s="28">
        <v>925</v>
      </c>
      <c r="G14" s="29">
        <v>2</v>
      </c>
      <c r="H14" s="30">
        <v>2</v>
      </c>
      <c r="I14" s="28">
        <v>1</v>
      </c>
      <c r="J14" s="28">
        <v>0</v>
      </c>
    </row>
    <row r="15" spans="1:10" ht="17.399999999999999">
      <c r="A15" s="18"/>
      <c r="B15" s="21" t="s">
        <v>11</v>
      </c>
      <c r="C15" s="22">
        <v>461</v>
      </c>
      <c r="D15" s="23">
        <v>719</v>
      </c>
      <c r="E15" s="23">
        <v>673</v>
      </c>
      <c r="F15" s="23">
        <v>1392</v>
      </c>
      <c r="G15" s="24">
        <v>0</v>
      </c>
      <c r="H15" s="25">
        <v>12</v>
      </c>
      <c r="I15" s="23">
        <v>2</v>
      </c>
      <c r="J15" s="23">
        <v>0</v>
      </c>
    </row>
    <row r="16" spans="1:10" ht="17.399999999999999">
      <c r="A16" s="18"/>
      <c r="B16" s="26" t="s">
        <v>12</v>
      </c>
      <c r="C16" s="27">
        <v>419</v>
      </c>
      <c r="D16" s="28">
        <v>637</v>
      </c>
      <c r="E16" s="28">
        <v>610</v>
      </c>
      <c r="F16" s="28">
        <v>1247</v>
      </c>
      <c r="G16" s="29">
        <v>2</v>
      </c>
      <c r="H16" s="30">
        <v>2</v>
      </c>
      <c r="I16" s="28">
        <v>1</v>
      </c>
      <c r="J16" s="28">
        <v>0</v>
      </c>
    </row>
    <row r="17" spans="1:12" ht="17.399999999999999">
      <c r="A17" s="18"/>
      <c r="B17" s="31" t="s">
        <v>13</v>
      </c>
      <c r="C17" s="22">
        <v>301</v>
      </c>
      <c r="D17" s="23">
        <v>471</v>
      </c>
      <c r="E17" s="23">
        <v>407</v>
      </c>
      <c r="F17" s="23">
        <v>878</v>
      </c>
      <c r="G17" s="24">
        <v>0</v>
      </c>
      <c r="H17" s="25">
        <v>1</v>
      </c>
      <c r="I17" s="23">
        <v>0</v>
      </c>
      <c r="J17" s="23">
        <v>0</v>
      </c>
    </row>
    <row r="18" spans="1:12" ht="17.399999999999999">
      <c r="A18" s="18"/>
      <c r="B18" s="21" t="s">
        <v>14</v>
      </c>
      <c r="C18" s="27">
        <v>442</v>
      </c>
      <c r="D18" s="28">
        <v>685</v>
      </c>
      <c r="E18" s="28">
        <v>629</v>
      </c>
      <c r="F18" s="28">
        <v>1314</v>
      </c>
      <c r="G18" s="29">
        <v>1</v>
      </c>
      <c r="H18" s="30">
        <v>3</v>
      </c>
      <c r="I18" s="28">
        <v>0</v>
      </c>
      <c r="J18" s="28">
        <v>1</v>
      </c>
    </row>
    <row r="19" spans="1:12" ht="17.399999999999999">
      <c r="A19" s="18"/>
      <c r="B19" s="26" t="s">
        <v>15</v>
      </c>
      <c r="C19" s="22">
        <v>664</v>
      </c>
      <c r="D19" s="23">
        <v>1098</v>
      </c>
      <c r="E19" s="23">
        <v>1088</v>
      </c>
      <c r="F19" s="23">
        <v>2185</v>
      </c>
      <c r="G19" s="24">
        <v>7</v>
      </c>
      <c r="H19" s="25">
        <v>5</v>
      </c>
      <c r="I19" s="23">
        <v>2</v>
      </c>
      <c r="J19" s="23">
        <v>1</v>
      </c>
    </row>
    <row r="20" spans="1:12" ht="17.399999999999999">
      <c r="A20" s="18"/>
      <c r="B20" s="31" t="s">
        <v>16</v>
      </c>
      <c r="C20" s="27">
        <v>1379</v>
      </c>
      <c r="D20" s="28">
        <v>2103</v>
      </c>
      <c r="E20" s="28">
        <v>1969</v>
      </c>
      <c r="F20" s="28">
        <v>4072</v>
      </c>
      <c r="G20" s="29">
        <v>15</v>
      </c>
      <c r="H20" s="30">
        <v>19</v>
      </c>
      <c r="I20" s="28">
        <v>0</v>
      </c>
      <c r="J20" s="28">
        <v>5</v>
      </c>
    </row>
    <row r="21" spans="1:12" ht="17.399999999999999">
      <c r="A21" s="18"/>
      <c r="B21" s="21" t="s">
        <v>17</v>
      </c>
      <c r="C21" s="22">
        <v>1107</v>
      </c>
      <c r="D21" s="23">
        <v>1381</v>
      </c>
      <c r="E21" s="23">
        <v>1408</v>
      </c>
      <c r="F21" s="23">
        <v>2789</v>
      </c>
      <c r="G21" s="24">
        <v>29</v>
      </c>
      <c r="H21" s="25">
        <v>12</v>
      </c>
      <c r="I21" s="23">
        <v>0</v>
      </c>
      <c r="J21" s="23">
        <v>6</v>
      </c>
    </row>
    <row r="22" spans="1:12" ht="17.399999999999999">
      <c r="A22" s="18"/>
      <c r="B22" s="21" t="s">
        <v>18</v>
      </c>
      <c r="C22" s="27">
        <v>437</v>
      </c>
      <c r="D22" s="28">
        <v>643</v>
      </c>
      <c r="E22" s="28">
        <v>574</v>
      </c>
      <c r="F22" s="28">
        <v>1217</v>
      </c>
      <c r="G22" s="29">
        <v>5</v>
      </c>
      <c r="H22" s="30">
        <v>7</v>
      </c>
      <c r="I22" s="28">
        <v>0</v>
      </c>
      <c r="J22" s="28">
        <v>2</v>
      </c>
    </row>
    <row r="23" spans="1:12" ht="17.399999999999999">
      <c r="A23" s="18"/>
      <c r="B23" s="21" t="s">
        <v>19</v>
      </c>
      <c r="C23" s="22">
        <v>925</v>
      </c>
      <c r="D23" s="23">
        <v>1431</v>
      </c>
      <c r="E23" s="23">
        <v>1388</v>
      </c>
      <c r="F23" s="23">
        <v>2819</v>
      </c>
      <c r="G23" s="24">
        <v>8</v>
      </c>
      <c r="H23" s="25">
        <v>6</v>
      </c>
      <c r="I23" s="23">
        <v>1</v>
      </c>
      <c r="J23" s="23">
        <v>0</v>
      </c>
    </row>
    <row r="24" spans="1:12" ht="17.399999999999999">
      <c r="A24" s="18"/>
      <c r="B24" s="21" t="s">
        <v>20</v>
      </c>
      <c r="C24" s="27">
        <v>393</v>
      </c>
      <c r="D24" s="28">
        <v>646</v>
      </c>
      <c r="E24" s="28">
        <v>586</v>
      </c>
      <c r="F24" s="28">
        <v>1232</v>
      </c>
      <c r="G24" s="29">
        <v>6</v>
      </c>
      <c r="H24" s="30">
        <v>3</v>
      </c>
      <c r="I24" s="28">
        <v>0</v>
      </c>
      <c r="J24" s="28">
        <v>0</v>
      </c>
    </row>
    <row r="25" spans="1:12" ht="17.399999999999999">
      <c r="B25" s="32" t="s">
        <v>21</v>
      </c>
      <c r="C25" s="33">
        <f t="shared" ref="C25:J25" si="0">SUM(C11:C24)</f>
        <v>9927</v>
      </c>
      <c r="D25" s="33">
        <f t="shared" si="0"/>
        <v>14883</v>
      </c>
      <c r="E25" s="33">
        <f t="shared" si="0"/>
        <v>14050</v>
      </c>
      <c r="F25" s="34">
        <f t="shared" si="0"/>
        <v>28932</v>
      </c>
      <c r="G25" s="35">
        <f t="shared" si="0"/>
        <v>110</v>
      </c>
      <c r="H25" s="36">
        <f t="shared" si="0"/>
        <v>99</v>
      </c>
      <c r="I25" s="37">
        <f t="shared" si="0"/>
        <v>22</v>
      </c>
      <c r="J25" s="37">
        <f t="shared" si="0"/>
        <v>22</v>
      </c>
    </row>
    <row r="26" spans="1:12">
      <c r="H26" s="12" t="s">
        <v>22</v>
      </c>
      <c r="I26" s="13"/>
      <c r="J26" s="13"/>
    </row>
    <row r="27" spans="1:12" ht="22.2">
      <c r="B27" s="14" t="s">
        <v>23</v>
      </c>
      <c r="C27" s="14"/>
      <c r="D27" s="15"/>
    </row>
    <row r="28" spans="1:12" ht="39.6" customHeight="1">
      <c r="A28" s="40" t="s">
        <v>97</v>
      </c>
      <c r="B28" s="84" t="s">
        <v>107</v>
      </c>
      <c r="C28" s="84"/>
      <c r="D28" s="84"/>
      <c r="E28" s="84"/>
      <c r="F28" s="84"/>
      <c r="G28" s="84"/>
      <c r="H28" s="84"/>
      <c r="I28" s="84"/>
      <c r="J28" s="84"/>
      <c r="K28" s="84"/>
      <c r="L28" s="43"/>
    </row>
    <row r="29" spans="1:12" ht="84.6" customHeight="1">
      <c r="A29" s="40" t="s">
        <v>108</v>
      </c>
      <c r="B29" s="83" t="s">
        <v>99</v>
      </c>
      <c r="C29" s="83"/>
      <c r="D29" s="83"/>
      <c r="E29" s="83"/>
      <c r="F29" s="83"/>
      <c r="G29" s="83"/>
      <c r="H29" s="83"/>
      <c r="I29" s="83"/>
      <c r="J29" s="83"/>
      <c r="K29" s="83"/>
    </row>
    <row r="30" spans="1:12" ht="70.95" customHeight="1">
      <c r="A30" s="40" t="s">
        <v>108</v>
      </c>
      <c r="B30" s="85" t="s">
        <v>87</v>
      </c>
      <c r="C30" s="85"/>
      <c r="D30" s="85"/>
      <c r="E30" s="85"/>
      <c r="F30" s="85"/>
      <c r="G30" s="85"/>
      <c r="H30" s="85"/>
      <c r="I30" s="85"/>
      <c r="J30" s="85"/>
      <c r="K30" s="85"/>
    </row>
    <row r="31" spans="1:12" ht="30.6">
      <c r="E31" s="77" t="s">
        <v>56</v>
      </c>
      <c r="F31" s="77"/>
      <c r="G31" s="77"/>
      <c r="H31" s="77"/>
      <c r="I31" s="77"/>
      <c r="J31" s="77"/>
      <c r="K31" s="77"/>
    </row>
  </sheetData>
  <mergeCells count="9">
    <mergeCell ref="E31:K31"/>
    <mergeCell ref="B29:K29"/>
    <mergeCell ref="B28:K28"/>
    <mergeCell ref="B1:J1"/>
    <mergeCell ref="C2:G2"/>
    <mergeCell ref="B3:J3"/>
    <mergeCell ref="B9:D9"/>
    <mergeCell ref="F9:G9"/>
    <mergeCell ref="B30:K30"/>
  </mergeCells>
  <phoneticPr fontId="2" type="noConversion"/>
  <pageMargins left="0.51" right="0.41" top="0.78" bottom="0.68"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dimension ref="A1:K32"/>
  <sheetViews>
    <sheetView topLeftCell="A21" workbookViewId="0">
      <selection activeCell="B30" sqref="B30:J30"/>
    </sheetView>
  </sheetViews>
  <sheetFormatPr defaultRowHeight="16.2"/>
  <cols>
    <col min="1" max="1" width="3.109375" customWidth="1"/>
  </cols>
  <sheetData>
    <row r="1" spans="1:10" ht="27" customHeight="1">
      <c r="B1" s="64" t="s">
        <v>32</v>
      </c>
      <c r="C1" s="64"/>
      <c r="D1" s="64"/>
      <c r="E1" s="64"/>
      <c r="F1" s="64"/>
      <c r="G1" s="64"/>
      <c r="H1" s="64"/>
      <c r="I1" s="64"/>
      <c r="J1" s="64"/>
    </row>
    <row r="2" spans="1:10" ht="24" customHeight="1">
      <c r="C2" s="65" t="s">
        <v>39</v>
      </c>
      <c r="D2" s="65"/>
      <c r="E2" s="65"/>
      <c r="F2" s="65"/>
      <c r="G2" s="65"/>
    </row>
    <row r="3" spans="1:10" ht="23.1" customHeight="1">
      <c r="B3" s="69" t="s">
        <v>109</v>
      </c>
      <c r="C3" s="69"/>
      <c r="D3" s="69"/>
      <c r="E3" s="69"/>
      <c r="F3" s="69"/>
      <c r="G3" s="69"/>
      <c r="H3" s="69"/>
      <c r="I3" s="69"/>
      <c r="J3" s="69"/>
    </row>
    <row r="4" spans="1:10" ht="23.1" customHeight="1">
      <c r="B4" s="38" t="s">
        <v>110</v>
      </c>
      <c r="C4" s="38"/>
      <c r="D4" s="38"/>
      <c r="E4" s="38"/>
      <c r="F4" s="38"/>
      <c r="G4" s="38"/>
      <c r="H4" s="38"/>
      <c r="I4" s="38"/>
    </row>
    <row r="5" spans="1:10" ht="23.1" customHeight="1">
      <c r="B5" s="16" t="s">
        <v>111</v>
      </c>
      <c r="C5" s="16"/>
      <c r="D5" s="16"/>
      <c r="E5" s="17"/>
      <c r="F5" s="17"/>
      <c r="G5" s="17"/>
      <c r="H5" s="17"/>
      <c r="I5" s="17"/>
      <c r="J5" s="17"/>
    </row>
    <row r="6" spans="1:10" ht="23.1" customHeight="1">
      <c r="B6" s="1" t="s">
        <v>112</v>
      </c>
      <c r="C6" s="3"/>
      <c r="D6" s="3"/>
      <c r="E6" s="4"/>
      <c r="F6" s="4"/>
      <c r="G6" s="4"/>
      <c r="H6" s="4"/>
      <c r="I6" s="4"/>
      <c r="J6" s="4"/>
    </row>
    <row r="7" spans="1:10" ht="23.1" customHeight="1">
      <c r="B7" s="3" t="s">
        <v>113</v>
      </c>
      <c r="C7" s="3"/>
      <c r="D7" s="3"/>
      <c r="E7" s="4"/>
      <c r="F7" s="4"/>
      <c r="G7" s="4"/>
      <c r="H7" s="4"/>
      <c r="I7" s="4"/>
      <c r="J7" s="5"/>
    </row>
    <row r="8" spans="1:10" ht="23.1" customHeight="1">
      <c r="B8" s="6" t="s">
        <v>114</v>
      </c>
      <c r="C8" s="6"/>
      <c r="D8" s="6"/>
      <c r="E8" s="6"/>
      <c r="F8" s="6"/>
      <c r="G8" s="6"/>
      <c r="H8" s="6"/>
      <c r="I8" s="2"/>
      <c r="J8" s="2"/>
    </row>
    <row r="9" spans="1:10" ht="21" customHeight="1">
      <c r="B9" s="70" t="s">
        <v>2</v>
      </c>
      <c r="C9" s="70"/>
      <c r="D9" s="70"/>
      <c r="E9" s="7" t="str">
        <f>DBCS(G25)</f>
        <v>１３２</v>
      </c>
      <c r="F9" s="71" t="s">
        <v>3</v>
      </c>
      <c r="G9" s="71"/>
      <c r="H9" s="7" t="str">
        <f>DBCS(H25)</f>
        <v>９７</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1366</v>
      </c>
      <c r="D11" s="23">
        <v>1993</v>
      </c>
      <c r="E11" s="23">
        <v>1888</v>
      </c>
      <c r="F11" s="23">
        <v>3881</v>
      </c>
      <c r="G11" s="24">
        <v>34</v>
      </c>
      <c r="H11" s="25">
        <v>18</v>
      </c>
      <c r="I11" s="23">
        <v>9</v>
      </c>
      <c r="J11" s="23">
        <v>2</v>
      </c>
    </row>
    <row r="12" spans="1:10" ht="17.399999999999999">
      <c r="A12" s="18"/>
      <c r="B12" s="26" t="s">
        <v>8</v>
      </c>
      <c r="C12" s="27">
        <v>840</v>
      </c>
      <c r="D12" s="28">
        <v>1275</v>
      </c>
      <c r="E12" s="28">
        <v>1204</v>
      </c>
      <c r="F12" s="28">
        <v>2479</v>
      </c>
      <c r="G12" s="29">
        <v>9</v>
      </c>
      <c r="H12" s="30">
        <v>9</v>
      </c>
      <c r="I12" s="28">
        <v>3</v>
      </c>
      <c r="J12" s="28">
        <v>1</v>
      </c>
    </row>
    <row r="13" spans="1:10" ht="17.399999999999999">
      <c r="A13" s="18"/>
      <c r="B13" s="21" t="s">
        <v>9</v>
      </c>
      <c r="C13" s="22">
        <v>866</v>
      </c>
      <c r="D13" s="23">
        <v>1327</v>
      </c>
      <c r="E13" s="23">
        <v>1220</v>
      </c>
      <c r="F13" s="23">
        <v>2547</v>
      </c>
      <c r="G13" s="24">
        <v>13</v>
      </c>
      <c r="H13" s="25">
        <v>3</v>
      </c>
      <c r="I13" s="23">
        <v>8</v>
      </c>
      <c r="J13" s="23">
        <v>4</v>
      </c>
    </row>
    <row r="14" spans="1:10" ht="17.399999999999999">
      <c r="A14" s="18"/>
      <c r="B14" s="26" t="s">
        <v>10</v>
      </c>
      <c r="C14" s="27">
        <v>348</v>
      </c>
      <c r="D14" s="28">
        <v>499</v>
      </c>
      <c r="E14" s="28">
        <v>425</v>
      </c>
      <c r="F14" s="28">
        <v>924</v>
      </c>
      <c r="G14" s="29">
        <v>0</v>
      </c>
      <c r="H14" s="30">
        <v>2</v>
      </c>
      <c r="I14" s="28">
        <v>1</v>
      </c>
      <c r="J14" s="28">
        <v>1</v>
      </c>
    </row>
    <row r="15" spans="1:10" ht="17.399999999999999">
      <c r="A15" s="18"/>
      <c r="B15" s="21" t="s">
        <v>11</v>
      </c>
      <c r="C15" s="22">
        <v>460</v>
      </c>
      <c r="D15" s="23">
        <v>720</v>
      </c>
      <c r="E15" s="23">
        <v>674</v>
      </c>
      <c r="F15" s="23">
        <v>1394</v>
      </c>
      <c r="G15" s="24">
        <v>7</v>
      </c>
      <c r="H15" s="25">
        <v>4</v>
      </c>
      <c r="I15" s="23">
        <v>0</v>
      </c>
      <c r="J15" s="23">
        <v>1</v>
      </c>
    </row>
    <row r="16" spans="1:10" ht="17.399999999999999">
      <c r="A16" s="18"/>
      <c r="B16" s="26" t="s">
        <v>12</v>
      </c>
      <c r="C16" s="27">
        <v>419</v>
      </c>
      <c r="D16" s="28">
        <v>630</v>
      </c>
      <c r="E16" s="28">
        <v>612</v>
      </c>
      <c r="F16" s="28">
        <v>1242</v>
      </c>
      <c r="G16" s="29">
        <v>6</v>
      </c>
      <c r="H16" s="30">
        <v>5</v>
      </c>
      <c r="I16" s="28">
        <v>1</v>
      </c>
      <c r="J16" s="28">
        <v>6</v>
      </c>
    </row>
    <row r="17" spans="1:11" ht="17.399999999999999">
      <c r="A17" s="18"/>
      <c r="B17" s="31" t="s">
        <v>13</v>
      </c>
      <c r="C17" s="22">
        <v>301</v>
      </c>
      <c r="D17" s="23">
        <v>471</v>
      </c>
      <c r="E17" s="23">
        <v>401</v>
      </c>
      <c r="F17" s="23">
        <v>872</v>
      </c>
      <c r="G17" s="24">
        <v>0</v>
      </c>
      <c r="H17" s="25">
        <v>1</v>
      </c>
      <c r="I17" s="23">
        <v>0</v>
      </c>
      <c r="J17" s="23">
        <v>5</v>
      </c>
    </row>
    <row r="18" spans="1:11" ht="17.399999999999999">
      <c r="A18" s="18"/>
      <c r="B18" s="21" t="s">
        <v>14</v>
      </c>
      <c r="C18" s="27">
        <v>442</v>
      </c>
      <c r="D18" s="28">
        <v>681</v>
      </c>
      <c r="E18" s="28">
        <v>631</v>
      </c>
      <c r="F18" s="28">
        <v>1312</v>
      </c>
      <c r="G18" s="29">
        <v>3</v>
      </c>
      <c r="H18" s="30">
        <v>5</v>
      </c>
      <c r="I18" s="28">
        <v>0</v>
      </c>
      <c r="J18" s="28">
        <v>1</v>
      </c>
    </row>
    <row r="19" spans="1:11" ht="17.399999999999999">
      <c r="A19" s="18"/>
      <c r="B19" s="26" t="s">
        <v>15</v>
      </c>
      <c r="C19" s="22">
        <v>666</v>
      </c>
      <c r="D19" s="23">
        <v>1099</v>
      </c>
      <c r="E19" s="23">
        <v>1083</v>
      </c>
      <c r="F19" s="23">
        <v>2182</v>
      </c>
      <c r="G19" s="24">
        <v>3</v>
      </c>
      <c r="H19" s="25">
        <v>2</v>
      </c>
      <c r="I19" s="23">
        <v>0</v>
      </c>
      <c r="J19" s="23">
        <v>7</v>
      </c>
    </row>
    <row r="20" spans="1:11" ht="17.399999999999999">
      <c r="A20" s="18"/>
      <c r="B20" s="31" t="s">
        <v>16</v>
      </c>
      <c r="C20" s="27">
        <v>1388</v>
      </c>
      <c r="D20" s="28">
        <v>2099</v>
      </c>
      <c r="E20" s="28">
        <v>1977</v>
      </c>
      <c r="F20" s="28">
        <v>4076</v>
      </c>
      <c r="G20" s="29">
        <v>27</v>
      </c>
      <c r="H20" s="30">
        <v>30</v>
      </c>
      <c r="I20" s="28">
        <v>10</v>
      </c>
      <c r="J20" s="28">
        <v>6</v>
      </c>
    </row>
    <row r="21" spans="1:11" ht="17.399999999999999">
      <c r="A21" s="18"/>
      <c r="B21" s="21" t="s">
        <v>17</v>
      </c>
      <c r="C21" s="22">
        <v>1113</v>
      </c>
      <c r="D21" s="23">
        <v>1381</v>
      </c>
      <c r="E21" s="23">
        <v>1412</v>
      </c>
      <c r="F21" s="23">
        <v>2793</v>
      </c>
      <c r="G21" s="24">
        <v>13</v>
      </c>
      <c r="H21" s="25">
        <v>9</v>
      </c>
      <c r="I21" s="23">
        <v>4</v>
      </c>
      <c r="J21" s="23">
        <v>5</v>
      </c>
    </row>
    <row r="22" spans="1:11" ht="17.399999999999999">
      <c r="A22" s="18"/>
      <c r="B22" s="21" t="s">
        <v>18</v>
      </c>
      <c r="C22" s="27">
        <v>438</v>
      </c>
      <c r="D22" s="28">
        <v>643</v>
      </c>
      <c r="E22" s="28">
        <v>577</v>
      </c>
      <c r="F22" s="28">
        <v>1220</v>
      </c>
      <c r="G22" s="29">
        <v>6</v>
      </c>
      <c r="H22" s="30">
        <v>1</v>
      </c>
      <c r="I22" s="28">
        <v>3</v>
      </c>
      <c r="J22" s="28">
        <v>5</v>
      </c>
    </row>
    <row r="23" spans="1:11" ht="17.399999999999999">
      <c r="A23" s="18"/>
      <c r="B23" s="21" t="s">
        <v>19</v>
      </c>
      <c r="C23" s="22">
        <v>928</v>
      </c>
      <c r="D23" s="23">
        <v>1437</v>
      </c>
      <c r="E23" s="23">
        <v>1387</v>
      </c>
      <c r="F23" s="23">
        <v>2824</v>
      </c>
      <c r="G23" s="24">
        <v>7</v>
      </c>
      <c r="H23" s="25">
        <v>8</v>
      </c>
      <c r="I23" s="23">
        <v>5</v>
      </c>
      <c r="J23" s="23">
        <v>1</v>
      </c>
    </row>
    <row r="24" spans="1:11" ht="17.399999999999999">
      <c r="A24" s="18"/>
      <c r="B24" s="21" t="s">
        <v>20</v>
      </c>
      <c r="C24" s="27">
        <v>650</v>
      </c>
      <c r="D24" s="28">
        <v>587</v>
      </c>
      <c r="E24" s="28">
        <v>1237</v>
      </c>
      <c r="F24" s="28">
        <v>1237</v>
      </c>
      <c r="G24" s="29">
        <v>4</v>
      </c>
      <c r="H24" s="30">
        <v>0</v>
      </c>
      <c r="I24" s="28">
        <v>1</v>
      </c>
      <c r="J24" s="28">
        <v>0</v>
      </c>
    </row>
    <row r="25" spans="1:11" ht="17.399999999999999">
      <c r="B25" s="32" t="s">
        <v>21</v>
      </c>
      <c r="C25" s="33">
        <f t="shared" ref="C25:J25" si="0">SUM(C11:C24)</f>
        <v>10225</v>
      </c>
      <c r="D25" s="33">
        <f t="shared" si="0"/>
        <v>14842</v>
      </c>
      <c r="E25" s="33">
        <f t="shared" si="0"/>
        <v>14728</v>
      </c>
      <c r="F25" s="34">
        <f t="shared" si="0"/>
        <v>28983</v>
      </c>
      <c r="G25" s="35">
        <f t="shared" si="0"/>
        <v>132</v>
      </c>
      <c r="H25" s="36">
        <f t="shared" si="0"/>
        <v>97</v>
      </c>
      <c r="I25" s="37">
        <f t="shared" si="0"/>
        <v>45</v>
      </c>
      <c r="J25" s="37">
        <f t="shared" si="0"/>
        <v>45</v>
      </c>
    </row>
    <row r="26" spans="1:11">
      <c r="H26" s="12" t="s">
        <v>22</v>
      </c>
      <c r="I26" s="13"/>
      <c r="J26" s="13"/>
    </row>
    <row r="27" spans="1:11" ht="22.2">
      <c r="B27" s="14" t="s">
        <v>23</v>
      </c>
      <c r="C27" s="14"/>
      <c r="D27" s="15"/>
    </row>
    <row r="28" spans="1:11" ht="51" customHeight="1">
      <c r="A28" s="44" t="s">
        <v>88</v>
      </c>
      <c r="B28" s="87" t="s">
        <v>98</v>
      </c>
      <c r="C28" s="87"/>
      <c r="D28" s="87"/>
      <c r="E28" s="87"/>
      <c r="F28" s="87"/>
      <c r="G28" s="87"/>
      <c r="H28" s="87"/>
      <c r="I28" s="87"/>
      <c r="J28" s="87"/>
    </row>
    <row r="29" spans="1:11" ht="52.35" customHeight="1">
      <c r="A29" s="44" t="s">
        <v>89</v>
      </c>
      <c r="B29" s="87" t="s">
        <v>115</v>
      </c>
      <c r="C29" s="87"/>
      <c r="D29" s="87"/>
      <c r="E29" s="87"/>
      <c r="F29" s="87"/>
      <c r="G29" s="87"/>
      <c r="H29" s="87"/>
      <c r="I29" s="87"/>
      <c r="J29" s="87"/>
    </row>
    <row r="30" spans="1:11" ht="52.35" customHeight="1">
      <c r="A30" s="44" t="s">
        <v>90</v>
      </c>
      <c r="B30" s="87" t="s">
        <v>116</v>
      </c>
      <c r="C30" s="87"/>
      <c r="D30" s="87"/>
      <c r="E30" s="87"/>
      <c r="F30" s="87"/>
      <c r="G30" s="87"/>
      <c r="H30" s="87"/>
      <c r="I30" s="87"/>
      <c r="J30" s="87"/>
    </row>
    <row r="31" spans="1:11" ht="35.700000000000003" customHeight="1">
      <c r="A31" s="44" t="s">
        <v>118</v>
      </c>
      <c r="B31" s="88" t="s">
        <v>117</v>
      </c>
      <c r="C31" s="88"/>
      <c r="D31" s="88"/>
      <c r="E31" s="88"/>
      <c r="F31" s="88"/>
      <c r="G31" s="88"/>
      <c r="H31" s="88"/>
      <c r="I31" s="88"/>
      <c r="J31" s="88"/>
    </row>
    <row r="32" spans="1:11" ht="30.6">
      <c r="D32" s="86" t="s">
        <v>56</v>
      </c>
      <c r="E32" s="86"/>
      <c r="F32" s="86"/>
      <c r="G32" s="86"/>
      <c r="H32" s="86"/>
      <c r="I32" s="86"/>
      <c r="J32" s="86"/>
      <c r="K32" s="86"/>
    </row>
  </sheetData>
  <mergeCells count="10">
    <mergeCell ref="D32:K32"/>
    <mergeCell ref="B28:J28"/>
    <mergeCell ref="B29:J29"/>
    <mergeCell ref="B30:J30"/>
    <mergeCell ref="B31:J31"/>
    <mergeCell ref="B1:J1"/>
    <mergeCell ref="C2:G2"/>
    <mergeCell ref="B3:J3"/>
    <mergeCell ref="B9:D9"/>
    <mergeCell ref="F9:G9"/>
  </mergeCells>
  <phoneticPr fontId="2" type="noConversion"/>
  <pageMargins left="0.75" right="0.56000000000000005" top="0.62" bottom="0.65"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dimension ref="A1:L36"/>
  <sheetViews>
    <sheetView topLeftCell="A21" workbookViewId="0">
      <selection activeCell="A28" sqref="A28:K28"/>
    </sheetView>
  </sheetViews>
  <sheetFormatPr defaultRowHeight="16.2"/>
  <cols>
    <col min="1" max="1" width="3.109375" customWidth="1"/>
    <col min="11" max="11" width="12.109375" customWidth="1"/>
  </cols>
  <sheetData>
    <row r="1" spans="1:10" ht="27" customHeight="1">
      <c r="B1" s="64" t="s">
        <v>32</v>
      </c>
      <c r="C1" s="64"/>
      <c r="D1" s="64"/>
      <c r="E1" s="64"/>
      <c r="F1" s="64"/>
      <c r="G1" s="64"/>
      <c r="H1" s="64"/>
      <c r="I1" s="64"/>
      <c r="J1" s="64"/>
    </row>
    <row r="2" spans="1:10" ht="20.7" customHeight="1">
      <c r="C2" s="65" t="s">
        <v>40</v>
      </c>
      <c r="D2" s="65"/>
      <c r="E2" s="65"/>
      <c r="F2" s="65"/>
      <c r="G2" s="65"/>
    </row>
    <row r="3" spans="1:10" ht="23.1" customHeight="1">
      <c r="B3" s="69" t="s">
        <v>119</v>
      </c>
      <c r="C3" s="69"/>
      <c r="D3" s="69"/>
      <c r="E3" s="69"/>
      <c r="F3" s="69"/>
      <c r="G3" s="69"/>
      <c r="H3" s="69"/>
      <c r="I3" s="69"/>
      <c r="J3" s="69"/>
    </row>
    <row r="4" spans="1:10" ht="23.1" customHeight="1">
      <c r="B4" s="38" t="s">
        <v>120</v>
      </c>
      <c r="C4" s="38"/>
      <c r="D4" s="38"/>
      <c r="E4" s="38"/>
      <c r="F4" s="38"/>
      <c r="G4" s="38"/>
      <c r="H4" s="38"/>
      <c r="I4" s="38"/>
    </row>
    <row r="5" spans="1:10" ht="23.1" customHeight="1">
      <c r="B5" s="16" t="s">
        <v>122</v>
      </c>
      <c r="C5" s="16"/>
      <c r="D5" s="16"/>
      <c r="E5" s="17"/>
      <c r="F5" s="17"/>
      <c r="G5" s="17"/>
      <c r="H5" s="17"/>
      <c r="I5" s="17"/>
      <c r="J5" s="17"/>
    </row>
    <row r="6" spans="1:10" ht="23.1" customHeight="1">
      <c r="B6" s="1" t="s">
        <v>121</v>
      </c>
      <c r="C6" s="3"/>
      <c r="D6" s="3"/>
      <c r="E6" s="4"/>
      <c r="F6" s="4"/>
      <c r="G6" s="4"/>
      <c r="H6" s="4"/>
      <c r="I6" s="4"/>
      <c r="J6" s="4"/>
    </row>
    <row r="7" spans="1:10" ht="23.1" customHeight="1">
      <c r="B7" s="3" t="s">
        <v>124</v>
      </c>
      <c r="C7" s="3"/>
      <c r="D7" s="3"/>
      <c r="E7" s="4"/>
      <c r="F7" s="4"/>
      <c r="G7" s="4"/>
      <c r="H7" s="4"/>
      <c r="I7" s="4"/>
      <c r="J7" s="5"/>
    </row>
    <row r="8" spans="1:10" ht="23.1" customHeight="1">
      <c r="B8" s="6" t="s">
        <v>123</v>
      </c>
      <c r="C8" s="6"/>
      <c r="D8" s="6"/>
      <c r="E8" s="6"/>
      <c r="F8" s="6"/>
      <c r="G8" s="6"/>
      <c r="H8" s="6"/>
      <c r="I8" s="2"/>
      <c r="J8" s="2"/>
    </row>
    <row r="9" spans="1:10" ht="21" customHeight="1">
      <c r="B9" s="70" t="s">
        <v>2</v>
      </c>
      <c r="C9" s="70"/>
      <c r="D9" s="70"/>
      <c r="E9" s="7" t="str">
        <f>DBCS(G25)</f>
        <v>１６０</v>
      </c>
      <c r="F9" s="71" t="s">
        <v>3</v>
      </c>
      <c r="G9" s="71"/>
      <c r="H9" s="7" t="str">
        <f>DBCS(H25)</f>
        <v>９４</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1380</v>
      </c>
      <c r="D11" s="23">
        <v>2006</v>
      </c>
      <c r="E11" s="23">
        <v>1899</v>
      </c>
      <c r="F11" s="23">
        <v>3905</v>
      </c>
      <c r="G11" s="24">
        <v>39</v>
      </c>
      <c r="H11" s="25">
        <v>16</v>
      </c>
      <c r="I11" s="23">
        <v>5</v>
      </c>
      <c r="J11" s="23">
        <v>3</v>
      </c>
    </row>
    <row r="12" spans="1:10" ht="17.399999999999999">
      <c r="A12" s="18"/>
      <c r="B12" s="26" t="s">
        <v>8</v>
      </c>
      <c r="C12" s="27">
        <v>844</v>
      </c>
      <c r="D12" s="28">
        <v>1282</v>
      </c>
      <c r="E12" s="28">
        <v>1213</v>
      </c>
      <c r="F12" s="28">
        <v>2495</v>
      </c>
      <c r="G12" s="29">
        <v>15</v>
      </c>
      <c r="H12" s="30">
        <v>4</v>
      </c>
      <c r="I12" s="28">
        <v>6</v>
      </c>
      <c r="J12" s="28">
        <v>0</v>
      </c>
    </row>
    <row r="13" spans="1:10" ht="17.399999999999999">
      <c r="A13" s="18"/>
      <c r="B13" s="21" t="s">
        <v>9</v>
      </c>
      <c r="C13" s="22">
        <v>868</v>
      </c>
      <c r="D13" s="23">
        <v>1328</v>
      </c>
      <c r="E13" s="23">
        <v>1222</v>
      </c>
      <c r="F13" s="23">
        <v>2550</v>
      </c>
      <c r="G13" s="24">
        <v>10</v>
      </c>
      <c r="H13" s="25">
        <v>6</v>
      </c>
      <c r="I13" s="23">
        <v>2</v>
      </c>
      <c r="J13" s="23">
        <v>3</v>
      </c>
    </row>
    <row r="14" spans="1:10" ht="17.399999999999999">
      <c r="A14" s="18"/>
      <c r="B14" s="26" t="s">
        <v>10</v>
      </c>
      <c r="C14" s="27">
        <v>349</v>
      </c>
      <c r="D14" s="28">
        <v>503</v>
      </c>
      <c r="E14" s="28">
        <v>428</v>
      </c>
      <c r="F14" s="28">
        <v>931</v>
      </c>
      <c r="G14" s="29">
        <v>4</v>
      </c>
      <c r="H14" s="30">
        <v>4</v>
      </c>
      <c r="I14" s="28">
        <v>10</v>
      </c>
      <c r="J14" s="28">
        <v>2</v>
      </c>
    </row>
    <row r="15" spans="1:10" ht="17.399999999999999">
      <c r="A15" s="18"/>
      <c r="B15" s="21" t="s">
        <v>11</v>
      </c>
      <c r="C15" s="22">
        <v>459</v>
      </c>
      <c r="D15" s="23">
        <v>721</v>
      </c>
      <c r="E15" s="23">
        <v>669</v>
      </c>
      <c r="F15" s="23">
        <v>1390</v>
      </c>
      <c r="G15" s="24">
        <v>3</v>
      </c>
      <c r="H15" s="25">
        <v>7</v>
      </c>
      <c r="I15" s="23">
        <v>1</v>
      </c>
      <c r="J15" s="23">
        <v>1</v>
      </c>
    </row>
    <row r="16" spans="1:10" ht="17.399999999999999">
      <c r="A16" s="18"/>
      <c r="B16" s="26" t="s">
        <v>12</v>
      </c>
      <c r="C16" s="27">
        <v>418</v>
      </c>
      <c r="D16" s="28">
        <v>627</v>
      </c>
      <c r="E16" s="28">
        <v>609</v>
      </c>
      <c r="F16" s="28">
        <v>1236</v>
      </c>
      <c r="G16" s="29">
        <v>0</v>
      </c>
      <c r="H16" s="30">
        <v>4</v>
      </c>
      <c r="I16" s="28">
        <v>0</v>
      </c>
      <c r="J16" s="28">
        <v>1</v>
      </c>
    </row>
    <row r="17" spans="1:11" ht="17.399999999999999">
      <c r="A17" s="18"/>
      <c r="B17" s="31" t="s">
        <v>13</v>
      </c>
      <c r="C17" s="22">
        <v>299</v>
      </c>
      <c r="D17" s="23">
        <v>473</v>
      </c>
      <c r="E17" s="23">
        <v>399</v>
      </c>
      <c r="F17" s="23">
        <v>872</v>
      </c>
      <c r="G17" s="24">
        <v>3</v>
      </c>
      <c r="H17" s="25">
        <v>3</v>
      </c>
      <c r="I17" s="23">
        <v>0</v>
      </c>
      <c r="J17" s="23">
        <v>0</v>
      </c>
    </row>
    <row r="18" spans="1:11" ht="17.399999999999999">
      <c r="A18" s="18"/>
      <c r="B18" s="21" t="s">
        <v>14</v>
      </c>
      <c r="C18" s="27">
        <v>444</v>
      </c>
      <c r="D18" s="28">
        <v>682</v>
      </c>
      <c r="E18" s="28">
        <v>632</v>
      </c>
      <c r="F18" s="28">
        <v>1314</v>
      </c>
      <c r="G18" s="29">
        <v>2</v>
      </c>
      <c r="H18" s="30">
        <v>1</v>
      </c>
      <c r="I18" s="28">
        <v>2</v>
      </c>
      <c r="J18" s="28">
        <v>2</v>
      </c>
    </row>
    <row r="19" spans="1:11" ht="17.399999999999999">
      <c r="A19" s="18"/>
      <c r="B19" s="26" t="s">
        <v>15</v>
      </c>
      <c r="C19" s="22">
        <v>667</v>
      </c>
      <c r="D19" s="23">
        <v>1098</v>
      </c>
      <c r="E19" s="23">
        <v>1082</v>
      </c>
      <c r="F19" s="23">
        <v>2180</v>
      </c>
      <c r="G19" s="24">
        <v>7</v>
      </c>
      <c r="H19" s="25">
        <v>10</v>
      </c>
      <c r="I19" s="23">
        <v>0</v>
      </c>
      <c r="J19" s="23">
        <v>1</v>
      </c>
    </row>
    <row r="20" spans="1:11" ht="17.399999999999999">
      <c r="A20" s="18"/>
      <c r="B20" s="31" t="s">
        <v>16</v>
      </c>
      <c r="C20" s="27">
        <v>1394</v>
      </c>
      <c r="D20" s="28">
        <v>2114</v>
      </c>
      <c r="E20" s="28">
        <v>1990</v>
      </c>
      <c r="F20" s="28">
        <v>4104</v>
      </c>
      <c r="G20" s="29">
        <v>36</v>
      </c>
      <c r="H20" s="30">
        <v>13</v>
      </c>
      <c r="I20" s="28">
        <v>4</v>
      </c>
      <c r="J20" s="28">
        <v>1</v>
      </c>
    </row>
    <row r="21" spans="1:11" ht="17.399999999999999">
      <c r="A21" s="18"/>
      <c r="B21" s="21" t="s">
        <v>17</v>
      </c>
      <c r="C21" s="22">
        <v>1116</v>
      </c>
      <c r="D21" s="23">
        <v>1390</v>
      </c>
      <c r="E21" s="23">
        <v>1416</v>
      </c>
      <c r="F21" s="23">
        <v>2806</v>
      </c>
      <c r="G21" s="24">
        <v>27</v>
      </c>
      <c r="H21" s="25">
        <v>17</v>
      </c>
      <c r="I21" s="23">
        <v>0</v>
      </c>
      <c r="J21" s="23">
        <v>1</v>
      </c>
    </row>
    <row r="22" spans="1:11" ht="17.399999999999999">
      <c r="A22" s="18"/>
      <c r="B22" s="21" t="s">
        <v>18</v>
      </c>
      <c r="C22" s="27">
        <v>438</v>
      </c>
      <c r="D22" s="28">
        <v>643</v>
      </c>
      <c r="E22" s="28">
        <v>575</v>
      </c>
      <c r="F22" s="28">
        <v>1218</v>
      </c>
      <c r="G22" s="29">
        <v>0</v>
      </c>
      <c r="H22" s="30">
        <v>1</v>
      </c>
      <c r="I22" s="28">
        <v>0</v>
      </c>
      <c r="J22" s="28">
        <v>2</v>
      </c>
    </row>
    <row r="23" spans="1:11" ht="17.399999999999999">
      <c r="A23" s="18"/>
      <c r="B23" s="21" t="s">
        <v>19</v>
      </c>
      <c r="C23" s="22">
        <v>933</v>
      </c>
      <c r="D23" s="23">
        <v>1432</v>
      </c>
      <c r="E23" s="23">
        <v>1388</v>
      </c>
      <c r="F23" s="23">
        <v>2820</v>
      </c>
      <c r="G23" s="24">
        <v>12</v>
      </c>
      <c r="H23" s="25">
        <v>5</v>
      </c>
      <c r="I23" s="23">
        <v>1</v>
      </c>
      <c r="J23" s="23">
        <v>13</v>
      </c>
    </row>
    <row r="24" spans="1:11" ht="17.399999999999999">
      <c r="A24" s="18"/>
      <c r="B24" s="21" t="s">
        <v>20</v>
      </c>
      <c r="C24" s="27">
        <v>396</v>
      </c>
      <c r="D24" s="28">
        <v>648</v>
      </c>
      <c r="E24" s="28">
        <v>586</v>
      </c>
      <c r="F24" s="28">
        <v>1234</v>
      </c>
      <c r="G24" s="29">
        <v>2</v>
      </c>
      <c r="H24" s="30">
        <v>3</v>
      </c>
      <c r="I24" s="28">
        <v>0</v>
      </c>
      <c r="J24" s="28">
        <v>1</v>
      </c>
    </row>
    <row r="25" spans="1:11" ht="17.399999999999999">
      <c r="B25" s="32" t="s">
        <v>21</v>
      </c>
      <c r="C25" s="33">
        <f t="shared" ref="C25:J25" si="0">SUM(C11:C24)</f>
        <v>10005</v>
      </c>
      <c r="D25" s="33">
        <f t="shared" si="0"/>
        <v>14947</v>
      </c>
      <c r="E25" s="33">
        <f t="shared" si="0"/>
        <v>14108</v>
      </c>
      <c r="F25" s="34">
        <f t="shared" si="0"/>
        <v>29055</v>
      </c>
      <c r="G25" s="35">
        <f t="shared" si="0"/>
        <v>160</v>
      </c>
      <c r="H25" s="36">
        <f t="shared" si="0"/>
        <v>94</v>
      </c>
      <c r="I25" s="37">
        <f t="shared" si="0"/>
        <v>31</v>
      </c>
      <c r="J25" s="37">
        <f t="shared" si="0"/>
        <v>31</v>
      </c>
    </row>
    <row r="26" spans="1:11">
      <c r="H26" s="12" t="s">
        <v>22</v>
      </c>
      <c r="I26" s="13"/>
      <c r="J26" s="13"/>
    </row>
    <row r="27" spans="1:11" ht="16.95" customHeight="1">
      <c r="B27" s="14" t="s">
        <v>23</v>
      </c>
      <c r="C27" s="14"/>
      <c r="D27" s="15"/>
    </row>
    <row r="28" spans="1:11" ht="82.35" customHeight="1">
      <c r="A28" s="89" t="s">
        <v>125</v>
      </c>
      <c r="B28" s="89"/>
      <c r="C28" s="89"/>
      <c r="D28" s="89"/>
      <c r="E28" s="89"/>
      <c r="F28" s="89"/>
      <c r="G28" s="89"/>
      <c r="H28" s="89"/>
      <c r="I28" s="89"/>
      <c r="J28" s="89"/>
      <c r="K28" s="89"/>
    </row>
    <row r="29" spans="1:11">
      <c r="A29" s="90" t="s">
        <v>131</v>
      </c>
      <c r="B29" s="90"/>
      <c r="C29" s="90"/>
    </row>
    <row r="30" spans="1:11" ht="22.95" customHeight="1">
      <c r="A30" s="91" t="s">
        <v>126</v>
      </c>
      <c r="B30" s="91"/>
      <c r="C30" s="91"/>
      <c r="D30" s="91"/>
      <c r="E30" s="91"/>
      <c r="F30" s="91"/>
      <c r="G30" s="91"/>
      <c r="H30" s="91"/>
      <c r="I30" s="91"/>
      <c r="J30" s="91"/>
      <c r="K30" s="91"/>
    </row>
    <row r="31" spans="1:11" ht="28.35" customHeight="1">
      <c r="A31" s="91" t="s">
        <v>132</v>
      </c>
      <c r="B31" s="91"/>
      <c r="C31" s="91"/>
      <c r="D31" s="91"/>
      <c r="E31" s="91"/>
      <c r="F31" s="91"/>
      <c r="G31" s="91"/>
      <c r="H31" s="91"/>
      <c r="I31" s="91"/>
      <c r="J31" s="91"/>
      <c r="K31" s="91"/>
    </row>
    <row r="32" spans="1:11" ht="31.95" customHeight="1">
      <c r="A32" s="91" t="s">
        <v>127</v>
      </c>
      <c r="B32" s="91"/>
      <c r="C32" s="91"/>
      <c r="D32" s="91"/>
      <c r="E32" s="91"/>
      <c r="F32" s="91"/>
      <c r="G32" s="91"/>
      <c r="H32" s="91"/>
      <c r="I32" s="91"/>
      <c r="J32" s="91"/>
      <c r="K32" s="91"/>
    </row>
    <row r="33" spans="1:12">
      <c r="A33" s="92" t="s">
        <v>128</v>
      </c>
      <c r="B33" s="92"/>
      <c r="C33" s="92"/>
      <c r="D33" s="92"/>
      <c r="E33" s="92"/>
      <c r="F33" s="92"/>
      <c r="G33" s="92"/>
      <c r="H33" s="92"/>
      <c r="I33" s="92"/>
      <c r="J33" s="92"/>
      <c r="K33" s="92"/>
    </row>
    <row r="34" spans="1:12">
      <c r="A34" s="92" t="s">
        <v>129</v>
      </c>
      <c r="B34" s="92"/>
      <c r="C34" s="92"/>
      <c r="D34" s="92"/>
      <c r="E34" s="92"/>
      <c r="F34" s="92"/>
      <c r="G34" s="92"/>
      <c r="H34" s="92"/>
      <c r="I34" s="92"/>
      <c r="J34" s="92"/>
      <c r="K34" s="92"/>
    </row>
    <row r="35" spans="1:12" ht="31.35" customHeight="1">
      <c r="A35" s="91" t="s">
        <v>130</v>
      </c>
      <c r="B35" s="91"/>
      <c r="C35" s="91"/>
      <c r="D35" s="91"/>
      <c r="E35" s="91"/>
      <c r="F35" s="91"/>
      <c r="G35" s="91"/>
      <c r="H35" s="91"/>
      <c r="I35" s="91"/>
      <c r="J35" s="91"/>
      <c r="K35" s="91"/>
    </row>
    <row r="36" spans="1:12" ht="30.6">
      <c r="E36" s="86" t="s">
        <v>56</v>
      </c>
      <c r="F36" s="86"/>
      <c r="G36" s="86"/>
      <c r="H36" s="86"/>
      <c r="I36" s="86"/>
      <c r="J36" s="86"/>
      <c r="K36" s="86"/>
      <c r="L36" s="86"/>
    </row>
  </sheetData>
  <mergeCells count="14">
    <mergeCell ref="A29:C29"/>
    <mergeCell ref="A30:K30"/>
    <mergeCell ref="A31:K31"/>
    <mergeCell ref="E36:L36"/>
    <mergeCell ref="A33:K33"/>
    <mergeCell ref="A34:K34"/>
    <mergeCell ref="A35:K35"/>
    <mergeCell ref="A32:K32"/>
    <mergeCell ref="A28:K28"/>
    <mergeCell ref="B1:J1"/>
    <mergeCell ref="C2:G2"/>
    <mergeCell ref="B3:J3"/>
    <mergeCell ref="B9:D9"/>
    <mergeCell ref="F9:G9"/>
  </mergeCells>
  <phoneticPr fontId="2" type="noConversion"/>
  <pageMargins left="0.37" right="0.39" top="0.51" bottom="0.52" header="0.51"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已命名的範圍</vt:lpstr>
      </vt:variant>
      <vt:variant>
        <vt:i4>1</vt:i4>
      </vt:variant>
    </vt:vector>
  </HeadingPairs>
  <TitlesOfParts>
    <vt:vector size="14" baseType="lpstr">
      <vt:lpstr>1</vt:lpstr>
      <vt:lpstr>2</vt:lpstr>
      <vt:lpstr>3</vt:lpstr>
      <vt:lpstr>4</vt:lpstr>
      <vt:lpstr>5</vt:lpstr>
      <vt:lpstr>6</vt:lpstr>
      <vt:lpstr>7</vt:lpstr>
      <vt:lpstr>8</vt:lpstr>
      <vt:lpstr>9</vt:lpstr>
      <vt:lpstr>10</vt:lpstr>
      <vt:lpstr>11</vt:lpstr>
      <vt:lpstr>12</vt:lpstr>
      <vt:lpstr>人口概況</vt:lpstr>
      <vt:lpstr>人口概況!Print_Area</vt:lpstr>
    </vt:vector>
  </TitlesOfParts>
  <Company>CMT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RLS14001</dc:creator>
  <cp:lastModifiedBy>w7257252</cp:lastModifiedBy>
  <cp:lastPrinted>2024-02-01T09:04:12Z</cp:lastPrinted>
  <dcterms:created xsi:type="dcterms:W3CDTF">2012-02-01T01:00:31Z</dcterms:created>
  <dcterms:modified xsi:type="dcterms:W3CDTF">2024-09-03T05:05:02Z</dcterms:modified>
</cp:coreProperties>
</file>