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84" yWindow="144" windowWidth="11424"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workbook>
</file>

<file path=xl/calcChain.xml><?xml version="1.0" encoding="utf-8"?>
<calcChain xmlns="http://schemas.openxmlformats.org/spreadsheetml/2006/main">
  <c r="D25" i="13"/>
  <c r="I25" l="1"/>
  <c r="G14" l="1"/>
  <c r="G13"/>
  <c r="C25" l="1"/>
  <c r="K25" l="1"/>
  <c r="J25"/>
  <c r="H25"/>
  <c r="G12" l="1"/>
  <c r="G24" l="1"/>
  <c r="G23"/>
  <c r="G22"/>
  <c r="G21"/>
  <c r="G20"/>
  <c r="G19"/>
  <c r="G18"/>
  <c r="G17"/>
  <c r="G16"/>
  <c r="G15"/>
  <c r="J25" i="12"/>
  <c r="I25"/>
  <c r="H25"/>
  <c r="H9" s="1"/>
  <c r="G25"/>
  <c r="E9" s="1"/>
  <c r="F25"/>
  <c r="E25"/>
  <c r="D25"/>
  <c r="C25"/>
  <c r="J25" i="11"/>
  <c r="I25"/>
  <c r="H25"/>
  <c r="H9" s="1"/>
  <c r="G25"/>
  <c r="E9" s="1"/>
  <c r="F25"/>
  <c r="E25"/>
  <c r="D25"/>
  <c r="C25"/>
  <c r="J25" i="10"/>
  <c r="I25"/>
  <c r="H25"/>
  <c r="H9" s="1"/>
  <c r="G25"/>
  <c r="E9" s="1"/>
  <c r="F25"/>
  <c r="E25"/>
  <c r="D25"/>
  <c r="C25"/>
  <c r="J25" i="9"/>
  <c r="I25"/>
  <c r="H25"/>
  <c r="H9" s="1"/>
  <c r="G25"/>
  <c r="E9" s="1"/>
  <c r="F25"/>
  <c r="E25"/>
  <c r="D25"/>
  <c r="C25"/>
  <c r="J25" i="8"/>
  <c r="I25"/>
  <c r="H25"/>
  <c r="H9" s="1"/>
  <c r="G25"/>
  <c r="E9" s="1"/>
  <c r="F25"/>
  <c r="E25"/>
  <c r="D25"/>
  <c r="C25"/>
  <c r="J25" i="7"/>
  <c r="I25"/>
  <c r="H25"/>
  <c r="H9" s="1"/>
  <c r="G25"/>
  <c r="E9" s="1"/>
  <c r="F25"/>
  <c r="E25"/>
  <c r="D25"/>
  <c r="C25"/>
  <c r="J25" i="6"/>
  <c r="I25"/>
  <c r="H25"/>
  <c r="H9" s="1"/>
  <c r="G25"/>
  <c r="E9" s="1"/>
  <c r="F25"/>
  <c r="E25"/>
  <c r="D25"/>
  <c r="C25"/>
  <c r="J25" i="5"/>
  <c r="I25"/>
  <c r="H25"/>
  <c r="H9" s="1"/>
  <c r="G25"/>
  <c r="E9" s="1"/>
  <c r="F25"/>
  <c r="E25"/>
  <c r="D25"/>
  <c r="C25"/>
  <c r="J25" i="4"/>
  <c r="I25"/>
  <c r="H25"/>
  <c r="H9" s="1"/>
  <c r="G25"/>
  <c r="E9" s="1"/>
  <c r="F25"/>
  <c r="E25"/>
  <c r="D25"/>
  <c r="C25"/>
  <c r="J25" i="2"/>
  <c r="I25"/>
  <c r="H25"/>
  <c r="H9" s="1"/>
  <c r="G25"/>
  <c r="E9" s="1"/>
  <c r="F25"/>
  <c r="E25"/>
  <c r="D25"/>
  <c r="C25"/>
  <c r="J25" i="1"/>
  <c r="I25"/>
  <c r="H25"/>
  <c r="H9" s="1"/>
  <c r="G25"/>
  <c r="E9" s="1"/>
  <c r="F25"/>
  <c r="E25"/>
  <c r="D25"/>
  <c r="C25"/>
  <c r="G25" i="13" l="1"/>
</calcChain>
</file>

<file path=xl/sharedStrings.xml><?xml version="1.0" encoding="utf-8"?>
<sst xmlns="http://schemas.openxmlformats.org/spreadsheetml/2006/main" count="543" uniqueCount="196">
  <si>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</si>
  <si>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</si>
  <si>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</si>
  <si>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</si>
  <si>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</si>
  <si>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</si>
  <si>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</si>
  <si>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</si>
  <si>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</si>
  <si>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</si>
  <si>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</si>
  <si>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</si>
  <si>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</si>
  <si>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</si>
  <si>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</si>
  <si>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</si>
  <si>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</si>
  <si>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</si>
  <si>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</si>
  <si>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</si>
  <si>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</si>
  <si>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</si>
  <si>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</si>
  <si>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</si>
  <si>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</si>
  <si>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</si>
  <si>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</si>
  <si>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</si>
  <si>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</si>
  <si>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</si>
  <si>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</si>
  <si>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</si>
  <si>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</si>
  <si>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</si>
  <si>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</si>
  <si>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</si>
  <si>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</si>
  <si>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</si>
  <si>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</si>
  <si>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</si>
  <si>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</si>
  <si>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</si>
  <si>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</si>
  <si>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</si>
  <si>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</si>
  <si>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</si>
  <si>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</si>
  <si>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</si>
  <si>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</si>
  <si>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</si>
  <si>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</si>
  <si>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</si>
  <si>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</si>
  <si>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</si>
  <si>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</si>
  <si>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</si>
  <si>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</si>
  <si>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</si>
  <si>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</si>
  <si>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</si>
  <si>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</si>
  <si>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</si>
  <si>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</si>
  <si>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</si>
  <si>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</si>
  <si>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</si>
  <si>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</si>
  <si>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</si>
  <si>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</si>
  <si>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</si>
  <si>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</si>
  <si>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</si>
  <si>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</si>
  <si>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</si>
  <si>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</si>
  <si>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</si>
  <si>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</si>
  <si>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</si>
  <si>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</si>
  <si>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</si>
  <si>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</si>
  <si>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</si>
  <si>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</si>
  <si>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</si>
  <si>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</si>
  <si>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</si>
  <si>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</si>
  <si>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</si>
  <si>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</si>
  <si>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</si>
  <si>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</si>
  <si>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</si>
  <si>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</si>
  <si>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</si>
  <si>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</si>
  <si>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</si>
  <si>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</si>
  <si>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</si>
  <si>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</si>
  <si>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</si>
  <si>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</si>
  <si>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</si>
  <si>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</si>
  <si>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</si>
  <si>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</si>
  <si>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</si>
  <si>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</si>
  <si>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</si>
  <si>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</si>
  <si>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</si>
  <si>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</si>
  <si>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</si>
  <si>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</si>
  <si>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</si>
  <si>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</si>
  <si>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</si>
  <si>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</si>
  <si>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</si>
  <si>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</si>
  <si>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</si>
  <si>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</si>
  <si>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</si>
  <si>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</si>
  <si>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</si>
  <si>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</si>
  <si>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</si>
  <si>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</si>
  <si>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</si>
  <si>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</si>
  <si>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</si>
  <si>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</si>
  <si>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</si>
  <si>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</si>
  <si>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</si>
  <si>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</si>
  <si>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</si>
  <si>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</si>
  <si>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</si>
  <si>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</si>
  <si>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</si>
  <si>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</si>
  <si>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</si>
  <si>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</si>
  <si>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</si>
  <si>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</si>
  <si>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</si>
  <si>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</si>
  <si>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</si>
  <si>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</si>
  <si>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</si>
  <si>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</si>
  <si>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</si>
  <si>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</si>
  <si>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</si>
  <si>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</si>
  <si>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</si>
  <si>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</si>
  <si>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</si>
  <si>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</si>
  <si>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</si>
  <si>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</si>
  <si>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</si>
  <si>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</si>
  <si>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</si>
  <si>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</si>
  <si>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</si>
  <si>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</si>
  <si>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</si>
  <si>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</si>
  <si>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</si>
  <si>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</si>
  <si>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</si>
  <si>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</si>
  <si>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</si>
  <si>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</si>
  <si>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</si>
  <si>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</si>
  <si>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</si>
  <si>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</si>
  <si>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</si>
  <si>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</si>
  <si>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</si>
  <si>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</si>
  <si>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</si>
  <si>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</si>
  <si>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</si>
  <si>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</si>
  <si>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</si>
  <si>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離婚對數： 6對（配偶國籍：大陸地區：0人；外國：0人）</t>
    <phoneticPr fontId="2" type="noConversion"/>
  </si>
  <si>
    <t>中華民國110年6月</t>
    <phoneticPr fontId="2" type="noConversion"/>
  </si>
  <si>
    <t>全區總戶數：11001戶            全區總鄰數：212鄰</t>
    <phoneticPr fontId="2" type="noConversion"/>
  </si>
  <si>
    <t>全區總人口數：27563人</t>
    <phoneticPr fontId="2" type="noConversion"/>
  </si>
  <si>
    <t>原住民人數：142人（平地原住民： 46人 ；山地原住民：96人）</t>
    <phoneticPr fontId="2" type="noConversion"/>
  </si>
  <si>
    <t>出生人數：25人（生母國籍：大陸地區：0人；外國：3人）</t>
    <phoneticPr fontId="2" type="noConversion"/>
  </si>
  <si>
    <t>結婚對數：7對（配偶國籍：大陸地區：0人；外國：0人）</t>
    <phoneticPr fontId="2" type="noConversion"/>
  </si>
  <si>
    <t>本月遷入本區人數：39人 ； 遷出人數：77人</t>
    <phoneticPr fontId="2" type="noConversion"/>
  </si>
</sst>
</file>

<file path=xl/styles.xml><?xml version="1.0" encoding="utf-8"?>
<styleSheet xmlns="http://schemas.openxmlformats.org/spreadsheetml/2006/main">
  <fonts count="49">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8" customHeight="1">
      <c r="A30" s="39">
        <v>3</v>
      </c>
      <c r="B30" s="77" t="s">
        <v>47</v>
      </c>
      <c r="C30" s="77"/>
      <c r="D30" s="77"/>
      <c r="E30" s="77"/>
      <c r="F30" s="77"/>
      <c r="G30" s="77"/>
      <c r="H30" s="77"/>
      <c r="I30" s="77"/>
      <c r="J30" s="77"/>
    </row>
    <row r="31" spans="1:10" ht="56.5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A1:T26"/>
  <sheetViews>
    <sheetView tabSelected="1" zoomScale="160" zoomScaleNormal="160" workbookViewId="0">
      <selection activeCell="K26" sqref="K26"/>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189</v>
      </c>
      <c r="C2" s="74"/>
      <c r="D2" s="74"/>
      <c r="E2" s="74"/>
      <c r="F2" s="74"/>
      <c r="G2" s="74"/>
      <c r="H2" s="74"/>
      <c r="I2" s="74"/>
      <c r="J2" s="74"/>
      <c r="K2" s="74"/>
    </row>
    <row r="3" spans="1:20" ht="18.75" customHeight="1">
      <c r="B3" s="104" t="s">
        <v>190</v>
      </c>
      <c r="C3" s="104"/>
      <c r="D3" s="104"/>
      <c r="E3" s="104"/>
      <c r="F3" s="104"/>
      <c r="G3" s="104"/>
      <c r="H3" s="104"/>
      <c r="I3" s="104"/>
      <c r="J3" s="104"/>
      <c r="K3" s="104"/>
    </row>
    <row r="4" spans="1:20" ht="21" customHeight="1">
      <c r="B4" s="104" t="s">
        <v>191</v>
      </c>
      <c r="C4" s="104"/>
      <c r="D4" s="104"/>
      <c r="E4" s="104"/>
      <c r="F4" s="104"/>
      <c r="G4" s="104"/>
      <c r="H4" s="104"/>
      <c r="I4" s="104"/>
      <c r="J4" s="104"/>
      <c r="K4" s="104"/>
    </row>
    <row r="5" spans="1:20" ht="21.75" customHeight="1">
      <c r="A5" t="s">
        <v>171</v>
      </c>
      <c r="B5" s="102" t="s">
        <v>192</v>
      </c>
      <c r="C5" s="103"/>
      <c r="D5" s="103"/>
      <c r="E5" s="103"/>
      <c r="F5" s="103"/>
      <c r="G5" s="103"/>
      <c r="H5" s="103"/>
      <c r="I5" s="103"/>
      <c r="J5" s="103"/>
      <c r="K5" s="103"/>
    </row>
    <row r="6" spans="1:20" ht="18.75" customHeight="1">
      <c r="A6" t="s">
        <v>170</v>
      </c>
      <c r="B6" s="105" t="s">
        <v>193</v>
      </c>
      <c r="C6" s="106"/>
      <c r="D6" s="106"/>
      <c r="E6" s="106"/>
      <c r="F6" s="106"/>
      <c r="G6" s="106"/>
      <c r="H6" s="106"/>
      <c r="I6" s="106"/>
      <c r="J6" s="106"/>
      <c r="L6" s="63"/>
      <c r="M6" s="61"/>
      <c r="N6" s="61"/>
      <c r="O6" s="61"/>
      <c r="P6" s="61"/>
      <c r="Q6" s="61"/>
      <c r="R6" s="61"/>
      <c r="S6" s="61"/>
      <c r="T6" s="61"/>
    </row>
    <row r="7" spans="1:20" ht="18.75" customHeight="1">
      <c r="B7" s="107" t="s">
        <v>81</v>
      </c>
      <c r="C7" s="106"/>
      <c r="D7" s="106"/>
      <c r="E7" s="1"/>
      <c r="F7" s="1"/>
      <c r="G7" s="1"/>
      <c r="L7" s="62"/>
      <c r="M7" s="61"/>
      <c r="N7" s="61"/>
      <c r="O7" s="4"/>
      <c r="P7" s="4"/>
      <c r="Q7" s="4"/>
      <c r="R7" s="4"/>
      <c r="S7" s="4"/>
      <c r="T7" s="4"/>
    </row>
    <row r="8" spans="1:20" ht="21" customHeight="1">
      <c r="B8" s="108" t="s">
        <v>194</v>
      </c>
      <c r="C8" s="106"/>
      <c r="D8" s="106"/>
      <c r="E8" s="106"/>
      <c r="F8" s="106"/>
      <c r="G8" s="106"/>
      <c r="H8" s="106"/>
      <c r="I8" s="106"/>
      <c r="J8" s="106"/>
    </row>
    <row r="9" spans="1:20" ht="19.5" customHeight="1">
      <c r="B9" s="109" t="s">
        <v>188</v>
      </c>
      <c r="C9" s="109"/>
      <c r="D9" s="109"/>
      <c r="E9" s="109"/>
      <c r="F9" s="109"/>
      <c r="G9" s="109"/>
      <c r="H9" s="109"/>
      <c r="I9" s="109"/>
      <c r="J9" s="109"/>
    </row>
    <row r="10" spans="1:20" s="58" customFormat="1" ht="21" customHeight="1">
      <c r="A10" s="58" t="s">
        <v>172</v>
      </c>
      <c r="B10" s="110" t="s">
        <v>195</v>
      </c>
      <c r="C10" s="110"/>
      <c r="D10" s="110"/>
      <c r="E10" s="110"/>
      <c r="F10" s="110"/>
      <c r="G10" s="110"/>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502</v>
      </c>
      <c r="E12" s="49">
        <v>674</v>
      </c>
      <c r="F12" s="49">
        <v>610</v>
      </c>
      <c r="G12" s="52">
        <f>SUM(E12:F12)</f>
        <v>1284</v>
      </c>
      <c r="H12" s="48">
        <v>2</v>
      </c>
      <c r="I12" s="48">
        <v>7</v>
      </c>
      <c r="J12" s="23">
        <v>7</v>
      </c>
      <c r="K12" s="23">
        <v>0</v>
      </c>
    </row>
    <row r="13" spans="1:20" ht="23.25" customHeight="1">
      <c r="A13" s="18"/>
      <c r="B13" s="56" t="s">
        <v>180</v>
      </c>
      <c r="C13" s="66">
        <v>15</v>
      </c>
      <c r="D13" s="48">
        <v>471</v>
      </c>
      <c r="E13" s="48">
        <v>626</v>
      </c>
      <c r="F13" s="48">
        <v>573</v>
      </c>
      <c r="G13" s="53">
        <f>E13+F13</f>
        <v>1199</v>
      </c>
      <c r="H13" s="49">
        <v>0</v>
      </c>
      <c r="I13" s="49">
        <v>1</v>
      </c>
      <c r="J13" s="28">
        <v>1</v>
      </c>
      <c r="K13" s="28">
        <v>0</v>
      </c>
    </row>
    <row r="14" spans="1:20" ht="21.75" customHeight="1">
      <c r="A14" s="18"/>
      <c r="B14" s="55" t="s">
        <v>176</v>
      </c>
      <c r="C14" s="65">
        <v>17</v>
      </c>
      <c r="D14" s="49">
        <v>665</v>
      </c>
      <c r="E14" s="49">
        <v>915</v>
      </c>
      <c r="F14" s="49">
        <v>825</v>
      </c>
      <c r="G14" s="52">
        <f>E14+F14</f>
        <v>1740</v>
      </c>
      <c r="H14" s="48">
        <v>1</v>
      </c>
      <c r="I14" s="48">
        <v>8</v>
      </c>
      <c r="J14" s="23">
        <v>1</v>
      </c>
      <c r="K14" s="23">
        <v>4</v>
      </c>
    </row>
    <row r="15" spans="1:20" ht="22.5" customHeight="1">
      <c r="A15" s="18"/>
      <c r="B15" s="56" t="s">
        <v>175</v>
      </c>
      <c r="C15" s="66">
        <v>22</v>
      </c>
      <c r="D15" s="48">
        <v>897</v>
      </c>
      <c r="E15" s="48">
        <v>1274</v>
      </c>
      <c r="F15" s="48">
        <v>1270</v>
      </c>
      <c r="G15" s="53">
        <f t="shared" ref="G15:G24" si="0">SUM(E15:F15)</f>
        <v>2544</v>
      </c>
      <c r="H15" s="49">
        <v>3</v>
      </c>
      <c r="I15" s="49">
        <v>6</v>
      </c>
      <c r="J15" s="28">
        <v>2</v>
      </c>
      <c r="K15" s="28">
        <v>2</v>
      </c>
    </row>
    <row r="16" spans="1:20" ht="23.25" customHeight="1">
      <c r="A16" s="18"/>
      <c r="B16" s="55" t="s">
        <v>182</v>
      </c>
      <c r="C16" s="65">
        <v>25</v>
      </c>
      <c r="D16" s="49">
        <v>1240</v>
      </c>
      <c r="E16" s="49">
        <v>1666</v>
      </c>
      <c r="F16" s="49">
        <v>1657</v>
      </c>
      <c r="G16" s="52">
        <f t="shared" si="0"/>
        <v>3323</v>
      </c>
      <c r="H16" s="48">
        <v>8</v>
      </c>
      <c r="I16" s="48">
        <v>9</v>
      </c>
      <c r="J16" s="23">
        <v>2</v>
      </c>
      <c r="K16" s="23">
        <v>3</v>
      </c>
    </row>
    <row r="17" spans="1:14" ht="19.5" customHeight="1">
      <c r="A17" s="18"/>
      <c r="B17" s="56" t="s">
        <v>178</v>
      </c>
      <c r="C17" s="66">
        <v>14</v>
      </c>
      <c r="D17" s="48">
        <v>627</v>
      </c>
      <c r="E17" s="48">
        <v>835</v>
      </c>
      <c r="F17" s="48">
        <v>885</v>
      </c>
      <c r="G17" s="53">
        <f t="shared" si="0"/>
        <v>1720</v>
      </c>
      <c r="H17" s="49">
        <v>2</v>
      </c>
      <c r="I17" s="49">
        <v>11</v>
      </c>
      <c r="J17" s="28">
        <v>6</v>
      </c>
      <c r="K17" s="28">
        <v>2</v>
      </c>
    </row>
    <row r="18" spans="1:14" ht="20.25" customHeight="1">
      <c r="A18" s="18"/>
      <c r="B18" s="57" t="s">
        <v>184</v>
      </c>
      <c r="C18" s="67">
        <v>13</v>
      </c>
      <c r="D18" s="49">
        <v>653</v>
      </c>
      <c r="E18" s="49">
        <v>789</v>
      </c>
      <c r="F18" s="49">
        <v>755</v>
      </c>
      <c r="G18" s="52">
        <f t="shared" si="0"/>
        <v>1544</v>
      </c>
      <c r="H18" s="48">
        <v>8</v>
      </c>
      <c r="I18" s="48">
        <v>7</v>
      </c>
      <c r="J18" s="23">
        <v>2</v>
      </c>
      <c r="K18" s="23">
        <v>7</v>
      </c>
    </row>
    <row r="19" spans="1:14" ht="21.75" customHeight="1">
      <c r="A19" s="18"/>
      <c r="B19" s="55" t="s">
        <v>185</v>
      </c>
      <c r="C19" s="68">
        <v>17</v>
      </c>
      <c r="D19" s="23">
        <v>1168</v>
      </c>
      <c r="E19" s="23">
        <v>1557</v>
      </c>
      <c r="F19" s="23">
        <v>1460</v>
      </c>
      <c r="G19" s="53">
        <f t="shared" si="0"/>
        <v>3017</v>
      </c>
      <c r="H19" s="49">
        <v>3</v>
      </c>
      <c r="I19" s="49">
        <v>5</v>
      </c>
      <c r="J19" s="28">
        <v>2</v>
      </c>
      <c r="K19" s="28">
        <v>5</v>
      </c>
    </row>
    <row r="20" spans="1:14" ht="22.5" customHeight="1">
      <c r="A20" s="18"/>
      <c r="B20" s="56" t="s">
        <v>186</v>
      </c>
      <c r="C20" s="69">
        <v>13</v>
      </c>
      <c r="D20" s="49">
        <v>957</v>
      </c>
      <c r="E20" s="49">
        <v>1200</v>
      </c>
      <c r="F20" s="49">
        <v>1042</v>
      </c>
      <c r="G20" s="52">
        <f t="shared" si="0"/>
        <v>2242</v>
      </c>
      <c r="H20" s="48">
        <v>1</v>
      </c>
      <c r="I20" s="48">
        <v>2</v>
      </c>
      <c r="J20" s="23">
        <v>1</v>
      </c>
      <c r="K20" s="23">
        <v>0</v>
      </c>
    </row>
    <row r="21" spans="1:14" ht="21.75" customHeight="1">
      <c r="A21" s="18"/>
      <c r="B21" s="57" t="s">
        <v>177</v>
      </c>
      <c r="C21" s="70">
        <v>22</v>
      </c>
      <c r="D21" s="23">
        <v>1365</v>
      </c>
      <c r="E21" s="23">
        <v>1648</v>
      </c>
      <c r="F21" s="23">
        <v>1525</v>
      </c>
      <c r="G21" s="53">
        <f t="shared" si="0"/>
        <v>3173</v>
      </c>
      <c r="H21" s="49">
        <v>7</v>
      </c>
      <c r="I21" s="49">
        <v>5</v>
      </c>
      <c r="J21" s="49">
        <v>0</v>
      </c>
      <c r="K21" s="49">
        <v>0</v>
      </c>
      <c r="N21" s="50"/>
    </row>
    <row r="22" spans="1:14" ht="21.75" customHeight="1">
      <c r="A22" s="18"/>
      <c r="B22" s="55" t="s">
        <v>179</v>
      </c>
      <c r="C22" s="65">
        <v>13</v>
      </c>
      <c r="D22" s="49">
        <v>934</v>
      </c>
      <c r="E22" s="49">
        <v>1040</v>
      </c>
      <c r="F22" s="49">
        <v>938</v>
      </c>
      <c r="G22" s="52">
        <f t="shared" si="0"/>
        <v>1978</v>
      </c>
      <c r="H22" s="48">
        <v>0</v>
      </c>
      <c r="I22" s="48">
        <v>2</v>
      </c>
      <c r="J22" s="23">
        <v>2</v>
      </c>
      <c r="K22" s="23">
        <v>1</v>
      </c>
    </row>
    <row r="23" spans="1:14" ht="20.25" customHeight="1">
      <c r="A23" s="18"/>
      <c r="B23" s="55" t="s">
        <v>181</v>
      </c>
      <c r="C23" s="68">
        <v>9</v>
      </c>
      <c r="D23" s="23">
        <v>461</v>
      </c>
      <c r="E23" s="23">
        <v>526</v>
      </c>
      <c r="F23" s="23">
        <v>437</v>
      </c>
      <c r="G23" s="53">
        <f t="shared" si="0"/>
        <v>963</v>
      </c>
      <c r="H23" s="49">
        <v>3</v>
      </c>
      <c r="I23" s="49">
        <v>3</v>
      </c>
      <c r="J23" s="49">
        <v>0</v>
      </c>
      <c r="K23" s="49">
        <v>0</v>
      </c>
      <c r="N23" s="50"/>
    </row>
    <row r="24" spans="1:14" ht="23.25" customHeight="1">
      <c r="A24" s="18"/>
      <c r="B24" s="55" t="s">
        <v>183</v>
      </c>
      <c r="C24" s="65">
        <v>18</v>
      </c>
      <c r="D24" s="49">
        <v>1061</v>
      </c>
      <c r="E24" s="49">
        <v>1403</v>
      </c>
      <c r="F24" s="49">
        <v>1433</v>
      </c>
      <c r="G24" s="52">
        <f t="shared" si="0"/>
        <v>2836</v>
      </c>
      <c r="H24" s="48">
        <v>1</v>
      </c>
      <c r="I24" s="48">
        <v>11</v>
      </c>
      <c r="J24" s="23">
        <v>1</v>
      </c>
      <c r="K24" s="23">
        <v>3</v>
      </c>
      <c r="L24" s="64"/>
    </row>
    <row r="25" spans="1:14">
      <c r="C25">
        <f>SUM(C12:C24)</f>
        <v>212</v>
      </c>
      <c r="D25">
        <f>SUM(D12:D24)</f>
        <v>11001</v>
      </c>
      <c r="G25" s="71">
        <f>SUM(G12:G24)</f>
        <v>27563</v>
      </c>
      <c r="H25">
        <f>SUM(H12:H24)</f>
        <v>39</v>
      </c>
      <c r="I25">
        <f>SUM(I12:I24)</f>
        <v>77</v>
      </c>
      <c r="J25">
        <f>SUM(J12:J24)</f>
        <v>27</v>
      </c>
      <c r="K25">
        <f>SUM(K12:K24)</f>
        <v>27</v>
      </c>
    </row>
    <row r="26" spans="1:14">
      <c r="F26" s="51"/>
    </row>
  </sheetData>
  <mergeCells count="10">
    <mergeCell ref="B6:J6"/>
    <mergeCell ref="B7:D7"/>
    <mergeCell ref="B8:J8"/>
    <mergeCell ref="B9:J9"/>
    <mergeCell ref="B10:G10"/>
    <mergeCell ref="B5:K5"/>
    <mergeCell ref="B1:K1"/>
    <mergeCell ref="B2:K2"/>
    <mergeCell ref="B3:K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55"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8"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5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8"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549999999999997"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5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101" t="s">
        <v>125</v>
      </c>
      <c r="B28" s="101"/>
      <c r="C28" s="101"/>
      <c r="D28" s="101"/>
      <c r="E28" s="101"/>
      <c r="F28" s="101"/>
      <c r="G28" s="101"/>
      <c r="H28" s="101"/>
      <c r="I28" s="101"/>
      <c r="J28" s="101"/>
      <c r="K28" s="101"/>
    </row>
    <row r="29" spans="1:11">
      <c r="A29" s="98" t="s">
        <v>131</v>
      </c>
      <c r="B29" s="98"/>
      <c r="C29" s="98"/>
    </row>
    <row r="30" spans="1:11" ht="22.8"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8"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30.6">
      <c r="E36" s="95" t="s">
        <v>56</v>
      </c>
      <c r="F36" s="95"/>
      <c r="G36" s="95"/>
      <c r="H36" s="95"/>
      <c r="I36" s="95"/>
      <c r="J36" s="95"/>
      <c r="K36" s="95"/>
      <c r="L36" s="95"/>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2021-07-06T01:29:44Z</dcterms:modified>
</cp:coreProperties>
</file>