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新表格\人口統計\合併前網頁人口統計\"/>
    </mc:Choice>
  </mc:AlternateContent>
  <bookViews>
    <workbookView xWindow="0" yWindow="0" windowWidth="23040" windowHeight="9348" tabRatio="671"/>
  </bookViews>
  <sheets>
    <sheet name="鹽埕100年各月分齡統計" sheetId="4" r:id="rId1"/>
    <sheet name="100分齡圖表" sheetId="11" r:id="rId2"/>
  </sheets>
  <definedNames>
    <definedName name="_xlnm.Print_Area" localSheetId="1">'100分齡圖表'!$A$1:$N$192</definedName>
    <definedName name="_xlnm.Print_Area" localSheetId="0">鹽埕100年各月分齡統計!$A$1:$X$37</definedName>
  </definedNames>
  <calcPr calcId="152511"/>
</workbook>
</file>

<file path=xl/calcChain.xml><?xml version="1.0" encoding="utf-8"?>
<calcChain xmlns="http://schemas.openxmlformats.org/spreadsheetml/2006/main">
  <c r="I32" i="4" l="1"/>
  <c r="U29" i="4"/>
  <c r="T26" i="4"/>
  <c r="G17" i="4"/>
  <c r="C37" i="4"/>
  <c r="C36" i="4"/>
  <c r="C34" i="4"/>
  <c r="C33" i="4"/>
  <c r="C31" i="4"/>
  <c r="C30" i="4"/>
  <c r="C29" i="4"/>
  <c r="C28" i="4"/>
  <c r="C26" i="4"/>
  <c r="C27" i="4"/>
  <c r="C25" i="4"/>
  <c r="C24" i="4"/>
  <c r="C22" i="4"/>
  <c r="C21" i="4"/>
  <c r="C20" i="4"/>
  <c r="C19" i="4"/>
  <c r="C18" i="4"/>
  <c r="C16" i="4"/>
  <c r="C15" i="4"/>
  <c r="C14" i="4"/>
  <c r="C13" i="4"/>
  <c r="C12" i="4"/>
  <c r="C10" i="4"/>
  <c r="C9" i="4"/>
  <c r="C8" i="4"/>
  <c r="C7" i="4"/>
  <c r="C6" i="4"/>
  <c r="E23" i="4"/>
  <c r="J14" i="4"/>
  <c r="D5" i="4"/>
  <c r="W2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H32" i="4"/>
  <c r="G32" i="4"/>
  <c r="F32" i="4"/>
  <c r="E32" i="4"/>
  <c r="D32" i="4"/>
  <c r="C32" i="4"/>
  <c r="X29" i="4"/>
  <c r="W29" i="4"/>
  <c r="V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X26" i="4"/>
  <c r="W26" i="4"/>
  <c r="V26" i="4"/>
  <c r="U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C23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F17" i="4"/>
  <c r="E17" i="4"/>
  <c r="D17" i="4"/>
  <c r="C17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I14" i="4"/>
  <c r="H14" i="4"/>
  <c r="G14" i="4"/>
  <c r="F14" i="4"/>
  <c r="E14" i="4"/>
  <c r="D14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C5" i="4"/>
  <c r="C4" i="4"/>
  <c r="C3" i="4"/>
  <c r="X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11" i="4"/>
</calcChain>
</file>

<file path=xl/sharedStrings.xml><?xml version="1.0" encoding="utf-8"?>
<sst xmlns="http://schemas.openxmlformats.org/spreadsheetml/2006/main" count="74" uniqueCount="41">
  <si>
    <t>月份</t>
    <phoneticPr fontId="2" type="noConversion"/>
  </si>
  <si>
    <t>合計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</si>
  <si>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</si>
  <si>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</si>
  <si>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</si>
  <si>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</si>
  <si>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</si>
  <si>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</si>
  <si>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</si>
  <si>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</si>
  <si>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</si>
  <si>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</si>
  <si>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</si>
  <si>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</si>
  <si>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性別</t>
    <phoneticPr fontId="2" type="noConversion"/>
  </si>
  <si>
    <t>總計</t>
    <phoneticPr fontId="2" type="noConversion"/>
  </si>
  <si>
    <t>100歲以上</t>
    <phoneticPr fontId="2" type="noConversion"/>
  </si>
  <si>
    <t>男</t>
  </si>
  <si>
    <t>女</t>
  </si>
  <si>
    <t xml:space="preserve"> </t>
    <phoneticPr fontId="2" type="noConversion"/>
  </si>
  <si>
    <t xml:space="preserve"> </t>
    <phoneticPr fontId="2" type="noConversion"/>
  </si>
  <si>
    <t>0至4歲</t>
    <phoneticPr fontId="2" type="noConversion"/>
  </si>
  <si>
    <t>5至9歲</t>
    <phoneticPr fontId="2" type="noConversion"/>
  </si>
  <si>
    <t>10至14歲</t>
    <phoneticPr fontId="2" type="noConversion"/>
  </si>
  <si>
    <t>15至19歲</t>
    <phoneticPr fontId="2" type="noConversion"/>
  </si>
  <si>
    <t>20至24歲</t>
    <phoneticPr fontId="2" type="noConversion"/>
  </si>
  <si>
    <t>25至29歲</t>
    <phoneticPr fontId="2" type="noConversion"/>
  </si>
  <si>
    <t>30至34歲</t>
    <phoneticPr fontId="2" type="noConversion"/>
  </si>
  <si>
    <t>35至39歲</t>
    <phoneticPr fontId="2" type="noConversion"/>
  </si>
  <si>
    <t>40至44歲</t>
    <phoneticPr fontId="2" type="noConversion"/>
  </si>
  <si>
    <t>45至49歲</t>
    <phoneticPr fontId="2" type="noConversion"/>
  </si>
  <si>
    <t>50至54歲</t>
    <phoneticPr fontId="2" type="noConversion"/>
  </si>
  <si>
    <t>55至59歲</t>
    <phoneticPr fontId="2" type="noConversion"/>
  </si>
  <si>
    <t>60至64歲</t>
    <phoneticPr fontId="2" type="noConversion"/>
  </si>
  <si>
    <t>65至69歲</t>
    <phoneticPr fontId="2" type="noConversion"/>
  </si>
  <si>
    <t>70至74歲</t>
    <phoneticPr fontId="2" type="noConversion"/>
  </si>
  <si>
    <t>75至79歲</t>
    <phoneticPr fontId="2" type="noConversion"/>
  </si>
  <si>
    <t>80至84歲</t>
    <phoneticPr fontId="2" type="noConversion"/>
  </si>
  <si>
    <t>85至89歲</t>
    <phoneticPr fontId="2" type="noConversion"/>
  </si>
  <si>
    <t>90至94歲</t>
    <phoneticPr fontId="2" type="noConversion"/>
  </si>
  <si>
    <t>95至99歲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</si>
</sst>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87" fontId="5" fillId="2" borderId="0" xfId="1" applyNumberFormat="1" applyBorder="1" applyAlignment="1">
      <alignment horizontal="center"/>
    </xf>
    <xf numFmtId="187" fontId="3" fillId="0" borderId="1" xfId="2" applyNumberFormat="1" applyFont="1" applyFill="1" applyBorder="1" applyAlignment="1">
      <alignment horizontal="center"/>
    </xf>
    <xf numFmtId="187" fontId="3" fillId="0" borderId="1" xfId="2" applyNumberFormat="1" applyFont="1" applyFill="1" applyBorder="1" applyAlignment="1">
      <alignment horizontal="left"/>
    </xf>
    <xf numFmtId="187" fontId="3" fillId="0" borderId="0" xfId="2" applyNumberFormat="1" applyFont="1" applyFill="1" applyBorder="1" applyAlignment="1">
      <alignment horizontal="center"/>
    </xf>
    <xf numFmtId="187" fontId="3" fillId="0" borderId="0" xfId="2" applyNumberFormat="1" applyFont="1" applyFill="1" applyBorder="1" applyAlignment="1">
      <alignment horizontal="left"/>
    </xf>
    <xf numFmtId="187" fontId="3" fillId="0" borderId="1" xfId="2" applyNumberFormat="1" applyFont="1" applyBorder="1">
      <alignment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5" fillId="3" borderId="1" xfId="1" applyNumberFormat="1" applyFill="1" applyBorder="1" applyAlignment="1">
      <alignment horizontal="center" vertical="center"/>
    </xf>
    <xf numFmtId="187" fontId="5" fillId="4" borderId="1" xfId="1" applyNumberFormat="1" applyFill="1" applyBorder="1" applyAlignment="1">
      <alignment horizontal="center" vertical="center"/>
    </xf>
    <xf numFmtId="187" fontId="4" fillId="5" borderId="2" xfId="1" applyNumberFormat="1" applyFont="1" applyFill="1" applyBorder="1" applyAlignment="1">
      <alignment horizontal="center" vertical="center"/>
    </xf>
    <xf numFmtId="187" fontId="5" fillId="6" borderId="2" xfId="1" applyNumberFormat="1" applyFill="1" applyBorder="1" applyAlignment="1">
      <alignment horizontal="center" vertical="center"/>
    </xf>
    <xf numFmtId="187" fontId="3" fillId="7" borderId="1" xfId="2" applyNumberFormat="1" applyFont="1" applyFill="1" applyBorder="1" applyAlignment="1">
      <alignment horizontal="center"/>
    </xf>
    <xf numFmtId="187" fontId="3" fillId="8" borderId="1" xfId="2" applyNumberFormat="1" applyFont="1" applyFill="1" applyBorder="1" applyAlignment="1">
      <alignment horizontal="center"/>
    </xf>
    <xf numFmtId="187" fontId="3" fillId="9" borderId="1" xfId="2" applyNumberFormat="1" applyFont="1" applyFill="1" applyBorder="1" applyAlignment="1">
      <alignment horizontal="center"/>
    </xf>
    <xf numFmtId="0" fontId="3" fillId="10" borderId="2" xfId="2" applyNumberFormat="1" applyFont="1" applyFill="1" applyBorder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</cellXfs>
  <cellStyles count="3">
    <cellStyle name="20% - 輔色1" xfId="1" builtinId="30"/>
    <cellStyle name="一般" xfId="0" builtinId="0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747906511686039E-4"/>
                  <c:y val="1.11094286291136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39845019372581E-4"/>
                  <c:y val="3.23507638468268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801441486480858E-3"/>
                  <c:y val="5.25506427081230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4305711786026745E-4"/>
                  <c:y val="3.59580052493438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334208223972E-4"/>
                  <c:y val="1.45265495659196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985126859142607E-3"/>
                  <c:y val="-7.27673463893936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45556805399325E-3"/>
                  <c:y val="3.21640083451107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4656084656085E-4"/>
                  <c:y val="3.67605491621239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703203766195894E-3"/>
                  <c:y val="6.33488121677098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7185768445610964E-4"/>
                  <c:y val="7.55787738071202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54151564387785E-4"/>
                  <c:y val="1.28238777845077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30042078073572E-3"/>
                  <c:y val="2.98707853825964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8850560346623339E-5"/>
                  <c:y val="4.04031226865872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6.9896471274424029E-3"/>
                  <c:y val="3.8054377818157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532600091655212E-3"/>
                  <c:y val="5.139982502187226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9078865141856E-3"/>
                  <c:y val="2.96655225789084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171145273507478E-3"/>
                  <c:y val="5.12484016421024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7641544806899139E-3"/>
                  <c:y val="3.85708997913722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8.6499604216139648E-4"/>
                  <c:y val="2.34655764183323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4321126525850935E-4"/>
                  <c:y val="-2.90244969378827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4.9025121859767526E-4"/>
                  <c:y val="-1.6198936671377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$2,鹽埕100年各月分齡統計!$E$2,鹽埕100年各月分齡統計!$F$2,鹽埕100年各月分齡統計!$G$2,鹽埕100年各月分齡統計!$H$2,鹽埕100年各月分齡統計!$I$2,鹽埕100年各月分齡統計!$J$2,鹽埕100年各月分齡統計!$K$2,鹽埕100年各月分齡統計!$L$2,鹽埕100年各月分齡統計!$M$2,鹽埕100年各月分齡統計!$N$2,鹽埕100年各月分齡統計!$O$2,鹽埕100年各月分齡統計!$P$2,鹽埕100年各月分齡統計!$Q$2,鹽埕100年各月分齡統計!$R$2,鹽埕100年各月分齡統計!$S$2,鹽埕100年各月分齡統計!$T$2,鹽埕100年各月分齡統計!$U$2,鹽埕100年各月分齡統計!$V$2,鹽埕100年各月分齡統計!$W$2,鹽埕100年各月分齡統計!$X$2)</c:f>
              <c:numCache>
                <c:formatCode>_-* #,##0_-;\-* #,##0_-;_-* "-"??_-;_-@_-</c:formatCode>
                <c:ptCount val="21"/>
                <c:pt idx="0">
                  <c:v>758</c:v>
                </c:pt>
                <c:pt idx="1">
                  <c:v>831</c:v>
                </c:pt>
                <c:pt idx="2">
                  <c:v>1381</c:v>
                </c:pt>
                <c:pt idx="3">
                  <c:v>1626</c:v>
                </c:pt>
                <c:pt idx="4">
                  <c:v>1746</c:v>
                </c:pt>
                <c:pt idx="5">
                  <c:v>2085</c:v>
                </c:pt>
                <c:pt idx="6">
                  <c:v>2086</c:v>
                </c:pt>
                <c:pt idx="7">
                  <c:v>1796</c:v>
                </c:pt>
                <c:pt idx="8">
                  <c:v>2036</c:v>
                </c:pt>
                <c:pt idx="9">
                  <c:v>2329</c:v>
                </c:pt>
                <c:pt idx="10">
                  <c:v>2481</c:v>
                </c:pt>
                <c:pt idx="11">
                  <c:v>2398</c:v>
                </c:pt>
                <c:pt idx="12">
                  <c:v>1636</c:v>
                </c:pt>
                <c:pt idx="13">
                  <c:v>1173</c:v>
                </c:pt>
                <c:pt idx="14">
                  <c:v>1123</c:v>
                </c:pt>
                <c:pt idx="15">
                  <c:v>861</c:v>
                </c:pt>
                <c:pt idx="16">
                  <c:v>608</c:v>
                </c:pt>
                <c:pt idx="17">
                  <c:v>320</c:v>
                </c:pt>
                <c:pt idx="18">
                  <c:v>83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745432"/>
        <c:axId val="206547088"/>
        <c:axId val="0"/>
      </c:bar3DChart>
      <c:catAx>
        <c:axId val="20674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72491329208849"/>
              <c:y val="0.92040733677821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654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4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7209176977877765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6745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1595425571803524E-3"/>
                  <c:y val="5.25439127801332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30862808815565E-3"/>
                  <c:y val="-1.748098795342889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881098196058827E-3"/>
                  <c:y val="5.56497745474123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4900637420322462E-4"/>
                  <c:y val="4.76630325055521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5362246385867E-3"/>
                  <c:y val="7.21364156403526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212640086655836E-3"/>
                  <c:y val="4.17558382125311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20093321668125E-4"/>
                  <c:y val="-8.141530385624873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4656084656085E-4"/>
                  <c:y val="2.8124369069250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93359163437905E-4"/>
                  <c:y val="4.34500975839558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0481606465855E-3"/>
                  <c:y val="7.14482805033986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871516060492441E-3"/>
                  <c:y val="6.62729658792650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2943798691830186E-3"/>
                  <c:y val="3.88602866949323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516018830979461E-3"/>
                  <c:y val="2.26209704556161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6827688205640962E-3"/>
                  <c:y val="5.47193620028265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9224263633712454E-4"/>
                  <c:y val="6.5147385422975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1415656376286295E-4"/>
                  <c:y val="2.45793795006393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5511394409032206E-3"/>
                  <c:y val="-2.8433945756780403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5427238261883931E-3"/>
                  <c:y val="1.72033784238508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8844311127775697E-4"/>
                  <c:y val="-6.1864863045965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747656542932134E-4"/>
                  <c:y val="-2.77777777777777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8.2093904928550593E-4"/>
                  <c:y val="-6.761895147721918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鹽埕100年各月分齡統計!$D$1:$X$1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鹽埕100年各月分齡統計!$D$29:$X$29</c:f>
              <c:numCache>
                <c:formatCode>_-* #,##0_-;\-* #,##0_-;_-* "-"??_-;_-@_-</c:formatCode>
                <c:ptCount val="21"/>
                <c:pt idx="0">
                  <c:v>716</c:v>
                </c:pt>
                <c:pt idx="1">
                  <c:v>830</c:v>
                </c:pt>
                <c:pt idx="2">
                  <c:v>1239</c:v>
                </c:pt>
                <c:pt idx="3">
                  <c:v>1543</c:v>
                </c:pt>
                <c:pt idx="4">
                  <c:v>1735</c:v>
                </c:pt>
                <c:pt idx="5">
                  <c:v>1955</c:v>
                </c:pt>
                <c:pt idx="6">
                  <c:v>2035</c:v>
                </c:pt>
                <c:pt idx="7">
                  <c:v>1797</c:v>
                </c:pt>
                <c:pt idx="8">
                  <c:v>1948</c:v>
                </c:pt>
                <c:pt idx="9">
                  <c:v>2220</c:v>
                </c:pt>
                <c:pt idx="10">
                  <c:v>2421</c:v>
                </c:pt>
                <c:pt idx="11">
                  <c:v>2405</c:v>
                </c:pt>
                <c:pt idx="12">
                  <c:v>1763</c:v>
                </c:pt>
                <c:pt idx="13">
                  <c:v>1142</c:v>
                </c:pt>
                <c:pt idx="14">
                  <c:v>1121</c:v>
                </c:pt>
                <c:pt idx="15">
                  <c:v>882</c:v>
                </c:pt>
                <c:pt idx="16">
                  <c:v>575</c:v>
                </c:pt>
                <c:pt idx="17">
                  <c:v>320</c:v>
                </c:pt>
                <c:pt idx="18">
                  <c:v>92</c:v>
                </c:pt>
                <c:pt idx="19">
                  <c:v>11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64160"/>
        <c:axId val="204163768"/>
        <c:axId val="0"/>
      </c:bar3DChart>
      <c:catAx>
        <c:axId val="20416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1997398762654664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3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63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2579443194600672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90230387868183E-3"/>
                  <c:y val="-3.7480651457029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66504186976628E-4"/>
                  <c:y val="3.4398344437714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67066616672916E-4"/>
                  <c:y val="-3.52580927384076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1854351539391E-4"/>
                  <c:y val="-1.75920317652601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60934049910427E-3"/>
                  <c:y val="-1.3333669829732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371370245385994E-3"/>
                  <c:y val="-2.30516858469614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683081281506476E-3"/>
                  <c:y val="-5.19331718150615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0211640211640209E-3"/>
                  <c:y val="-1.433474661821118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3513727450735324E-3"/>
                  <c:y val="-5.06561679790026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3351247760696578E-3"/>
                  <c:y val="-2.13153644256006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66050077073699E-3"/>
                  <c:y val="1.68534221683827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6091946839978337E-3"/>
                  <c:y val="7.06541490006056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6245885930925301E-3"/>
                  <c:y val="-4.16733965946564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520268299795859E-5"/>
                  <c:y val="-4.9271485295107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5601383160438275E-3"/>
                  <c:y val="-2.72663032505552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9078865141856E-3"/>
                  <c:y val="3.77582609866074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05103528725578E-4"/>
                  <c:y val="2.75775624200821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8734116568762237E-3"/>
                  <c:y val="3.16306615519213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4.502562179727534E-3"/>
                  <c:y val="-1.60710680395719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1636670416197977E-3"/>
                  <c:y val="-1.17521367521367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956338790984459E-4"/>
                  <c:y val="1.4605626219799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鹽埕100年各月分齡統計!$D$1:$X$1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鹽埕100年各月分齡統計!$D$32:$X$32</c:f>
              <c:numCache>
                <c:formatCode>_-* #,##0_-;\-* #,##0_-;_-* "-"??_-;_-@_-</c:formatCode>
                <c:ptCount val="21"/>
                <c:pt idx="0">
                  <c:v>716</c:v>
                </c:pt>
                <c:pt idx="1">
                  <c:v>832</c:v>
                </c:pt>
                <c:pt idx="2">
                  <c:v>1252</c:v>
                </c:pt>
                <c:pt idx="3">
                  <c:v>1532</c:v>
                </c:pt>
                <c:pt idx="4">
                  <c:v>1735</c:v>
                </c:pt>
                <c:pt idx="5">
                  <c:v>1939</c:v>
                </c:pt>
                <c:pt idx="6">
                  <c:v>2011</c:v>
                </c:pt>
                <c:pt idx="7">
                  <c:v>1793</c:v>
                </c:pt>
                <c:pt idx="8">
                  <c:v>1949</c:v>
                </c:pt>
                <c:pt idx="9">
                  <c:v>2206</c:v>
                </c:pt>
                <c:pt idx="10">
                  <c:v>2436</c:v>
                </c:pt>
                <c:pt idx="11">
                  <c:v>2384</c:v>
                </c:pt>
                <c:pt idx="12">
                  <c:v>1789</c:v>
                </c:pt>
                <c:pt idx="13">
                  <c:v>1146</c:v>
                </c:pt>
                <c:pt idx="14">
                  <c:v>1115</c:v>
                </c:pt>
                <c:pt idx="15">
                  <c:v>878</c:v>
                </c:pt>
                <c:pt idx="16">
                  <c:v>586</c:v>
                </c:pt>
                <c:pt idx="17">
                  <c:v>314</c:v>
                </c:pt>
                <c:pt idx="18">
                  <c:v>95</c:v>
                </c:pt>
                <c:pt idx="19">
                  <c:v>11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62984"/>
        <c:axId val="204162592"/>
        <c:axId val="0"/>
      </c:bar3DChart>
      <c:catAx>
        <c:axId val="204162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681761947725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6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256796025496806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2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516060492438446E-3"/>
                  <c:y val="-9.435359041658254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39845019372581E-4"/>
                  <c:y val="1.18951477219193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80806565845935E-3"/>
                  <c:y val="5.15495659196446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0382035578886E-3"/>
                  <c:y val="6.63688673531193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1731658542682165E-3"/>
                  <c:y val="7.09788680261121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905761779777529E-3"/>
                  <c:y val="9.13604549431321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920093321668125E-4"/>
                  <c:y val="7.3642237028063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312169312169312E-3"/>
                  <c:y val="6.43583013661753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396325459317583E-3"/>
                  <c:y val="7.746147116225855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0481606465855E-3"/>
                  <c:y val="5.97028736792516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239532558430196E-2"/>
                  <c:y val="4.9441415976849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4887722368037334E-4"/>
                  <c:y val="7.02957803351504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822897137857768E-3"/>
                  <c:y val="5.60737600107678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3520809898762655E-3"/>
                  <c:y val="6.731610471767951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0189767945673457E-2"/>
                  <c:y val="-2.31778719967696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6220055826355E-3"/>
                  <c:y val="3.78474325324719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7478023580385785E-3"/>
                  <c:y val="6.91533750588868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5347873182518851E-3"/>
                  <c:y val="-1.931489333064136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5.3430821147356581E-4"/>
                  <c:y val="5.09691096305269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1795400574928134E-3"/>
                  <c:y val="-6.32276734638939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4.9025121859767526E-4"/>
                  <c:y val="6.058617672790901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鹽埕100年各月分齡統計!$D$1:$X$1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鹽埕100年各月分齡統計!$D$35:$X$35</c:f>
              <c:numCache>
                <c:formatCode>_-* #,##0_-;\-* #,##0_-;_-* "-"??_-;_-@_-</c:formatCode>
                <c:ptCount val="21"/>
                <c:pt idx="0">
                  <c:v>713</c:v>
                </c:pt>
                <c:pt idx="1">
                  <c:v>833</c:v>
                </c:pt>
                <c:pt idx="2">
                  <c:v>1249</c:v>
                </c:pt>
                <c:pt idx="3">
                  <c:v>1525</c:v>
                </c:pt>
                <c:pt idx="4">
                  <c:v>1736</c:v>
                </c:pt>
                <c:pt idx="5">
                  <c:v>1926</c:v>
                </c:pt>
                <c:pt idx="6">
                  <c:v>2005</c:v>
                </c:pt>
                <c:pt idx="7">
                  <c:v>1798</c:v>
                </c:pt>
                <c:pt idx="8">
                  <c:v>1953</c:v>
                </c:pt>
                <c:pt idx="9">
                  <c:v>2208</c:v>
                </c:pt>
                <c:pt idx="10">
                  <c:v>2430</c:v>
                </c:pt>
                <c:pt idx="11">
                  <c:v>2388</c:v>
                </c:pt>
                <c:pt idx="12">
                  <c:v>1807</c:v>
                </c:pt>
                <c:pt idx="13">
                  <c:v>1141</c:v>
                </c:pt>
                <c:pt idx="14">
                  <c:v>1129</c:v>
                </c:pt>
                <c:pt idx="15">
                  <c:v>877</c:v>
                </c:pt>
                <c:pt idx="16">
                  <c:v>587</c:v>
                </c:pt>
                <c:pt idx="17">
                  <c:v>307</c:v>
                </c:pt>
                <c:pt idx="18">
                  <c:v>98</c:v>
                </c:pt>
                <c:pt idx="19">
                  <c:v>10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5361712"/>
        <c:axId val="245362104"/>
        <c:axId val="0"/>
      </c:bar3DChart>
      <c:catAx>
        <c:axId val="24536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658769216347958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536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62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6547736220472433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5361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2月各分齡人口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9389659625880098E-4"/>
                  <c:y val="1.36028669493236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39845019372581E-4"/>
                  <c:y val="-5.9559862709469011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642711327750694E-3"/>
                  <c:y val="5.42465845615451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92475940507436E-3"/>
                  <c:y val="2.9369405747358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940924051160268E-4"/>
                  <c:y val="3.55424321959755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26396700412449E-3"/>
                  <c:y val="5.31798909751665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037620297462817E-3"/>
                  <c:y val="3.9200148058415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10052910052912E-5"/>
                  <c:y val="6.51642102429503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78256884556097E-3"/>
                  <c:y val="6.3798034861026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66724992709245E-3"/>
                  <c:y val="5.05636314691432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495854684831063E-3"/>
                  <c:y val="2.76027996500437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318626838311878E-4"/>
                  <c:y val="5.24867083922202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209140524101155E-3"/>
                  <c:y val="2.74799784642304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0657834437361992E-4"/>
                  <c:y val="8.945756780402449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5680748239803354E-3"/>
                  <c:y val="7.98287233326603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7906928300629084E-5"/>
                  <c:y val="4.2842721582879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5432029329667126E-3"/>
                  <c:y val="1.571438185611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4140315793859101E-4"/>
                  <c:y val="4.2666060973147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2706744990209558E-4"/>
                  <c:y val="-1.72218857258227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8.4885222680498276E-4"/>
                  <c:y val="8.365300491284743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7112444277798608E-4"/>
                  <c:y val="1.58523453799044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$5,鹽埕100年各月分齡統計!$E$5,鹽埕100年各月分齡統計!$F$5,鹽埕100年各月分齡統計!$G$5,鹽埕100年各月分齡統計!$H$5,鹽埕100年各月分齡統計!$I$5,鹽埕100年各月分齡統計!$J$5,鹽埕100年各月分齡統計!$K$5,鹽埕100年各月分齡統計!$L$5,鹽埕100年各月分齡統計!$M$5,鹽埕100年各月分齡統計!$N$5,鹽埕100年各月分齡統計!$O$5,鹽埕100年各月分齡統計!$P$5,鹽埕100年各月分齡統計!$Q$5,鹽埕100年各月分齡統計!$R$5,鹽埕100年各月分齡統計!$S$5,鹽埕100年各月分齡統計!$T$5,鹽埕100年各月分齡統計!$U$5,鹽埕100年各月分齡統計!$V$5,鹽埕100年各月分齡統計!$W$5,鹽埕100年各月分齡統計!$X$5)</c:f>
              <c:numCache>
                <c:formatCode>_-* #,##0_-;\-* #,##0_-;_-* "-"??_-;_-@_-</c:formatCode>
                <c:ptCount val="21"/>
                <c:pt idx="0">
                  <c:v>754</c:v>
                </c:pt>
                <c:pt idx="1">
                  <c:v>841</c:v>
                </c:pt>
                <c:pt idx="2">
                  <c:v>1374</c:v>
                </c:pt>
                <c:pt idx="3">
                  <c:v>1628</c:v>
                </c:pt>
                <c:pt idx="4">
                  <c:v>1738</c:v>
                </c:pt>
                <c:pt idx="5">
                  <c:v>2078</c:v>
                </c:pt>
                <c:pt idx="6">
                  <c:v>2079</c:v>
                </c:pt>
                <c:pt idx="7">
                  <c:v>1789</c:v>
                </c:pt>
                <c:pt idx="8">
                  <c:v>2031</c:v>
                </c:pt>
                <c:pt idx="9">
                  <c:v>2322</c:v>
                </c:pt>
                <c:pt idx="10">
                  <c:v>2483</c:v>
                </c:pt>
                <c:pt idx="11">
                  <c:v>2396</c:v>
                </c:pt>
                <c:pt idx="12">
                  <c:v>1661</c:v>
                </c:pt>
                <c:pt idx="13">
                  <c:v>1164</c:v>
                </c:pt>
                <c:pt idx="14">
                  <c:v>1136</c:v>
                </c:pt>
                <c:pt idx="15">
                  <c:v>857</c:v>
                </c:pt>
                <c:pt idx="16">
                  <c:v>602</c:v>
                </c:pt>
                <c:pt idx="17">
                  <c:v>322</c:v>
                </c:pt>
                <c:pt idx="18">
                  <c:v>84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7203584"/>
        <c:axId val="207206016"/>
        <c:axId val="0"/>
      </c:bar3DChart>
      <c:catAx>
        <c:axId val="20720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92648575178105"/>
              <c:y val="0.9246808016185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20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4563648293963256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20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3月各分齡人口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209182185560139E-3"/>
                  <c:y val="5.47395517867958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171061950589509E-4"/>
                  <c:y val="-3.3986136348341075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335833020872391E-3"/>
                  <c:y val="4.3562823877784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806232554264054E-3"/>
                  <c:y val="2.8216905579110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872140982377204E-4"/>
                  <c:y val="4.57786526684164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053909927925676E-3"/>
                  <c:y val="2.24712295578437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683081281506476E-3"/>
                  <c:y val="4.7388787939969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4656084656085E-4"/>
                  <c:y val="7.2202032438252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703203766195894E-3"/>
                  <c:y val="1.69678309442088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270799483397909E-3"/>
                  <c:y val="7.31795544787670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030246219222597E-3"/>
                  <c:y val="3.83605895416919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6409407157438655E-3"/>
                  <c:y val="6.7359849249613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6166520851560221E-3"/>
                  <c:y val="5.31041792852816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8548514768987209E-4"/>
                  <c:y val="6.28121004105256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8908261467316581E-3"/>
                  <c:y val="4.038798034861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1415656376286295E-4"/>
                  <c:y val="4.15960024227740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283881181518977E-3"/>
                  <c:y val="3.6917019987886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1071532725076032E-4"/>
                  <c:y val="6.98230028938690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5775528058992625E-4"/>
                  <c:y val="3.53960562621979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4321126525850935E-4"/>
                  <c:y val="2.43943064809206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0181227346581675E-4"/>
                  <c:y val="1.58523453799044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$8,鹽埕100年各月分齡統計!$E$8,鹽埕100年各月分齡統計!$F$8,鹽埕100年各月分齡統計!$G$8,鹽埕100年各月分齡統計!$H$8,鹽埕100年各月分齡統計!$I$8,鹽埕100年各月分齡統計!$J$8,鹽埕100年各月分齡統計!$K$8,鹽埕100年各月分齡統計!$L$8,鹽埕100年各月分齡統計!$M$8,鹽埕100年各月分齡統計!$N$8,鹽埕100年各月分齡統計!$O$8,鹽埕100年各月分齡統計!$P$8,鹽埕100年各月分齡統計!$Q$8,鹽埕100年各月分齡統計!$R$8,鹽埕100年各月分齡統計!$S$8,鹽埕100年各月分齡統計!$T$8,鹽埕100年各月分齡統計!$U$8,鹽埕100年各月分齡統計!$V$8,鹽埕100年各月分齡統計!$W$8,鹽埕100年各月分齡統計!$X$8)</c:f>
              <c:numCache>
                <c:formatCode>_-* #,##0_-;\-* #,##0_-;_-* "-"??_-;_-@_-</c:formatCode>
                <c:ptCount val="21"/>
                <c:pt idx="0">
                  <c:v>748</c:v>
                </c:pt>
                <c:pt idx="1">
                  <c:v>862</c:v>
                </c:pt>
                <c:pt idx="2">
                  <c:v>1374</c:v>
                </c:pt>
                <c:pt idx="3">
                  <c:v>1617</c:v>
                </c:pt>
                <c:pt idx="4">
                  <c:v>1743</c:v>
                </c:pt>
                <c:pt idx="5">
                  <c:v>2063</c:v>
                </c:pt>
                <c:pt idx="6">
                  <c:v>2083</c:v>
                </c:pt>
                <c:pt idx="7">
                  <c:v>1782</c:v>
                </c:pt>
                <c:pt idx="8">
                  <c:v>2029</c:v>
                </c:pt>
                <c:pt idx="9">
                  <c:v>2320</c:v>
                </c:pt>
                <c:pt idx="10">
                  <c:v>2474</c:v>
                </c:pt>
                <c:pt idx="11">
                  <c:v>2385</c:v>
                </c:pt>
                <c:pt idx="12">
                  <c:v>1697</c:v>
                </c:pt>
                <c:pt idx="13">
                  <c:v>1159</c:v>
                </c:pt>
                <c:pt idx="14">
                  <c:v>1135</c:v>
                </c:pt>
                <c:pt idx="15">
                  <c:v>859</c:v>
                </c:pt>
                <c:pt idx="16">
                  <c:v>601</c:v>
                </c:pt>
                <c:pt idx="17">
                  <c:v>317</c:v>
                </c:pt>
                <c:pt idx="18">
                  <c:v>81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7352584"/>
        <c:axId val="207352968"/>
        <c:axId val="0"/>
      </c:bar3DChart>
      <c:catAx>
        <c:axId val="207352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2809570678665"/>
              <c:y val="0.9310910843175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352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52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4563648293963256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352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516060492438446E-3"/>
                  <c:y val="-1.34581734975435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39845019372581E-4"/>
                  <c:y val="1.15923009623797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494563179602549E-3"/>
                  <c:y val="6.98246853758664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964962712994209E-3"/>
                  <c:y val="5.63648293963254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890388701412325E-3"/>
                  <c:y val="5.1024631536442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053909927925676E-3"/>
                  <c:y val="3.77919106265562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45556805399325E-3"/>
                  <c:y val="1.9880207281782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4656084656085E-4"/>
                  <c:y val="5.33296318729389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396325459317583E-3"/>
                  <c:y val="2.6499091459721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025455151439403E-3"/>
                  <c:y val="3.9080691836597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495854684831063E-3"/>
                  <c:y val="3.59832424793054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5933216681248177E-3"/>
                  <c:y val="4.46497072481324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859642544681914E-3"/>
                  <c:y val="3.86768961572111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6986418364371119E-3"/>
                  <c:y val="3.61986001749781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294504853559968E-3"/>
                  <c:y val="-1.34783632815128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346873307503228E-4"/>
                  <c:y val="1.07914395315970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6701245677623629E-4"/>
                  <c:y val="1.57143818561141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1997250343707038E-4"/>
                  <c:y val="1.7650918635170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3.1798108569762113E-3"/>
                  <c:y val="1.9370415236556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2.1716035495563057E-3"/>
                  <c:y val="8.368665455279628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8130025413489979E-3"/>
                  <c:y val="2.11942257217847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$11,鹽埕100年各月分齡統計!$E$11,鹽埕100年各月分齡統計!$F$11,鹽埕100年各月分齡統計!$G$11,鹽埕100年各月分齡統計!$H$11,鹽埕100年各月分齡統計!$I$11,鹽埕100年各月分齡統計!$J$11,鹽埕100年各月分齡統計!$K$11,鹽埕100年各月分齡統計!$L$11,鹽埕100年各月分齡統計!$M$11,鹽埕100年各月分齡統計!$N$11,鹽埕100年各月分齡統計!$O$11,鹽埕100年各月分齡統計!$P$11,鹽埕100年各月分齡統計!$Q$11,鹽埕100年各月分齡統計!$R$11,鹽埕100年各月分齡統計!$S$11,鹽埕100年各月分齡統計!$T$11,鹽埕100年各月分齡統計!$U$11,鹽埕100年各月分齡統計!$V$11,鹽埕100年各月分齡統計!$W$11,鹽埕100年各月分齡統計!$X$11)</c:f>
              <c:numCache>
                <c:formatCode>_-* #,##0_-;\-* #,##0_-;_-* "-"??_-;_-@_-</c:formatCode>
                <c:ptCount val="21"/>
                <c:pt idx="0">
                  <c:v>746</c:v>
                </c:pt>
                <c:pt idx="1">
                  <c:v>860</c:v>
                </c:pt>
                <c:pt idx="2">
                  <c:v>1379</c:v>
                </c:pt>
                <c:pt idx="3">
                  <c:v>1589</c:v>
                </c:pt>
                <c:pt idx="4">
                  <c:v>1756</c:v>
                </c:pt>
                <c:pt idx="5">
                  <c:v>2047</c:v>
                </c:pt>
                <c:pt idx="6">
                  <c:v>2080</c:v>
                </c:pt>
                <c:pt idx="7">
                  <c:v>1778</c:v>
                </c:pt>
                <c:pt idx="8">
                  <c:v>2018</c:v>
                </c:pt>
                <c:pt idx="9">
                  <c:v>2319</c:v>
                </c:pt>
                <c:pt idx="10">
                  <c:v>2461</c:v>
                </c:pt>
                <c:pt idx="11">
                  <c:v>2400</c:v>
                </c:pt>
                <c:pt idx="12">
                  <c:v>1703</c:v>
                </c:pt>
                <c:pt idx="13">
                  <c:v>1146</c:v>
                </c:pt>
                <c:pt idx="14">
                  <c:v>1140</c:v>
                </c:pt>
                <c:pt idx="15">
                  <c:v>857</c:v>
                </c:pt>
                <c:pt idx="16">
                  <c:v>602</c:v>
                </c:pt>
                <c:pt idx="17">
                  <c:v>315</c:v>
                </c:pt>
                <c:pt idx="18">
                  <c:v>81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7528176"/>
        <c:axId val="207536752"/>
        <c:axId val="0"/>
      </c:bar3DChart>
      <c:catAx>
        <c:axId val="20752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95819272590929"/>
              <c:y val="0.93322790217629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53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3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5886295463067122E-2"/>
              <c:y val="0.4326930569225722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52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857213701574709E-2"/>
          <c:y val="0.24479197793576296"/>
          <c:w val="0.91160783835872838"/>
          <c:h val="0.42968804637660524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8087114110736159E-3"/>
                  <c:y val="-5.17363214213607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38782652168236E-3"/>
                  <c:y val="2.30752405949256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869183018789562E-3"/>
                  <c:y val="1.48058415774951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885597633629129E-3"/>
                  <c:y val="4.29285281647486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4911886014248E-3"/>
                  <c:y val="6.20617134396661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053909927925676E-3"/>
                  <c:y val="2.73941718823608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61363162937964E-3"/>
                  <c:y val="4.7388787939969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005291005291005E-3"/>
                  <c:y val="4.21966484958610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168812231804359E-3"/>
                  <c:y val="2.76515916279695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251926842478022E-3"/>
                  <c:y val="5.9391614509724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5752197641961421E-4"/>
                  <c:y val="-2.44733831348004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557555305586804E-3"/>
                  <c:y val="2.69281243690692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822897137857768E-3"/>
                  <c:y val="2.54980146712430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0657834437361992E-4"/>
                  <c:y val="8.240796823473988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8987626546681661E-3"/>
                  <c:y val="4.60814994279561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448443944506936E-3"/>
                  <c:y val="7.08005249343832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3632462608840562E-4"/>
                  <c:y val="4.510565986943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33466650002083E-3"/>
                  <c:y val="2.62887812100410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498187726534183E-3"/>
                  <c:y val="5.0474459923278823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1793317501978919E-3"/>
                  <c:y val="-9.707921125243959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8.3250010415364742E-4"/>
                  <c:y val="-1.086042129349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$14,鹽埕100年各月分齡統計!$E$14,鹽埕100年各月分齡統計!$F$14,鹽埕100年各月分齡統計!$G$14,鹽埕100年各月分齡統計!$H$14,鹽埕100年各月分齡統計!$I$14,鹽埕100年各月分齡統計!$J$14,鹽埕100年各月分齡統計!$K$14,鹽埕100年各月分齡統計!$L$14,鹽埕100年各月分齡統計!$M$14,鹽埕100年各月分齡統計!$N$14,鹽埕100年各月分齡統計!$O$14,鹽埕100年各月分齡統計!$P$14,鹽埕100年各月分齡統計!$Q$14,鹽埕100年各月分齡統計!$R$14,鹽埕100年各月分齡統計!$S$14,鹽埕100年各月分齡統計!$T$14,鹽埕100年各月分齡統計!$U$14,鹽埕100年各月分齡統計!$V$14,鹽埕100年各月分齡統計!$W$14,鹽埕100年各月分齡統計!$X$14)</c:f>
              <c:numCache>
                <c:formatCode>_-* #,##0_-;\-* #,##0_-;_-* "-"??_-;_-@_-</c:formatCode>
                <c:ptCount val="21"/>
                <c:pt idx="0">
                  <c:v>737</c:v>
                </c:pt>
                <c:pt idx="1">
                  <c:v>863</c:v>
                </c:pt>
                <c:pt idx="2">
                  <c:v>1373</c:v>
                </c:pt>
                <c:pt idx="3">
                  <c:v>1572</c:v>
                </c:pt>
                <c:pt idx="4">
                  <c:v>1764</c:v>
                </c:pt>
                <c:pt idx="5">
                  <c:v>2008</c:v>
                </c:pt>
                <c:pt idx="6">
                  <c:v>2083</c:v>
                </c:pt>
                <c:pt idx="7">
                  <c:v>1783</c:v>
                </c:pt>
                <c:pt idx="8">
                  <c:v>2029</c:v>
                </c:pt>
                <c:pt idx="9">
                  <c:v>2295</c:v>
                </c:pt>
                <c:pt idx="10">
                  <c:v>2468</c:v>
                </c:pt>
                <c:pt idx="11">
                  <c:v>2407</c:v>
                </c:pt>
                <c:pt idx="12">
                  <c:v>1707</c:v>
                </c:pt>
                <c:pt idx="13">
                  <c:v>1148</c:v>
                </c:pt>
                <c:pt idx="14">
                  <c:v>1143</c:v>
                </c:pt>
                <c:pt idx="15">
                  <c:v>855</c:v>
                </c:pt>
                <c:pt idx="16">
                  <c:v>605</c:v>
                </c:pt>
                <c:pt idx="17">
                  <c:v>314</c:v>
                </c:pt>
                <c:pt idx="18">
                  <c:v>82</c:v>
                </c:pt>
                <c:pt idx="19">
                  <c:v>12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7717736"/>
        <c:axId val="204164944"/>
        <c:axId val="0"/>
      </c:bar3DChart>
      <c:catAx>
        <c:axId val="2077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94216347956504"/>
              <c:y val="0.9310910843175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6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7870500562429698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717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9389659625880098E-4"/>
                  <c:y val="1.2995490948246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66504186976628E-4"/>
                  <c:y val="3.54549431321084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335833020872391E-3"/>
                  <c:y val="6.9663167104111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499354247385742E-3"/>
                  <c:y val="2.69045696211050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4911886014248E-3"/>
                  <c:y val="3.41998115620162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974544848560596E-3"/>
                  <c:y val="-3.8210848643919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841811440236636E-3"/>
                  <c:y val="5.08748906386701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915343915343917E-4"/>
                  <c:y val="3.42654283599165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703203766195894E-3"/>
                  <c:y val="-1.808668147250824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173603299587552E-3"/>
                  <c:y val="2.77878726697624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337124526100903E-3"/>
                  <c:y val="1.79100208627767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3023163771195266E-3"/>
                  <c:y val="5.94269466316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9314668999708372E-3"/>
                  <c:y val="5.0065616797900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3362079740032495E-3"/>
                  <c:y val="2.84575005047445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294504853559968E-3"/>
                  <c:y val="3.25509792045225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1415656376286295E-4"/>
                  <c:y val="3.95484218318863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171145273507478E-3"/>
                  <c:y val="3.6917019987886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5.5066033412490105E-4"/>
                  <c:y val="2.75355003701460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0362038078573512E-4"/>
                  <c:y val="1.02866949323642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409157188684748E-3"/>
                  <c:y val="2.02991452991453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4743782027246593E-3"/>
                  <c:y val="6.92711487987078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$17,鹽埕100年各月分齡統計!$E$17,鹽埕100年各月分齡統計!$F$17,鹽埕100年各月分齡統計!$G$17,鹽埕100年各月分齡統計!$H$17,鹽埕100年各月分齡統計!$I$17,鹽埕100年各月分齡統計!$J$17,鹽埕100年各月分齡統計!$K$17,鹽埕100年各月分齡統計!$L$17,鹽埕100年各月分齡統計!$M$17,鹽埕100年各月分齡統計!$N$17,鹽埕100年各月分齡統計!$O$17,鹽埕100年各月分齡統計!$P$17,鹽埕100年各月分齡統計!$Q$17,鹽埕100年各月分齡統計!$R$17,鹽埕100年各月分齡統計!$S$17,鹽埕100年各月分齡統計!$T$17,鹽埕100年各月分齡統計!$U$17,鹽埕100年各月分齡統計!$V$17,鹽埕100年各月分齡統計!$W$17,鹽埕100年各月分齡統計!$X$17)</c:f>
              <c:numCache>
                <c:formatCode>_-* #,##0_-;\-* #,##0_-;_-* "-"??_-;_-@_-</c:formatCode>
                <c:ptCount val="21"/>
                <c:pt idx="0">
                  <c:v>725</c:v>
                </c:pt>
                <c:pt idx="1">
                  <c:v>856</c:v>
                </c:pt>
                <c:pt idx="2">
                  <c:v>1345</c:v>
                </c:pt>
                <c:pt idx="3">
                  <c:v>1572</c:v>
                </c:pt>
                <c:pt idx="4">
                  <c:v>1753</c:v>
                </c:pt>
                <c:pt idx="5">
                  <c:v>1989</c:v>
                </c:pt>
                <c:pt idx="6">
                  <c:v>2056</c:v>
                </c:pt>
                <c:pt idx="7">
                  <c:v>1800</c:v>
                </c:pt>
                <c:pt idx="8">
                  <c:v>2012</c:v>
                </c:pt>
                <c:pt idx="9">
                  <c:v>2290</c:v>
                </c:pt>
                <c:pt idx="10">
                  <c:v>2460</c:v>
                </c:pt>
                <c:pt idx="11">
                  <c:v>2402</c:v>
                </c:pt>
                <c:pt idx="12">
                  <c:v>1719</c:v>
                </c:pt>
                <c:pt idx="13">
                  <c:v>1137</c:v>
                </c:pt>
                <c:pt idx="14">
                  <c:v>1139</c:v>
                </c:pt>
                <c:pt idx="15">
                  <c:v>858</c:v>
                </c:pt>
                <c:pt idx="16">
                  <c:v>601</c:v>
                </c:pt>
                <c:pt idx="17">
                  <c:v>312</c:v>
                </c:pt>
                <c:pt idx="18">
                  <c:v>87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64552"/>
        <c:axId val="204165728"/>
        <c:axId val="0"/>
      </c:bar3DChart>
      <c:catAx>
        <c:axId val="204164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29663479565049"/>
              <c:y val="0.9246808016185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6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7870500562429698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4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6320876557097031E-4"/>
                  <c:y val="2.946867218520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637920259967502E-3"/>
                  <c:y val="1.94293021064674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563346248385622E-3"/>
                  <c:y val="4.52873679251632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419989168020667E-3"/>
                  <c:y val="4.98704488861969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811023622047245E-3"/>
                  <c:y val="2.022343360926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895179769195516E-3"/>
                  <c:y val="2.123292280772595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375119776694582E-3"/>
                  <c:y val="3.19065885995019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8994708994708992E-3"/>
                  <c:y val="4.98435291742378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703203766195894E-3"/>
                  <c:y val="4.17087287166027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321751447735703E-3"/>
                  <c:y val="4.4614375126186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683414573178354E-4"/>
                  <c:y val="-3.42620633959216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9636920384951879E-3"/>
                  <c:y val="1.05508446059627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0129775444736073E-3"/>
                  <c:y val="2.16602732350763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0134566512519268E-3"/>
                  <c:y val="2.59623797025371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373869932925048E-3"/>
                  <c:y val="7.0391681809004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1415656376286295E-4"/>
                  <c:y val="6.70586849720707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6701245677623629E-4"/>
                  <c:y val="1.19035601319065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8.8134816481273172E-4"/>
                  <c:y val="2.7887139107611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5.3430821147356581E-4"/>
                  <c:y val="4.76798573255266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4321126525850935E-4"/>
                  <c:y val="-1.17521367521367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4.9025121859767526E-4"/>
                  <c:y val="-1.61989366713776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$20,鹽埕100年各月分齡統計!$E$20,鹽埕100年各月分齡統計!$F$20,鹽埕100年各月分齡統計!$G$20,鹽埕100年各月分齡統計!$H$20,鹽埕100年各月分齡統計!$I$20,鹽埕100年各月分齡統計!$J$20,鹽埕100年各月分齡統計!$K$20,鹽埕100年各月分齡統計!$L$20,鹽埕100年各月分齡統計!$M$20,鹽埕100年各月分齡統計!$N$20,鹽埕100年各月分齡統計!$O$20,鹽埕100年各月分齡統計!$P$20,鹽埕100年各月分齡統計!$Q$20,鹽埕100年各月分齡統計!$R$20,鹽埕100年各月分齡統計!$S$20,鹽埕100年各月分齡統計!$T$20,鹽埕100年各月分齡統計!$U$20,鹽埕100年各月分齡統計!$V$20,鹽埕100年各月分齡統計!$W$20,鹽埕100年各月分齡統計!$X$20)</c:f>
              <c:numCache>
                <c:formatCode>_-* #,##0_-;\-* #,##0_-;_-* "-"??_-;_-@_-</c:formatCode>
                <c:ptCount val="21"/>
                <c:pt idx="0">
                  <c:v>720</c:v>
                </c:pt>
                <c:pt idx="1">
                  <c:v>856</c:v>
                </c:pt>
                <c:pt idx="2">
                  <c:v>1307</c:v>
                </c:pt>
                <c:pt idx="3">
                  <c:v>1578</c:v>
                </c:pt>
                <c:pt idx="4">
                  <c:v>1754</c:v>
                </c:pt>
                <c:pt idx="5">
                  <c:v>1980</c:v>
                </c:pt>
                <c:pt idx="6">
                  <c:v>2065</c:v>
                </c:pt>
                <c:pt idx="7">
                  <c:v>1805</c:v>
                </c:pt>
                <c:pt idx="8">
                  <c:v>1981</c:v>
                </c:pt>
                <c:pt idx="9">
                  <c:v>2293</c:v>
                </c:pt>
                <c:pt idx="10">
                  <c:v>2458</c:v>
                </c:pt>
                <c:pt idx="11">
                  <c:v>2399</c:v>
                </c:pt>
                <c:pt idx="12">
                  <c:v>1726</c:v>
                </c:pt>
                <c:pt idx="13">
                  <c:v>1141</c:v>
                </c:pt>
                <c:pt idx="14">
                  <c:v>1134</c:v>
                </c:pt>
                <c:pt idx="15">
                  <c:v>861</c:v>
                </c:pt>
                <c:pt idx="16">
                  <c:v>594</c:v>
                </c:pt>
                <c:pt idx="17">
                  <c:v>320</c:v>
                </c:pt>
                <c:pt idx="18">
                  <c:v>87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66512"/>
        <c:axId val="204166904"/>
        <c:axId val="0"/>
      </c:bar3DChart>
      <c:catAx>
        <c:axId val="20416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6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66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7288502999625046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007749031371079E-3"/>
                  <c:y val="7.653610606366511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104070324542764E-4"/>
                  <c:y val="7.241402516993068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722076407115778E-3"/>
                  <c:y val="2.648226663974695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340624088655587E-3"/>
                  <c:y val="1.88942728312807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265425155188933E-4"/>
                  <c:y val="1.37273706171343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3275007290756E-3"/>
                  <c:y val="-3.40214684702873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037620297462817E-3"/>
                  <c:y val="2.4463288242815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005291005291005E-3"/>
                  <c:y val="1.64496264889965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12990042911301E-4"/>
                  <c:y val="-2.36893465239921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639211765196019E-3"/>
                  <c:y val="3.77683558785920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644002832979214E-3"/>
                  <c:y val="5.82458442694663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9716285464316959E-3"/>
                  <c:y val="4.71448280503398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4353205849269E-3"/>
                  <c:y val="1.33757318796688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3520809898762655E-3"/>
                  <c:y val="1.19843192677838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5760113319168439E-3"/>
                  <c:y val="-1.29349215963389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7906928300629084E-5"/>
                  <c:y val="2.62753213540615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05103528725578E-4"/>
                  <c:y val="3.78121004105256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1071532725076032E-4"/>
                  <c:y val="4.39127801332525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8844311127775697E-4"/>
                  <c:y val="2.96066357089979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887139107611548E-3"/>
                  <c:y val="1.70048455481526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1631879348414781E-3"/>
                  <c:y val="-3.467595396729255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100年各月分齡統計!$D$1,鹽埕100年各月分齡統計!$E$1,鹽埕100年各月分齡統計!$F$1,鹽埕100年各月分齡統計!$G$1,鹽埕100年各月分齡統計!$H$1,鹽埕100年各月分齡統計!$I$1,鹽埕100年各月分齡統計!$J$1,鹽埕100年各月分齡統計!$K$1,鹽埕100年各月分齡統計!$L$1,鹽埕100年各月分齡統計!$M$1,鹽埕100年各月分齡統計!$N$1,鹽埕100年各月分齡統計!$O$1,鹽埕100年各月分齡統計!$P$1,鹽埕100年各月分齡統計!$Q$1,鹽埕100年各月分齡統計!$R$1,鹽埕100年各月分齡統計!$S$1,鹽埕100年各月分齡統計!$T$1,鹽埕100年各月分齡統計!$U$1,鹽埕100年各月分齡統計!$V$1,鹽埕100年各月分齡統計!$W$1,鹽埕100年各月分齡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100年各月分齡統計!$D$23,鹽埕100年各月分齡統計!$E$23,鹽埕100年各月分齡統計!$F$23,鹽埕100年各月分齡統計!$G$23,鹽埕100年各月分齡統計!$H$23,鹽埕100年各月分齡統計!$I$23,鹽埕100年各月分齡統計!$J$23,鹽埕100年各月分齡統計!$K$23,鹽埕100年各月分齡統計!$L$23,鹽埕100年各月分齡統計!$M$23,鹽埕100年各月分齡統計!$N$23,鹽埕100年各月分齡統計!$O$23,鹽埕100年各月分齡統計!$P$23,鹽埕100年各月分齡統計!$Q$23,鹽埕100年各月分齡統計!$R$23,鹽埕100年各月分齡統計!$S$23,鹽埕100年各月分齡統計!$T$23,鹽埕100年各月分齡統計!$U$23,鹽埕100年各月分齡統計!$V$23,鹽埕100年各月分齡統計!$W$23,鹽埕100年各月分齡統計!$X$23)</c:f>
              <c:numCache>
                <c:formatCode>_-* #,##0_-;\-* #,##0_-;_-* "-"??_-;_-@_-</c:formatCode>
                <c:ptCount val="21"/>
                <c:pt idx="0">
                  <c:v>725</c:v>
                </c:pt>
                <c:pt idx="1">
                  <c:v>837</c:v>
                </c:pt>
                <c:pt idx="2">
                  <c:v>1294</c:v>
                </c:pt>
                <c:pt idx="3">
                  <c:v>1565</c:v>
                </c:pt>
                <c:pt idx="4">
                  <c:v>1743</c:v>
                </c:pt>
                <c:pt idx="5">
                  <c:v>1978</c:v>
                </c:pt>
                <c:pt idx="6">
                  <c:v>2048</c:v>
                </c:pt>
                <c:pt idx="7">
                  <c:v>1820</c:v>
                </c:pt>
                <c:pt idx="8">
                  <c:v>1970</c:v>
                </c:pt>
                <c:pt idx="9">
                  <c:v>2274</c:v>
                </c:pt>
                <c:pt idx="10">
                  <c:v>2451</c:v>
                </c:pt>
                <c:pt idx="11">
                  <c:v>2396</c:v>
                </c:pt>
                <c:pt idx="12">
                  <c:v>1735</c:v>
                </c:pt>
                <c:pt idx="13">
                  <c:v>1142</c:v>
                </c:pt>
                <c:pt idx="14">
                  <c:v>1122</c:v>
                </c:pt>
                <c:pt idx="15">
                  <c:v>875</c:v>
                </c:pt>
                <c:pt idx="16">
                  <c:v>591</c:v>
                </c:pt>
                <c:pt idx="17">
                  <c:v>320</c:v>
                </c:pt>
                <c:pt idx="18">
                  <c:v>86</c:v>
                </c:pt>
                <c:pt idx="19">
                  <c:v>12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67688"/>
        <c:axId val="204168080"/>
        <c:axId val="0"/>
      </c:bar3DChart>
      <c:catAx>
        <c:axId val="204167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26492782152225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6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5224971878515182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4167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357150759021795"/>
          <c:y val="0.24348989294674298"/>
          <c:w val="0.88035781451685247"/>
          <c:h val="0.49218812584956595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780235803857852E-3"/>
                  <c:y val="5.37788545662561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104070324542764E-4"/>
                  <c:y val="3.67975637660677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563346248385622E-3"/>
                  <c:y val="3.05404132175785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102528850560347E-3"/>
                  <c:y val="-1.85241267918433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742240553264174E-3"/>
                  <c:y val="3.18964937075173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66766654168229E-3"/>
                  <c:y val="-3.06312672454404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841811440236636E-3"/>
                  <c:y val="4.73231711420687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005291005291005E-3"/>
                  <c:y val="4.04064876505821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703203766195894E-3"/>
                  <c:y val="-1.04162460461673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9401116527100783E-3"/>
                  <c:y val="2.40763173834039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72336791234429E-3"/>
                  <c:y val="1.1064001615182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6091946839978337E-3"/>
                  <c:y val="5.20374856989030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209140524101155E-3"/>
                  <c:y val="4.94262736388720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0657834437361992E-4"/>
                  <c:y val="8.68833703479372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882889638795151E-3"/>
                  <c:y val="5.77562420082105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0699704203641211E-3"/>
                  <c:y val="3.45598627094690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283881181518977E-3"/>
                  <c:y val="-2.33478026785113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1071532725076032E-4"/>
                  <c:y val="2.91355407497139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5.3430821147356581E-4"/>
                  <c:y val="1.97237364560199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4.1557305336832892E-3"/>
                  <c:y val="-4.36267581936873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0181227346581675E-4"/>
                  <c:y val="-4.62026381317719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鹽埕100年各月分齡統計!$D$1:$X$1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鹽埕100年各月分齡統計!$D$26:$X$26</c:f>
              <c:numCache>
                <c:formatCode>_-* #,##0_-;\-* #,##0_-;_-* "-"??_-;_-@_-</c:formatCode>
                <c:ptCount val="21"/>
                <c:pt idx="0">
                  <c:v>711</c:v>
                </c:pt>
                <c:pt idx="1">
                  <c:v>841</c:v>
                </c:pt>
                <c:pt idx="2">
                  <c:v>1245</c:v>
                </c:pt>
                <c:pt idx="3">
                  <c:v>1571</c:v>
                </c:pt>
                <c:pt idx="4">
                  <c:v>1731</c:v>
                </c:pt>
                <c:pt idx="5">
                  <c:v>1964</c:v>
                </c:pt>
                <c:pt idx="6">
                  <c:v>2036</c:v>
                </c:pt>
                <c:pt idx="7">
                  <c:v>1803</c:v>
                </c:pt>
                <c:pt idx="8">
                  <c:v>1953</c:v>
                </c:pt>
                <c:pt idx="9">
                  <c:v>2236</c:v>
                </c:pt>
                <c:pt idx="10">
                  <c:v>2441</c:v>
                </c:pt>
                <c:pt idx="11">
                  <c:v>2401</c:v>
                </c:pt>
                <c:pt idx="12">
                  <c:v>1750</c:v>
                </c:pt>
                <c:pt idx="13">
                  <c:v>1143</c:v>
                </c:pt>
                <c:pt idx="14">
                  <c:v>1120</c:v>
                </c:pt>
                <c:pt idx="15">
                  <c:v>866</c:v>
                </c:pt>
                <c:pt idx="16">
                  <c:v>582</c:v>
                </c:pt>
                <c:pt idx="17">
                  <c:v>318</c:v>
                </c:pt>
                <c:pt idx="18">
                  <c:v>89</c:v>
                </c:pt>
                <c:pt idx="19">
                  <c:v>12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5359752"/>
        <c:axId val="245360144"/>
        <c:axId val="0"/>
      </c:bar3DChart>
      <c:catAx>
        <c:axId val="24535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040733677821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536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36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2579443194600672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5359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963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9638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9639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9640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9641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9642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14</xdr:col>
      <xdr:colOff>0</xdr:colOff>
      <xdr:row>112</xdr:row>
      <xdr:rowOff>0</xdr:rowOff>
    </xdr:to>
    <xdr:graphicFrame macro="">
      <xdr:nvGraphicFramePr>
        <xdr:cNvPr id="9643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14</xdr:col>
      <xdr:colOff>0</xdr:colOff>
      <xdr:row>128</xdr:row>
      <xdr:rowOff>0</xdr:rowOff>
    </xdr:to>
    <xdr:graphicFrame macro="">
      <xdr:nvGraphicFramePr>
        <xdr:cNvPr id="9644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0</xdr:colOff>
      <xdr:row>144</xdr:row>
      <xdr:rowOff>0</xdr:rowOff>
    </xdr:to>
    <xdr:graphicFrame macro="">
      <xdr:nvGraphicFramePr>
        <xdr:cNvPr id="9645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9646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14</xdr:col>
      <xdr:colOff>0</xdr:colOff>
      <xdr:row>176</xdr:row>
      <xdr:rowOff>0</xdr:rowOff>
    </xdr:to>
    <xdr:graphicFrame macro="">
      <xdr:nvGraphicFramePr>
        <xdr:cNvPr id="9647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14</xdr:col>
      <xdr:colOff>0</xdr:colOff>
      <xdr:row>192</xdr:row>
      <xdr:rowOff>0</xdr:rowOff>
    </xdr:to>
    <xdr:graphicFrame macro="">
      <xdr:nvGraphicFramePr>
        <xdr:cNvPr id="9648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Normal="100" workbookViewId="0">
      <selection activeCell="A5" sqref="A5:A7"/>
    </sheetView>
  </sheetViews>
  <sheetFormatPr defaultColWidth="10.21875" defaultRowHeight="13.8"/>
  <cols>
    <col min="1" max="2" width="6.88671875" style="5" customWidth="1"/>
    <col min="3" max="3" width="11.88671875" style="5" customWidth="1"/>
    <col min="4" max="24" width="10.6640625" style="5" customWidth="1"/>
    <col min="25" max="16384" width="10.21875" style="5"/>
  </cols>
  <sheetData>
    <row r="1" spans="1:24" s="1" customFormat="1" ht="35.1" customHeight="1">
      <c r="A1" s="11" t="s">
        <v>0</v>
      </c>
      <c r="B1" s="10" t="s">
        <v>14</v>
      </c>
      <c r="C1" s="9" t="s">
        <v>15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8" t="s">
        <v>16</v>
      </c>
    </row>
    <row r="2" spans="1:24" s="4" customFormat="1" ht="24.9" customHeight="1">
      <c r="A2" s="15" t="s">
        <v>2</v>
      </c>
      <c r="B2" s="12" t="s">
        <v>1</v>
      </c>
      <c r="C2" s="2">
        <f>SUM(D2:X2)</f>
        <v>27371</v>
      </c>
      <c r="D2" s="3">
        <f t="shared" ref="D2:X2" si="0">SUM(D3:D4)</f>
        <v>758</v>
      </c>
      <c r="E2" s="3">
        <f t="shared" si="0"/>
        <v>831</v>
      </c>
      <c r="F2" s="3">
        <f t="shared" si="0"/>
        <v>1381</v>
      </c>
      <c r="G2" s="3">
        <f t="shared" si="0"/>
        <v>1626</v>
      </c>
      <c r="H2" s="3">
        <f t="shared" si="0"/>
        <v>1746</v>
      </c>
      <c r="I2" s="3">
        <f t="shared" si="0"/>
        <v>2085</v>
      </c>
      <c r="J2" s="3">
        <f t="shared" si="0"/>
        <v>2086</v>
      </c>
      <c r="K2" s="3">
        <f t="shared" si="0"/>
        <v>1796</v>
      </c>
      <c r="L2" s="3">
        <f t="shared" si="0"/>
        <v>2036</v>
      </c>
      <c r="M2" s="3">
        <f t="shared" si="0"/>
        <v>2329</v>
      </c>
      <c r="N2" s="3">
        <f t="shared" si="0"/>
        <v>2481</v>
      </c>
      <c r="O2" s="3">
        <f t="shared" si="0"/>
        <v>2398</v>
      </c>
      <c r="P2" s="3">
        <f t="shared" si="0"/>
        <v>1636</v>
      </c>
      <c r="Q2" s="3">
        <f t="shared" si="0"/>
        <v>1173</v>
      </c>
      <c r="R2" s="3">
        <f t="shared" si="0"/>
        <v>1123</v>
      </c>
      <c r="S2" s="3">
        <f t="shared" si="0"/>
        <v>861</v>
      </c>
      <c r="T2" s="3">
        <f t="shared" si="0"/>
        <v>608</v>
      </c>
      <c r="U2" s="3">
        <f t="shared" si="0"/>
        <v>320</v>
      </c>
      <c r="V2" s="3">
        <f t="shared" si="0"/>
        <v>83</v>
      </c>
      <c r="W2" s="3">
        <f t="shared" si="0"/>
        <v>13</v>
      </c>
      <c r="X2" s="3">
        <f t="shared" si="0"/>
        <v>1</v>
      </c>
    </row>
    <row r="3" spans="1:24" s="4" customFormat="1" ht="24.9" customHeight="1">
      <c r="A3" s="16"/>
      <c r="B3" s="13" t="s">
        <v>17</v>
      </c>
      <c r="C3" s="2">
        <f>SUM(D3:X3)</f>
        <v>13716</v>
      </c>
      <c r="D3" s="2">
        <v>371</v>
      </c>
      <c r="E3" s="2">
        <v>438</v>
      </c>
      <c r="F3" s="2">
        <v>667</v>
      </c>
      <c r="G3" s="2">
        <v>842</v>
      </c>
      <c r="H3" s="2">
        <v>903</v>
      </c>
      <c r="I3" s="2">
        <v>1080</v>
      </c>
      <c r="J3" s="2">
        <v>1062</v>
      </c>
      <c r="K3" s="2">
        <v>890</v>
      </c>
      <c r="L3" s="2">
        <v>1039</v>
      </c>
      <c r="M3" s="2">
        <v>1143</v>
      </c>
      <c r="N3" s="2">
        <v>1274</v>
      </c>
      <c r="O3" s="2">
        <v>1226</v>
      </c>
      <c r="P3" s="2">
        <v>846</v>
      </c>
      <c r="Q3" s="2">
        <v>567</v>
      </c>
      <c r="R3" s="2">
        <v>483</v>
      </c>
      <c r="S3" s="2">
        <v>371</v>
      </c>
      <c r="T3" s="2">
        <v>303</v>
      </c>
      <c r="U3" s="2">
        <v>163</v>
      </c>
      <c r="V3" s="2">
        <v>42</v>
      </c>
      <c r="W3" s="2">
        <v>5</v>
      </c>
      <c r="X3" s="2">
        <v>1</v>
      </c>
    </row>
    <row r="4" spans="1:24" s="4" customFormat="1" ht="24.9" customHeight="1">
      <c r="A4" s="17"/>
      <c r="B4" s="14" t="s">
        <v>18</v>
      </c>
      <c r="C4" s="2">
        <f>SUM(D4:X4)</f>
        <v>13655</v>
      </c>
      <c r="D4" s="2">
        <v>387</v>
      </c>
      <c r="E4" s="2">
        <v>393</v>
      </c>
      <c r="F4" s="2">
        <v>714</v>
      </c>
      <c r="G4" s="2">
        <v>784</v>
      </c>
      <c r="H4" s="2">
        <v>843</v>
      </c>
      <c r="I4" s="2">
        <v>1005</v>
      </c>
      <c r="J4" s="2">
        <v>1024</v>
      </c>
      <c r="K4" s="2">
        <v>906</v>
      </c>
      <c r="L4" s="2">
        <v>997</v>
      </c>
      <c r="M4" s="2">
        <v>1186</v>
      </c>
      <c r="N4" s="2">
        <v>1207</v>
      </c>
      <c r="O4" s="2">
        <v>1172</v>
      </c>
      <c r="P4" s="2">
        <v>790</v>
      </c>
      <c r="Q4" s="2">
        <v>606</v>
      </c>
      <c r="R4" s="2">
        <v>640</v>
      </c>
      <c r="S4" s="2">
        <v>490</v>
      </c>
      <c r="T4" s="2">
        <v>305</v>
      </c>
      <c r="U4" s="2">
        <v>157</v>
      </c>
      <c r="V4" s="2">
        <v>41</v>
      </c>
      <c r="W4" s="2">
        <v>8</v>
      </c>
      <c r="X4" s="2"/>
    </row>
    <row r="5" spans="1:24" ht="24.9" customHeight="1">
      <c r="A5" s="15" t="s">
        <v>3</v>
      </c>
      <c r="B5" s="12" t="s">
        <v>1</v>
      </c>
      <c r="C5" s="3">
        <f>SUM(C6:C7)</f>
        <v>27353</v>
      </c>
      <c r="D5" s="3">
        <f>SUM(D6:D7)</f>
        <v>754</v>
      </c>
      <c r="E5" s="3">
        <f t="shared" ref="E5:X5" si="1">SUM(E6:E7)</f>
        <v>841</v>
      </c>
      <c r="F5" s="3">
        <f t="shared" si="1"/>
        <v>1374</v>
      </c>
      <c r="G5" s="3">
        <f t="shared" si="1"/>
        <v>1628</v>
      </c>
      <c r="H5" s="3">
        <f t="shared" si="1"/>
        <v>1738</v>
      </c>
      <c r="I5" s="3">
        <f t="shared" si="1"/>
        <v>2078</v>
      </c>
      <c r="J5" s="3">
        <f t="shared" si="1"/>
        <v>2079</v>
      </c>
      <c r="K5" s="3">
        <f t="shared" si="1"/>
        <v>1789</v>
      </c>
      <c r="L5" s="3">
        <f t="shared" si="1"/>
        <v>2031</v>
      </c>
      <c r="M5" s="3">
        <f t="shared" si="1"/>
        <v>2322</v>
      </c>
      <c r="N5" s="3">
        <f t="shared" si="1"/>
        <v>2483</v>
      </c>
      <c r="O5" s="3">
        <f t="shared" si="1"/>
        <v>2396</v>
      </c>
      <c r="P5" s="3">
        <f t="shared" si="1"/>
        <v>1661</v>
      </c>
      <c r="Q5" s="3">
        <f t="shared" si="1"/>
        <v>1164</v>
      </c>
      <c r="R5" s="3">
        <f t="shared" si="1"/>
        <v>1136</v>
      </c>
      <c r="S5" s="3">
        <f t="shared" si="1"/>
        <v>857</v>
      </c>
      <c r="T5" s="3">
        <f t="shared" si="1"/>
        <v>602</v>
      </c>
      <c r="U5" s="3">
        <f t="shared" si="1"/>
        <v>322</v>
      </c>
      <c r="V5" s="3">
        <f t="shared" si="1"/>
        <v>84</v>
      </c>
      <c r="W5" s="3">
        <f t="shared" si="1"/>
        <v>13</v>
      </c>
      <c r="X5" s="3">
        <f t="shared" si="1"/>
        <v>1</v>
      </c>
    </row>
    <row r="6" spans="1:24" ht="24.9" customHeight="1">
      <c r="A6" s="16"/>
      <c r="B6" s="13" t="s">
        <v>17</v>
      </c>
      <c r="C6" s="2">
        <f>SUM(D6:X6)</f>
        <v>13715</v>
      </c>
      <c r="D6" s="3">
        <v>374</v>
      </c>
      <c r="E6" s="3">
        <v>444</v>
      </c>
      <c r="F6" s="3">
        <v>660</v>
      </c>
      <c r="G6" s="3">
        <v>848</v>
      </c>
      <c r="H6" s="3">
        <v>898</v>
      </c>
      <c r="I6" s="3">
        <v>1077</v>
      </c>
      <c r="J6" s="3">
        <v>1060</v>
      </c>
      <c r="K6" s="3">
        <v>887</v>
      </c>
      <c r="L6" s="3">
        <v>1037</v>
      </c>
      <c r="M6" s="3">
        <v>1136</v>
      </c>
      <c r="N6" s="3">
        <v>1274</v>
      </c>
      <c r="O6" s="3">
        <v>1227</v>
      </c>
      <c r="P6" s="3">
        <v>856</v>
      </c>
      <c r="Q6" s="3">
        <v>564</v>
      </c>
      <c r="R6" s="3">
        <v>490</v>
      </c>
      <c r="S6" s="3">
        <v>367</v>
      </c>
      <c r="T6" s="3">
        <v>303</v>
      </c>
      <c r="U6" s="3">
        <v>163</v>
      </c>
      <c r="V6" s="3">
        <v>44</v>
      </c>
      <c r="W6" s="3">
        <v>5</v>
      </c>
      <c r="X6" s="3">
        <v>1</v>
      </c>
    </row>
    <row r="7" spans="1:24" ht="24.9" customHeight="1">
      <c r="A7" s="17"/>
      <c r="B7" s="14" t="s">
        <v>18</v>
      </c>
      <c r="C7" s="2">
        <f>SUM(D7:X7)</f>
        <v>13638</v>
      </c>
      <c r="D7" s="3">
        <v>380</v>
      </c>
      <c r="E7" s="3">
        <v>397</v>
      </c>
      <c r="F7" s="3">
        <v>714</v>
      </c>
      <c r="G7" s="3">
        <v>780</v>
      </c>
      <c r="H7" s="3">
        <v>840</v>
      </c>
      <c r="I7" s="3">
        <v>1001</v>
      </c>
      <c r="J7" s="3">
        <v>1019</v>
      </c>
      <c r="K7" s="3">
        <v>902</v>
      </c>
      <c r="L7" s="3">
        <v>994</v>
      </c>
      <c r="M7" s="3">
        <v>1186</v>
      </c>
      <c r="N7" s="3">
        <v>1209</v>
      </c>
      <c r="O7" s="3">
        <v>1169</v>
      </c>
      <c r="P7" s="3">
        <v>805</v>
      </c>
      <c r="Q7" s="3">
        <v>600</v>
      </c>
      <c r="R7" s="3">
        <v>646</v>
      </c>
      <c r="S7" s="3">
        <v>490</v>
      </c>
      <c r="T7" s="3">
        <v>299</v>
      </c>
      <c r="U7" s="3">
        <v>159</v>
      </c>
      <c r="V7" s="3">
        <v>40</v>
      </c>
      <c r="W7" s="3">
        <v>8</v>
      </c>
      <c r="X7" s="3"/>
    </row>
    <row r="8" spans="1:24" ht="24.9" customHeight="1">
      <c r="A8" s="15" t="s">
        <v>4</v>
      </c>
      <c r="B8" s="12" t="s">
        <v>1</v>
      </c>
      <c r="C8" s="3">
        <f t="shared" ref="C8:X8" si="2">SUM(C9:C10)</f>
        <v>27343</v>
      </c>
      <c r="D8" s="3">
        <f t="shared" si="2"/>
        <v>748</v>
      </c>
      <c r="E8" s="3">
        <f t="shared" si="2"/>
        <v>862</v>
      </c>
      <c r="F8" s="3">
        <f t="shared" si="2"/>
        <v>1374</v>
      </c>
      <c r="G8" s="3">
        <f t="shared" si="2"/>
        <v>1617</v>
      </c>
      <c r="H8" s="3">
        <f t="shared" si="2"/>
        <v>1743</v>
      </c>
      <c r="I8" s="3">
        <f t="shared" si="2"/>
        <v>2063</v>
      </c>
      <c r="J8" s="3">
        <f t="shared" si="2"/>
        <v>2083</v>
      </c>
      <c r="K8" s="3">
        <f t="shared" si="2"/>
        <v>1782</v>
      </c>
      <c r="L8" s="3">
        <f t="shared" si="2"/>
        <v>2029</v>
      </c>
      <c r="M8" s="3">
        <f t="shared" si="2"/>
        <v>2320</v>
      </c>
      <c r="N8" s="3">
        <f t="shared" si="2"/>
        <v>2474</v>
      </c>
      <c r="O8" s="3">
        <f t="shared" si="2"/>
        <v>2385</v>
      </c>
      <c r="P8" s="3">
        <f t="shared" si="2"/>
        <v>1697</v>
      </c>
      <c r="Q8" s="3">
        <f t="shared" si="2"/>
        <v>1159</v>
      </c>
      <c r="R8" s="3">
        <f t="shared" si="2"/>
        <v>1135</v>
      </c>
      <c r="S8" s="3">
        <f t="shared" si="2"/>
        <v>859</v>
      </c>
      <c r="T8" s="3">
        <f t="shared" si="2"/>
        <v>601</v>
      </c>
      <c r="U8" s="3">
        <f t="shared" si="2"/>
        <v>317</v>
      </c>
      <c r="V8" s="3">
        <f t="shared" si="2"/>
        <v>81</v>
      </c>
      <c r="W8" s="3">
        <f t="shared" si="2"/>
        <v>13</v>
      </c>
      <c r="X8" s="3">
        <f t="shared" si="2"/>
        <v>1</v>
      </c>
    </row>
    <row r="9" spans="1:24" ht="24.9" customHeight="1">
      <c r="A9" s="16"/>
      <c r="B9" s="13" t="s">
        <v>17</v>
      </c>
      <c r="C9" s="3">
        <f>SUM(D9:X9)</f>
        <v>13707</v>
      </c>
      <c r="D9" s="3">
        <v>366</v>
      </c>
      <c r="E9" s="3">
        <v>452</v>
      </c>
      <c r="F9" s="3">
        <v>664</v>
      </c>
      <c r="G9" s="3">
        <v>838</v>
      </c>
      <c r="H9" s="3">
        <v>905</v>
      </c>
      <c r="I9" s="3">
        <v>1065</v>
      </c>
      <c r="J9" s="3">
        <v>1069</v>
      </c>
      <c r="K9" s="3">
        <v>881</v>
      </c>
      <c r="L9" s="3">
        <v>1032</v>
      </c>
      <c r="M9" s="3">
        <v>1139</v>
      </c>
      <c r="N9" s="3">
        <v>1267</v>
      </c>
      <c r="O9" s="3">
        <v>1227</v>
      </c>
      <c r="P9" s="3">
        <v>872</v>
      </c>
      <c r="Q9" s="3">
        <v>560</v>
      </c>
      <c r="R9" s="3">
        <v>495</v>
      </c>
      <c r="S9" s="3">
        <v>367</v>
      </c>
      <c r="T9" s="3">
        <v>301</v>
      </c>
      <c r="U9" s="3">
        <v>161</v>
      </c>
      <c r="V9" s="3">
        <v>40</v>
      </c>
      <c r="W9" s="3">
        <v>5</v>
      </c>
      <c r="X9" s="3">
        <v>1</v>
      </c>
    </row>
    <row r="10" spans="1:24" ht="24.9" customHeight="1">
      <c r="A10" s="17"/>
      <c r="B10" s="14" t="s">
        <v>18</v>
      </c>
      <c r="C10" s="3">
        <f>SUM(D10:X10)</f>
        <v>13636</v>
      </c>
      <c r="D10" s="3">
        <v>382</v>
      </c>
      <c r="E10" s="3">
        <v>410</v>
      </c>
      <c r="F10" s="3">
        <v>710</v>
      </c>
      <c r="G10" s="3">
        <v>779</v>
      </c>
      <c r="H10" s="3">
        <v>838</v>
      </c>
      <c r="I10" s="3">
        <v>998</v>
      </c>
      <c r="J10" s="3">
        <v>1014</v>
      </c>
      <c r="K10" s="3">
        <v>901</v>
      </c>
      <c r="L10" s="3">
        <v>997</v>
      </c>
      <c r="M10" s="3">
        <v>1181</v>
      </c>
      <c r="N10" s="3">
        <v>1207</v>
      </c>
      <c r="O10" s="3">
        <v>1158</v>
      </c>
      <c r="P10" s="3">
        <v>825</v>
      </c>
      <c r="Q10" s="3">
        <v>599</v>
      </c>
      <c r="R10" s="3">
        <v>640</v>
      </c>
      <c r="S10" s="3">
        <v>492</v>
      </c>
      <c r="T10" s="3">
        <v>300</v>
      </c>
      <c r="U10" s="3">
        <v>156</v>
      </c>
      <c r="V10" s="3">
        <v>41</v>
      </c>
      <c r="W10" s="3">
        <v>8</v>
      </c>
      <c r="X10" s="3"/>
    </row>
    <row r="11" spans="1:24" ht="24.9" customHeight="1">
      <c r="A11" s="15" t="s">
        <v>5</v>
      </c>
      <c r="B11" s="12" t="s">
        <v>1</v>
      </c>
      <c r="C11" s="6">
        <f>SUM(C12:C13)</f>
        <v>27291</v>
      </c>
      <c r="D11" s="6">
        <f t="shared" ref="D11:X11" si="3">SUM(D12:D13)</f>
        <v>746</v>
      </c>
      <c r="E11" s="6">
        <f t="shared" si="3"/>
        <v>860</v>
      </c>
      <c r="F11" s="6">
        <f t="shared" si="3"/>
        <v>1379</v>
      </c>
      <c r="G11" s="6">
        <f t="shared" si="3"/>
        <v>1589</v>
      </c>
      <c r="H11" s="6">
        <f t="shared" si="3"/>
        <v>1756</v>
      </c>
      <c r="I11" s="6">
        <f t="shared" si="3"/>
        <v>2047</v>
      </c>
      <c r="J11" s="6">
        <f t="shared" si="3"/>
        <v>2080</v>
      </c>
      <c r="K11" s="6">
        <f t="shared" si="3"/>
        <v>1778</v>
      </c>
      <c r="L11" s="6">
        <f t="shared" si="3"/>
        <v>2018</v>
      </c>
      <c r="M11" s="6">
        <f t="shared" si="3"/>
        <v>2319</v>
      </c>
      <c r="N11" s="6">
        <f t="shared" si="3"/>
        <v>2461</v>
      </c>
      <c r="O11" s="6">
        <f t="shared" si="3"/>
        <v>2400</v>
      </c>
      <c r="P11" s="6">
        <f t="shared" si="3"/>
        <v>1703</v>
      </c>
      <c r="Q11" s="6">
        <f t="shared" si="3"/>
        <v>1146</v>
      </c>
      <c r="R11" s="6">
        <f t="shared" si="3"/>
        <v>1140</v>
      </c>
      <c r="S11" s="6">
        <f t="shared" si="3"/>
        <v>857</v>
      </c>
      <c r="T11" s="6">
        <f t="shared" si="3"/>
        <v>602</v>
      </c>
      <c r="U11" s="6">
        <f t="shared" si="3"/>
        <v>315</v>
      </c>
      <c r="V11" s="6">
        <f t="shared" si="3"/>
        <v>81</v>
      </c>
      <c r="W11" s="6">
        <f t="shared" si="3"/>
        <v>13</v>
      </c>
      <c r="X11" s="6">
        <f t="shared" si="3"/>
        <v>1</v>
      </c>
    </row>
    <row r="12" spans="1:24" ht="24.9" customHeight="1">
      <c r="A12" s="16"/>
      <c r="B12" s="13" t="s">
        <v>17</v>
      </c>
      <c r="C12" s="2">
        <f>SUM(D12:X12)</f>
        <v>13668</v>
      </c>
      <c r="D12" s="6">
        <v>359</v>
      </c>
      <c r="E12" s="6">
        <v>453</v>
      </c>
      <c r="F12" s="6">
        <v>666</v>
      </c>
      <c r="G12" s="6">
        <v>822</v>
      </c>
      <c r="H12" s="6">
        <v>907</v>
      </c>
      <c r="I12" s="6">
        <v>1060</v>
      </c>
      <c r="J12" s="6">
        <v>1065</v>
      </c>
      <c r="K12" s="6">
        <v>875</v>
      </c>
      <c r="L12" s="6">
        <v>1029</v>
      </c>
      <c r="M12" s="6">
        <v>1141</v>
      </c>
      <c r="N12" s="6">
        <v>1254</v>
      </c>
      <c r="O12" s="6">
        <v>1231</v>
      </c>
      <c r="P12" s="6">
        <v>877</v>
      </c>
      <c r="Q12" s="6">
        <v>557</v>
      </c>
      <c r="R12" s="6">
        <v>501</v>
      </c>
      <c r="S12" s="6">
        <v>366</v>
      </c>
      <c r="T12" s="6">
        <v>296</v>
      </c>
      <c r="U12" s="6">
        <v>163</v>
      </c>
      <c r="V12" s="6">
        <v>40</v>
      </c>
      <c r="W12" s="6">
        <v>5</v>
      </c>
      <c r="X12" s="6">
        <v>1</v>
      </c>
    </row>
    <row r="13" spans="1:24" ht="24.9" customHeight="1">
      <c r="A13" s="17"/>
      <c r="B13" s="14" t="s">
        <v>18</v>
      </c>
      <c r="C13" s="2">
        <f>SUM(D13:X13)</f>
        <v>13623</v>
      </c>
      <c r="D13" s="6">
        <v>387</v>
      </c>
      <c r="E13" s="6">
        <v>407</v>
      </c>
      <c r="F13" s="6">
        <v>713</v>
      </c>
      <c r="G13" s="6">
        <v>767</v>
      </c>
      <c r="H13" s="6">
        <v>849</v>
      </c>
      <c r="I13" s="6">
        <v>987</v>
      </c>
      <c r="J13" s="6">
        <v>1015</v>
      </c>
      <c r="K13" s="6">
        <v>903</v>
      </c>
      <c r="L13" s="6">
        <v>989</v>
      </c>
      <c r="M13" s="6">
        <v>1178</v>
      </c>
      <c r="N13" s="6">
        <v>1207</v>
      </c>
      <c r="O13" s="6">
        <v>1169</v>
      </c>
      <c r="P13" s="6">
        <v>826</v>
      </c>
      <c r="Q13" s="6">
        <v>589</v>
      </c>
      <c r="R13" s="6">
        <v>639</v>
      </c>
      <c r="S13" s="6">
        <v>491</v>
      </c>
      <c r="T13" s="6">
        <v>306</v>
      </c>
      <c r="U13" s="6">
        <v>152</v>
      </c>
      <c r="V13" s="6">
        <v>41</v>
      </c>
      <c r="W13" s="6">
        <v>8</v>
      </c>
      <c r="X13" s="6"/>
    </row>
    <row r="14" spans="1:24" ht="24.9" customHeight="1">
      <c r="A14" s="15" t="s">
        <v>6</v>
      </c>
      <c r="B14" s="12" t="s">
        <v>1</v>
      </c>
      <c r="C14" s="3">
        <f>SUM(C15:C16)</f>
        <v>27249</v>
      </c>
      <c r="D14" s="3">
        <f t="shared" ref="D14:X14" si="4">SUM(D15:D16)</f>
        <v>737</v>
      </c>
      <c r="E14" s="3">
        <f t="shared" si="4"/>
        <v>863</v>
      </c>
      <c r="F14" s="3">
        <f t="shared" si="4"/>
        <v>1373</v>
      </c>
      <c r="G14" s="3">
        <f t="shared" si="4"/>
        <v>1572</v>
      </c>
      <c r="H14" s="3">
        <f t="shared" si="4"/>
        <v>1764</v>
      </c>
      <c r="I14" s="3">
        <f t="shared" si="4"/>
        <v>2008</v>
      </c>
      <c r="J14" s="3">
        <f t="shared" si="4"/>
        <v>2083</v>
      </c>
      <c r="K14" s="3">
        <f t="shared" si="4"/>
        <v>1783</v>
      </c>
      <c r="L14" s="3">
        <f t="shared" si="4"/>
        <v>2029</v>
      </c>
      <c r="M14" s="3">
        <f t="shared" si="4"/>
        <v>2295</v>
      </c>
      <c r="N14" s="3">
        <f t="shared" si="4"/>
        <v>2468</v>
      </c>
      <c r="O14" s="3">
        <f t="shared" si="4"/>
        <v>2407</v>
      </c>
      <c r="P14" s="3">
        <f t="shared" si="4"/>
        <v>1707</v>
      </c>
      <c r="Q14" s="3">
        <f t="shared" si="4"/>
        <v>1148</v>
      </c>
      <c r="R14" s="3">
        <f t="shared" si="4"/>
        <v>1143</v>
      </c>
      <c r="S14" s="3">
        <f t="shared" si="4"/>
        <v>855</v>
      </c>
      <c r="T14" s="3">
        <f t="shared" si="4"/>
        <v>605</v>
      </c>
      <c r="U14" s="3">
        <f t="shared" si="4"/>
        <v>314</v>
      </c>
      <c r="V14" s="3">
        <f t="shared" si="4"/>
        <v>82</v>
      </c>
      <c r="W14" s="3">
        <f t="shared" si="4"/>
        <v>12</v>
      </c>
      <c r="X14" s="3">
        <f t="shared" si="4"/>
        <v>1</v>
      </c>
    </row>
    <row r="15" spans="1:24" ht="24.9" customHeight="1">
      <c r="A15" s="16"/>
      <c r="B15" s="13" t="s">
        <v>17</v>
      </c>
      <c r="C15" s="2">
        <f>SUM(D15:X15)</f>
        <v>13646</v>
      </c>
      <c r="D15" s="3">
        <v>354</v>
      </c>
      <c r="E15" s="3">
        <v>457</v>
      </c>
      <c r="F15" s="3">
        <v>661</v>
      </c>
      <c r="G15" s="3">
        <v>806</v>
      </c>
      <c r="H15" s="3">
        <v>917</v>
      </c>
      <c r="I15" s="3">
        <v>1041</v>
      </c>
      <c r="J15" s="3">
        <v>1068</v>
      </c>
      <c r="K15" s="3">
        <v>876</v>
      </c>
      <c r="L15" s="3">
        <v>1037</v>
      </c>
      <c r="M15" s="3">
        <v>1130</v>
      </c>
      <c r="N15" s="3">
        <v>1251</v>
      </c>
      <c r="O15" s="3">
        <v>1234</v>
      </c>
      <c r="P15" s="3">
        <v>881</v>
      </c>
      <c r="Q15" s="3">
        <v>563</v>
      </c>
      <c r="R15" s="3">
        <v>498</v>
      </c>
      <c r="S15" s="3">
        <v>367</v>
      </c>
      <c r="T15" s="3">
        <v>297</v>
      </c>
      <c r="U15" s="3">
        <v>163</v>
      </c>
      <c r="V15" s="3">
        <v>40</v>
      </c>
      <c r="W15" s="3">
        <v>4</v>
      </c>
      <c r="X15" s="3">
        <v>1</v>
      </c>
    </row>
    <row r="16" spans="1:24" ht="24.9" customHeight="1">
      <c r="A16" s="17"/>
      <c r="B16" s="14" t="s">
        <v>18</v>
      </c>
      <c r="C16" s="2">
        <f>SUM(D16:X16)</f>
        <v>13603</v>
      </c>
      <c r="D16" s="3">
        <v>383</v>
      </c>
      <c r="E16" s="3">
        <v>406</v>
      </c>
      <c r="F16" s="3">
        <v>712</v>
      </c>
      <c r="G16" s="3">
        <v>766</v>
      </c>
      <c r="H16" s="3">
        <v>847</v>
      </c>
      <c r="I16" s="3">
        <v>967</v>
      </c>
      <c r="J16" s="3">
        <v>1015</v>
      </c>
      <c r="K16" s="3">
        <v>907</v>
      </c>
      <c r="L16" s="3">
        <v>992</v>
      </c>
      <c r="M16" s="3">
        <v>1165</v>
      </c>
      <c r="N16" s="3">
        <v>1217</v>
      </c>
      <c r="O16" s="3">
        <v>1173</v>
      </c>
      <c r="P16" s="3">
        <v>826</v>
      </c>
      <c r="Q16" s="3">
        <v>585</v>
      </c>
      <c r="R16" s="3">
        <v>645</v>
      </c>
      <c r="S16" s="3">
        <v>488</v>
      </c>
      <c r="T16" s="3">
        <v>308</v>
      </c>
      <c r="U16" s="3">
        <v>151</v>
      </c>
      <c r="V16" s="3">
        <v>42</v>
      </c>
      <c r="W16" s="3">
        <v>8</v>
      </c>
      <c r="X16" s="3"/>
    </row>
    <row r="17" spans="1:25" ht="24.9" customHeight="1">
      <c r="A17" s="15" t="s">
        <v>7</v>
      </c>
      <c r="B17" s="12" t="s">
        <v>1</v>
      </c>
      <c r="C17" s="3">
        <f>SUM(C18:C19)</f>
        <v>27125</v>
      </c>
      <c r="D17" s="3">
        <f t="shared" ref="D17:X17" si="5">SUM(D18:D19)</f>
        <v>725</v>
      </c>
      <c r="E17" s="3">
        <f t="shared" si="5"/>
        <v>856</v>
      </c>
      <c r="F17" s="3">
        <f t="shared" si="5"/>
        <v>1345</v>
      </c>
      <c r="G17" s="3">
        <f t="shared" si="5"/>
        <v>1572</v>
      </c>
      <c r="H17" s="3">
        <f t="shared" si="5"/>
        <v>1753</v>
      </c>
      <c r="I17" s="3">
        <f t="shared" si="5"/>
        <v>1989</v>
      </c>
      <c r="J17" s="3">
        <f t="shared" si="5"/>
        <v>2056</v>
      </c>
      <c r="K17" s="3">
        <f t="shared" si="5"/>
        <v>1800</v>
      </c>
      <c r="L17" s="3">
        <f t="shared" si="5"/>
        <v>2012</v>
      </c>
      <c r="M17" s="3">
        <f t="shared" si="5"/>
        <v>2290</v>
      </c>
      <c r="N17" s="3">
        <f t="shared" si="5"/>
        <v>2460</v>
      </c>
      <c r="O17" s="3">
        <f t="shared" si="5"/>
        <v>2402</v>
      </c>
      <c r="P17" s="3">
        <f t="shared" si="5"/>
        <v>1719</v>
      </c>
      <c r="Q17" s="3">
        <f t="shared" si="5"/>
        <v>1137</v>
      </c>
      <c r="R17" s="3">
        <f t="shared" si="5"/>
        <v>1139</v>
      </c>
      <c r="S17" s="3">
        <f t="shared" si="5"/>
        <v>858</v>
      </c>
      <c r="T17" s="3">
        <f t="shared" si="5"/>
        <v>601</v>
      </c>
      <c r="U17" s="3">
        <f t="shared" si="5"/>
        <v>312</v>
      </c>
      <c r="V17" s="3">
        <f t="shared" si="5"/>
        <v>87</v>
      </c>
      <c r="W17" s="3">
        <f t="shared" si="5"/>
        <v>11</v>
      </c>
      <c r="X17" s="3">
        <f t="shared" si="5"/>
        <v>1</v>
      </c>
    </row>
    <row r="18" spans="1:25" ht="24.9" customHeight="1">
      <c r="A18" s="16"/>
      <c r="B18" s="13" t="s">
        <v>17</v>
      </c>
      <c r="C18" s="2">
        <f>SUM(D18:X18)</f>
        <v>13588</v>
      </c>
      <c r="D18" s="3">
        <v>344</v>
      </c>
      <c r="E18" s="3">
        <v>455</v>
      </c>
      <c r="F18" s="3">
        <v>655</v>
      </c>
      <c r="G18" s="3">
        <v>803</v>
      </c>
      <c r="H18" s="3">
        <v>908</v>
      </c>
      <c r="I18" s="3">
        <v>1038</v>
      </c>
      <c r="J18" s="3">
        <v>1049</v>
      </c>
      <c r="K18" s="3">
        <v>881</v>
      </c>
      <c r="L18" s="3">
        <v>1036</v>
      </c>
      <c r="M18" s="3">
        <v>1126</v>
      </c>
      <c r="N18" s="3">
        <v>1241</v>
      </c>
      <c r="O18" s="3">
        <v>1235</v>
      </c>
      <c r="P18" s="3">
        <v>884</v>
      </c>
      <c r="Q18" s="3">
        <v>562</v>
      </c>
      <c r="R18" s="3">
        <v>495</v>
      </c>
      <c r="S18" s="3">
        <v>368</v>
      </c>
      <c r="T18" s="3">
        <v>300</v>
      </c>
      <c r="U18" s="3">
        <v>161</v>
      </c>
      <c r="V18" s="3">
        <v>43</v>
      </c>
      <c r="W18" s="3">
        <v>3</v>
      </c>
      <c r="X18" s="3">
        <v>1</v>
      </c>
    </row>
    <row r="19" spans="1:25" ht="24.9" customHeight="1">
      <c r="A19" s="17"/>
      <c r="B19" s="14" t="s">
        <v>18</v>
      </c>
      <c r="C19" s="2">
        <f>SUM(D19:X19)</f>
        <v>13537</v>
      </c>
      <c r="D19" s="3">
        <v>381</v>
      </c>
      <c r="E19" s="3">
        <v>401</v>
      </c>
      <c r="F19" s="3">
        <v>690</v>
      </c>
      <c r="G19" s="3">
        <v>769</v>
      </c>
      <c r="H19" s="3">
        <v>845</v>
      </c>
      <c r="I19" s="3">
        <v>951</v>
      </c>
      <c r="J19" s="3">
        <v>1007</v>
      </c>
      <c r="K19" s="3">
        <v>919</v>
      </c>
      <c r="L19" s="3">
        <v>976</v>
      </c>
      <c r="M19" s="3">
        <v>1164</v>
      </c>
      <c r="N19" s="3">
        <v>1219</v>
      </c>
      <c r="O19" s="3">
        <v>1167</v>
      </c>
      <c r="P19" s="3">
        <v>835</v>
      </c>
      <c r="Q19" s="3">
        <v>575</v>
      </c>
      <c r="R19" s="3">
        <v>644</v>
      </c>
      <c r="S19" s="3">
        <v>490</v>
      </c>
      <c r="T19" s="3">
        <v>301</v>
      </c>
      <c r="U19" s="3">
        <v>151</v>
      </c>
      <c r="V19" s="3">
        <v>44</v>
      </c>
      <c r="W19" s="3">
        <v>8</v>
      </c>
      <c r="X19" s="3"/>
      <c r="Y19" s="5" t="s">
        <v>20</v>
      </c>
    </row>
    <row r="20" spans="1:25" ht="24.9" customHeight="1">
      <c r="A20" s="15" t="s">
        <v>8</v>
      </c>
      <c r="B20" s="12" t="s">
        <v>1</v>
      </c>
      <c r="C20" s="6">
        <f>SUM(C21:C22)</f>
        <v>27071</v>
      </c>
      <c r="D20" s="6">
        <f t="shared" ref="D20:X20" si="6">SUM(D21:D22)</f>
        <v>720</v>
      </c>
      <c r="E20" s="6">
        <f t="shared" si="6"/>
        <v>856</v>
      </c>
      <c r="F20" s="6">
        <f t="shared" si="6"/>
        <v>1307</v>
      </c>
      <c r="G20" s="6">
        <f t="shared" si="6"/>
        <v>1578</v>
      </c>
      <c r="H20" s="6">
        <f t="shared" si="6"/>
        <v>1754</v>
      </c>
      <c r="I20" s="6">
        <f t="shared" si="6"/>
        <v>1980</v>
      </c>
      <c r="J20" s="6">
        <f t="shared" si="6"/>
        <v>2065</v>
      </c>
      <c r="K20" s="6">
        <f t="shared" si="6"/>
        <v>1805</v>
      </c>
      <c r="L20" s="6">
        <f t="shared" si="6"/>
        <v>1981</v>
      </c>
      <c r="M20" s="6">
        <f t="shared" si="6"/>
        <v>2293</v>
      </c>
      <c r="N20" s="6">
        <f t="shared" si="6"/>
        <v>2458</v>
      </c>
      <c r="O20" s="6">
        <f t="shared" si="6"/>
        <v>2399</v>
      </c>
      <c r="P20" s="6">
        <f t="shared" si="6"/>
        <v>1726</v>
      </c>
      <c r="Q20" s="6">
        <f t="shared" si="6"/>
        <v>1141</v>
      </c>
      <c r="R20" s="6">
        <f t="shared" si="6"/>
        <v>1134</v>
      </c>
      <c r="S20" s="6">
        <f t="shared" si="6"/>
        <v>861</v>
      </c>
      <c r="T20" s="6">
        <f t="shared" si="6"/>
        <v>594</v>
      </c>
      <c r="U20" s="6">
        <f t="shared" si="6"/>
        <v>320</v>
      </c>
      <c r="V20" s="6">
        <f t="shared" si="6"/>
        <v>87</v>
      </c>
      <c r="W20" s="6">
        <f t="shared" si="6"/>
        <v>11</v>
      </c>
      <c r="X20" s="6">
        <f t="shared" si="6"/>
        <v>1</v>
      </c>
    </row>
    <row r="21" spans="1:25" ht="24.9" customHeight="1">
      <c r="A21" s="16"/>
      <c r="B21" s="13" t="s">
        <v>17</v>
      </c>
      <c r="C21" s="2">
        <f>SUM(D21:X21)</f>
        <v>13564</v>
      </c>
      <c r="D21" s="6">
        <v>343</v>
      </c>
      <c r="E21" s="6">
        <v>461</v>
      </c>
      <c r="F21" s="6">
        <v>636</v>
      </c>
      <c r="G21" s="6">
        <v>805</v>
      </c>
      <c r="H21" s="6">
        <v>910</v>
      </c>
      <c r="I21" s="6">
        <v>1033</v>
      </c>
      <c r="J21" s="6">
        <v>1048</v>
      </c>
      <c r="K21" s="6">
        <v>887</v>
      </c>
      <c r="L21" s="6">
        <v>1024</v>
      </c>
      <c r="M21" s="6">
        <v>1114</v>
      </c>
      <c r="N21" s="6">
        <v>1245</v>
      </c>
      <c r="O21" s="6">
        <v>1226</v>
      </c>
      <c r="P21" s="6">
        <v>895</v>
      </c>
      <c r="Q21" s="6">
        <v>565</v>
      </c>
      <c r="R21" s="6">
        <v>497</v>
      </c>
      <c r="S21" s="6">
        <v>365</v>
      </c>
      <c r="T21" s="6">
        <v>299</v>
      </c>
      <c r="U21" s="6">
        <v>164</v>
      </c>
      <c r="V21" s="6">
        <v>43</v>
      </c>
      <c r="W21" s="6">
        <v>3</v>
      </c>
      <c r="X21" s="6">
        <v>1</v>
      </c>
    </row>
    <row r="22" spans="1:25" ht="24.9" customHeight="1">
      <c r="A22" s="17"/>
      <c r="B22" s="14" t="s">
        <v>18</v>
      </c>
      <c r="C22" s="2">
        <f>SUM(D22:X22)</f>
        <v>13507</v>
      </c>
      <c r="D22" s="6">
        <v>377</v>
      </c>
      <c r="E22" s="6">
        <v>395</v>
      </c>
      <c r="F22" s="6">
        <v>671</v>
      </c>
      <c r="G22" s="6">
        <v>773</v>
      </c>
      <c r="H22" s="6">
        <v>844</v>
      </c>
      <c r="I22" s="6">
        <v>947</v>
      </c>
      <c r="J22" s="6">
        <v>1017</v>
      </c>
      <c r="K22" s="6">
        <v>918</v>
      </c>
      <c r="L22" s="6">
        <v>957</v>
      </c>
      <c r="M22" s="6">
        <v>1179</v>
      </c>
      <c r="N22" s="6">
        <v>1213</v>
      </c>
      <c r="O22" s="6">
        <v>1173</v>
      </c>
      <c r="P22" s="6">
        <v>831</v>
      </c>
      <c r="Q22" s="6">
        <v>576</v>
      </c>
      <c r="R22" s="6">
        <v>637</v>
      </c>
      <c r="S22" s="6">
        <v>496</v>
      </c>
      <c r="T22" s="6">
        <v>295</v>
      </c>
      <c r="U22" s="6">
        <v>156</v>
      </c>
      <c r="V22" s="6">
        <v>44</v>
      </c>
      <c r="W22" s="6">
        <v>8</v>
      </c>
      <c r="X22" s="6"/>
    </row>
    <row r="23" spans="1:25" ht="24.9" customHeight="1">
      <c r="A23" s="15" t="s">
        <v>9</v>
      </c>
      <c r="B23" s="12" t="s">
        <v>1</v>
      </c>
      <c r="C23" s="3">
        <f>SUM(C24:C25)</f>
        <v>26986</v>
      </c>
      <c r="D23" s="3">
        <f t="shared" ref="D23:X23" si="7">SUM(D24:D25)</f>
        <v>725</v>
      </c>
      <c r="E23" s="3">
        <f t="shared" si="7"/>
        <v>837</v>
      </c>
      <c r="F23" s="3">
        <f t="shared" si="7"/>
        <v>1294</v>
      </c>
      <c r="G23" s="3">
        <f t="shared" si="7"/>
        <v>1565</v>
      </c>
      <c r="H23" s="3">
        <f t="shared" si="7"/>
        <v>1743</v>
      </c>
      <c r="I23" s="3">
        <f t="shared" si="7"/>
        <v>1978</v>
      </c>
      <c r="J23" s="3">
        <f t="shared" si="7"/>
        <v>2048</v>
      </c>
      <c r="K23" s="3">
        <f t="shared" si="7"/>
        <v>1820</v>
      </c>
      <c r="L23" s="3">
        <f t="shared" si="7"/>
        <v>1970</v>
      </c>
      <c r="M23" s="3">
        <f t="shared" si="7"/>
        <v>2274</v>
      </c>
      <c r="N23" s="3">
        <f t="shared" si="7"/>
        <v>2451</v>
      </c>
      <c r="O23" s="3">
        <f t="shared" si="7"/>
        <v>2396</v>
      </c>
      <c r="P23" s="3">
        <f t="shared" si="7"/>
        <v>1735</v>
      </c>
      <c r="Q23" s="3">
        <f t="shared" si="7"/>
        <v>1142</v>
      </c>
      <c r="R23" s="3">
        <f t="shared" si="7"/>
        <v>1122</v>
      </c>
      <c r="S23" s="3">
        <f t="shared" si="7"/>
        <v>875</v>
      </c>
      <c r="T23" s="3">
        <f t="shared" si="7"/>
        <v>591</v>
      </c>
      <c r="U23" s="3">
        <f t="shared" si="7"/>
        <v>320</v>
      </c>
      <c r="V23" s="3">
        <f t="shared" si="7"/>
        <v>86</v>
      </c>
      <c r="W23" s="3">
        <f t="shared" si="7"/>
        <v>12</v>
      </c>
      <c r="X23" s="3">
        <f t="shared" si="7"/>
        <v>2</v>
      </c>
    </row>
    <row r="24" spans="1:25" ht="24.9" customHeight="1">
      <c r="A24" s="16"/>
      <c r="B24" s="13" t="s">
        <v>17</v>
      </c>
      <c r="C24" s="2">
        <f>SUM(D24:X24)</f>
        <v>13513</v>
      </c>
      <c r="D24" s="3">
        <v>347</v>
      </c>
      <c r="E24" s="3">
        <v>445</v>
      </c>
      <c r="F24" s="3">
        <v>627</v>
      </c>
      <c r="G24" s="3">
        <v>798</v>
      </c>
      <c r="H24" s="3">
        <v>910</v>
      </c>
      <c r="I24" s="3">
        <v>1030</v>
      </c>
      <c r="J24" s="3">
        <v>1037</v>
      </c>
      <c r="K24" s="3">
        <v>894</v>
      </c>
      <c r="L24" s="3">
        <v>1022</v>
      </c>
      <c r="M24" s="3">
        <v>1102</v>
      </c>
      <c r="N24" s="3">
        <v>1241</v>
      </c>
      <c r="O24" s="3">
        <v>1231</v>
      </c>
      <c r="P24" s="3">
        <v>893</v>
      </c>
      <c r="Q24" s="3">
        <v>568</v>
      </c>
      <c r="R24" s="3">
        <v>490</v>
      </c>
      <c r="S24" s="3">
        <v>371</v>
      </c>
      <c r="T24" s="3">
        <v>296</v>
      </c>
      <c r="U24" s="3">
        <v>164</v>
      </c>
      <c r="V24" s="3">
        <v>42</v>
      </c>
      <c r="W24" s="3">
        <v>3</v>
      </c>
      <c r="X24" s="3">
        <v>2</v>
      </c>
      <c r="Y24" s="5" t="s">
        <v>19</v>
      </c>
    </row>
    <row r="25" spans="1:25" ht="24.9" customHeight="1">
      <c r="A25" s="17"/>
      <c r="B25" s="14" t="s">
        <v>18</v>
      </c>
      <c r="C25" s="2">
        <f>SUM(D25:X25)</f>
        <v>13473</v>
      </c>
      <c r="D25" s="3">
        <v>378</v>
      </c>
      <c r="E25" s="3">
        <v>392</v>
      </c>
      <c r="F25" s="3">
        <v>667</v>
      </c>
      <c r="G25" s="3">
        <v>767</v>
      </c>
      <c r="H25" s="3">
        <v>833</v>
      </c>
      <c r="I25" s="3">
        <v>948</v>
      </c>
      <c r="J25" s="3">
        <v>1011</v>
      </c>
      <c r="K25" s="3">
        <v>926</v>
      </c>
      <c r="L25" s="3">
        <v>948</v>
      </c>
      <c r="M25" s="3">
        <v>1172</v>
      </c>
      <c r="N25" s="3">
        <v>1210</v>
      </c>
      <c r="O25" s="3">
        <v>1165</v>
      </c>
      <c r="P25" s="3">
        <v>842</v>
      </c>
      <c r="Q25" s="3">
        <v>574</v>
      </c>
      <c r="R25" s="3">
        <v>632</v>
      </c>
      <c r="S25" s="3">
        <v>504</v>
      </c>
      <c r="T25" s="3">
        <v>295</v>
      </c>
      <c r="U25" s="3">
        <v>156</v>
      </c>
      <c r="V25" s="3">
        <v>44</v>
      </c>
      <c r="W25" s="3">
        <v>9</v>
      </c>
      <c r="X25" s="3"/>
    </row>
    <row r="26" spans="1:25" ht="24.9" customHeight="1">
      <c r="A26" s="15" t="s">
        <v>10</v>
      </c>
      <c r="B26" s="12" t="s">
        <v>1</v>
      </c>
      <c r="C26" s="6">
        <f t="shared" ref="C26:X26" si="8">SUM(C27:C28)</f>
        <v>26815</v>
      </c>
      <c r="D26" s="6">
        <f t="shared" si="8"/>
        <v>711</v>
      </c>
      <c r="E26" s="6">
        <f t="shared" si="8"/>
        <v>841</v>
      </c>
      <c r="F26" s="6">
        <f t="shared" si="8"/>
        <v>1245</v>
      </c>
      <c r="G26" s="6">
        <f t="shared" si="8"/>
        <v>1571</v>
      </c>
      <c r="H26" s="6">
        <f t="shared" si="8"/>
        <v>1731</v>
      </c>
      <c r="I26" s="6">
        <f t="shared" si="8"/>
        <v>1964</v>
      </c>
      <c r="J26" s="6">
        <f t="shared" si="8"/>
        <v>2036</v>
      </c>
      <c r="K26" s="6">
        <f t="shared" si="8"/>
        <v>1803</v>
      </c>
      <c r="L26" s="6">
        <f t="shared" si="8"/>
        <v>1953</v>
      </c>
      <c r="M26" s="6">
        <f t="shared" si="8"/>
        <v>2236</v>
      </c>
      <c r="N26" s="6">
        <f t="shared" si="8"/>
        <v>2441</v>
      </c>
      <c r="O26" s="6">
        <f t="shared" si="8"/>
        <v>2401</v>
      </c>
      <c r="P26" s="6">
        <f t="shared" si="8"/>
        <v>1750</v>
      </c>
      <c r="Q26" s="6">
        <f t="shared" si="8"/>
        <v>1143</v>
      </c>
      <c r="R26" s="6">
        <f t="shared" si="8"/>
        <v>1120</v>
      </c>
      <c r="S26" s="6">
        <f t="shared" si="8"/>
        <v>866</v>
      </c>
      <c r="T26" s="6">
        <f t="shared" si="8"/>
        <v>582</v>
      </c>
      <c r="U26" s="6">
        <f t="shared" si="8"/>
        <v>318</v>
      </c>
      <c r="V26" s="6">
        <f t="shared" si="8"/>
        <v>89</v>
      </c>
      <c r="W26" s="6">
        <f t="shared" si="8"/>
        <v>12</v>
      </c>
      <c r="X26" s="6">
        <f t="shared" si="8"/>
        <v>2</v>
      </c>
    </row>
    <row r="27" spans="1:25" ht="24.9" customHeight="1">
      <c r="A27" s="16"/>
      <c r="B27" s="13" t="s">
        <v>17</v>
      </c>
      <c r="C27" s="2">
        <f>SUM(D27:X27)</f>
        <v>13436</v>
      </c>
      <c r="D27" s="6">
        <v>344</v>
      </c>
      <c r="E27" s="6">
        <v>447</v>
      </c>
      <c r="F27" s="6">
        <v>611</v>
      </c>
      <c r="G27" s="6">
        <v>803</v>
      </c>
      <c r="H27" s="6">
        <v>899</v>
      </c>
      <c r="I27" s="6">
        <v>1019</v>
      </c>
      <c r="J27" s="6">
        <v>1031</v>
      </c>
      <c r="K27" s="6">
        <v>891</v>
      </c>
      <c r="L27" s="6">
        <v>1013</v>
      </c>
      <c r="M27" s="6">
        <v>1077</v>
      </c>
      <c r="N27" s="6">
        <v>1243</v>
      </c>
      <c r="O27" s="6">
        <v>1229</v>
      </c>
      <c r="P27" s="6">
        <v>902</v>
      </c>
      <c r="Q27" s="6">
        <v>571</v>
      </c>
      <c r="R27" s="6">
        <v>492</v>
      </c>
      <c r="S27" s="6">
        <v>364</v>
      </c>
      <c r="T27" s="6">
        <v>289</v>
      </c>
      <c r="U27" s="6">
        <v>163</v>
      </c>
      <c r="V27" s="6">
        <v>43</v>
      </c>
      <c r="W27" s="6">
        <v>3</v>
      </c>
      <c r="X27" s="6">
        <v>2</v>
      </c>
    </row>
    <row r="28" spans="1:25" ht="24.9" customHeight="1">
      <c r="A28" s="17"/>
      <c r="B28" s="14" t="s">
        <v>18</v>
      </c>
      <c r="C28" s="2">
        <f>SUM(D28:X28)</f>
        <v>13379</v>
      </c>
      <c r="D28" s="6">
        <v>367</v>
      </c>
      <c r="E28" s="6">
        <v>394</v>
      </c>
      <c r="F28" s="6">
        <v>634</v>
      </c>
      <c r="G28" s="6">
        <v>768</v>
      </c>
      <c r="H28" s="6">
        <v>832</v>
      </c>
      <c r="I28" s="6">
        <v>945</v>
      </c>
      <c r="J28" s="6">
        <v>1005</v>
      </c>
      <c r="K28" s="6">
        <v>912</v>
      </c>
      <c r="L28" s="6">
        <v>940</v>
      </c>
      <c r="M28" s="6">
        <v>1159</v>
      </c>
      <c r="N28" s="6">
        <v>1198</v>
      </c>
      <c r="O28" s="6">
        <v>1172</v>
      </c>
      <c r="P28" s="6">
        <v>848</v>
      </c>
      <c r="Q28" s="6">
        <v>572</v>
      </c>
      <c r="R28" s="6">
        <v>628</v>
      </c>
      <c r="S28" s="6">
        <v>502</v>
      </c>
      <c r="T28" s="6">
        <v>293</v>
      </c>
      <c r="U28" s="6">
        <v>155</v>
      </c>
      <c r="V28" s="6">
        <v>46</v>
      </c>
      <c r="W28" s="6">
        <v>9</v>
      </c>
      <c r="X28" s="6"/>
    </row>
    <row r="29" spans="1:25" ht="24.9" customHeight="1">
      <c r="A29" s="15" t="s">
        <v>11</v>
      </c>
      <c r="B29" s="12" t="s">
        <v>1</v>
      </c>
      <c r="C29" s="3">
        <f>SUM(C30:C31)</f>
        <v>26753</v>
      </c>
      <c r="D29" s="3">
        <f t="shared" ref="D29:X29" si="9">SUM(D30:D31)</f>
        <v>716</v>
      </c>
      <c r="E29" s="3">
        <f t="shared" si="9"/>
        <v>830</v>
      </c>
      <c r="F29" s="3">
        <f t="shared" si="9"/>
        <v>1239</v>
      </c>
      <c r="G29" s="3">
        <f t="shared" si="9"/>
        <v>1543</v>
      </c>
      <c r="H29" s="3">
        <f t="shared" si="9"/>
        <v>1735</v>
      </c>
      <c r="I29" s="3">
        <f t="shared" si="9"/>
        <v>1955</v>
      </c>
      <c r="J29" s="3">
        <f t="shared" si="9"/>
        <v>2035</v>
      </c>
      <c r="K29" s="3">
        <f t="shared" si="9"/>
        <v>1797</v>
      </c>
      <c r="L29" s="3">
        <f t="shared" si="9"/>
        <v>1948</v>
      </c>
      <c r="M29" s="3">
        <f t="shared" si="9"/>
        <v>2220</v>
      </c>
      <c r="N29" s="3">
        <f t="shared" si="9"/>
        <v>2421</v>
      </c>
      <c r="O29" s="3">
        <f t="shared" si="9"/>
        <v>2405</v>
      </c>
      <c r="P29" s="3">
        <f t="shared" si="9"/>
        <v>1763</v>
      </c>
      <c r="Q29" s="3">
        <f t="shared" si="9"/>
        <v>1142</v>
      </c>
      <c r="R29" s="3">
        <f t="shared" si="9"/>
        <v>1121</v>
      </c>
      <c r="S29" s="3">
        <f t="shared" si="9"/>
        <v>882</v>
      </c>
      <c r="T29" s="3">
        <f t="shared" si="9"/>
        <v>575</v>
      </c>
      <c r="U29" s="3">
        <f t="shared" si="9"/>
        <v>320</v>
      </c>
      <c r="V29" s="3">
        <f t="shared" si="9"/>
        <v>92</v>
      </c>
      <c r="W29" s="3">
        <f t="shared" si="9"/>
        <v>11</v>
      </c>
      <c r="X29" s="3">
        <f t="shared" si="9"/>
        <v>3</v>
      </c>
    </row>
    <row r="30" spans="1:25" ht="24.9" customHeight="1">
      <c r="A30" s="16"/>
      <c r="B30" s="13" t="s">
        <v>17</v>
      </c>
      <c r="C30" s="2">
        <f>SUM(D30:X30)</f>
        <v>13402</v>
      </c>
      <c r="D30" s="3">
        <v>345</v>
      </c>
      <c r="E30" s="3">
        <v>438</v>
      </c>
      <c r="F30" s="3">
        <v>610</v>
      </c>
      <c r="G30" s="3">
        <v>789</v>
      </c>
      <c r="H30" s="3">
        <v>905</v>
      </c>
      <c r="I30" s="3">
        <v>1011</v>
      </c>
      <c r="J30" s="3">
        <v>1034</v>
      </c>
      <c r="K30" s="3">
        <v>890</v>
      </c>
      <c r="L30" s="3">
        <v>1012</v>
      </c>
      <c r="M30" s="3">
        <v>1069</v>
      </c>
      <c r="N30" s="3">
        <v>1230</v>
      </c>
      <c r="O30" s="3">
        <v>1233</v>
      </c>
      <c r="P30" s="3">
        <v>901</v>
      </c>
      <c r="Q30" s="3">
        <v>574</v>
      </c>
      <c r="R30" s="3">
        <v>488</v>
      </c>
      <c r="S30" s="3">
        <v>368</v>
      </c>
      <c r="T30" s="3">
        <v>291</v>
      </c>
      <c r="U30" s="3">
        <v>163</v>
      </c>
      <c r="V30" s="3">
        <v>46</v>
      </c>
      <c r="W30" s="3">
        <v>3</v>
      </c>
      <c r="X30" s="3">
        <v>2</v>
      </c>
    </row>
    <row r="31" spans="1:25" ht="24.9" customHeight="1">
      <c r="A31" s="17"/>
      <c r="B31" s="14" t="s">
        <v>18</v>
      </c>
      <c r="C31" s="2">
        <f>SUM(D31:X31)</f>
        <v>13351</v>
      </c>
      <c r="D31" s="3">
        <v>371</v>
      </c>
      <c r="E31" s="3">
        <v>392</v>
      </c>
      <c r="F31" s="3">
        <v>629</v>
      </c>
      <c r="G31" s="3">
        <v>754</v>
      </c>
      <c r="H31" s="3">
        <v>830</v>
      </c>
      <c r="I31" s="3">
        <v>944</v>
      </c>
      <c r="J31" s="3">
        <v>1001</v>
      </c>
      <c r="K31" s="3">
        <v>907</v>
      </c>
      <c r="L31" s="3">
        <v>936</v>
      </c>
      <c r="M31" s="3">
        <v>1151</v>
      </c>
      <c r="N31" s="3">
        <v>1191</v>
      </c>
      <c r="O31" s="3">
        <v>1172</v>
      </c>
      <c r="P31" s="3">
        <v>862</v>
      </c>
      <c r="Q31" s="3">
        <v>568</v>
      </c>
      <c r="R31" s="3">
        <v>633</v>
      </c>
      <c r="S31" s="3">
        <v>514</v>
      </c>
      <c r="T31" s="3">
        <v>284</v>
      </c>
      <c r="U31" s="3">
        <v>157</v>
      </c>
      <c r="V31" s="3">
        <v>46</v>
      </c>
      <c r="W31" s="3">
        <v>8</v>
      </c>
      <c r="X31" s="3">
        <v>1</v>
      </c>
    </row>
    <row r="32" spans="1:25" ht="24.9" customHeight="1">
      <c r="A32" s="15" t="s">
        <v>12</v>
      </c>
      <c r="B32" s="12" t="s">
        <v>1</v>
      </c>
      <c r="C32" s="3">
        <f>SUM(C33:C34)</f>
        <v>26722</v>
      </c>
      <c r="D32" s="3">
        <f t="shared" ref="D32:X32" si="10">SUM(D33:D34)</f>
        <v>716</v>
      </c>
      <c r="E32" s="3">
        <f t="shared" si="10"/>
        <v>832</v>
      </c>
      <c r="F32" s="3">
        <f t="shared" si="10"/>
        <v>1252</v>
      </c>
      <c r="G32" s="3">
        <f t="shared" si="10"/>
        <v>1532</v>
      </c>
      <c r="H32" s="3">
        <f t="shared" si="10"/>
        <v>1735</v>
      </c>
      <c r="I32" s="3">
        <f t="shared" si="10"/>
        <v>1939</v>
      </c>
      <c r="J32" s="3">
        <f t="shared" si="10"/>
        <v>2011</v>
      </c>
      <c r="K32" s="3">
        <f t="shared" si="10"/>
        <v>1793</v>
      </c>
      <c r="L32" s="3">
        <f t="shared" si="10"/>
        <v>1949</v>
      </c>
      <c r="M32" s="3">
        <f t="shared" si="10"/>
        <v>2206</v>
      </c>
      <c r="N32" s="3">
        <f t="shared" si="10"/>
        <v>2436</v>
      </c>
      <c r="O32" s="3">
        <f t="shared" si="10"/>
        <v>2384</v>
      </c>
      <c r="P32" s="3">
        <f t="shared" si="10"/>
        <v>1789</v>
      </c>
      <c r="Q32" s="3">
        <f t="shared" si="10"/>
        <v>1146</v>
      </c>
      <c r="R32" s="3">
        <f t="shared" si="10"/>
        <v>1115</v>
      </c>
      <c r="S32" s="3">
        <f t="shared" si="10"/>
        <v>878</v>
      </c>
      <c r="T32" s="3">
        <f t="shared" si="10"/>
        <v>586</v>
      </c>
      <c r="U32" s="3">
        <f t="shared" si="10"/>
        <v>314</v>
      </c>
      <c r="V32" s="3">
        <f t="shared" si="10"/>
        <v>95</v>
      </c>
      <c r="W32" s="3">
        <f t="shared" si="10"/>
        <v>11</v>
      </c>
      <c r="X32" s="3">
        <f t="shared" si="10"/>
        <v>3</v>
      </c>
    </row>
    <row r="33" spans="1:24" ht="24.9" customHeight="1">
      <c r="A33" s="16"/>
      <c r="B33" s="13" t="s">
        <v>17</v>
      </c>
      <c r="C33" s="2">
        <f>SUM(D33:X33)</f>
        <v>13383</v>
      </c>
      <c r="D33" s="3">
        <v>343</v>
      </c>
      <c r="E33" s="3">
        <v>438</v>
      </c>
      <c r="F33" s="3">
        <v>614</v>
      </c>
      <c r="G33" s="3">
        <v>784</v>
      </c>
      <c r="H33" s="3">
        <v>904</v>
      </c>
      <c r="I33" s="3">
        <v>1011</v>
      </c>
      <c r="J33" s="3">
        <v>1019</v>
      </c>
      <c r="K33" s="3">
        <v>890</v>
      </c>
      <c r="L33" s="3">
        <v>1008</v>
      </c>
      <c r="M33" s="3">
        <v>1065</v>
      </c>
      <c r="N33" s="3">
        <v>1238</v>
      </c>
      <c r="O33" s="3">
        <v>1225</v>
      </c>
      <c r="P33" s="3">
        <v>911</v>
      </c>
      <c r="Q33" s="3">
        <v>575</v>
      </c>
      <c r="R33" s="3">
        <v>490</v>
      </c>
      <c r="S33" s="3">
        <v>360</v>
      </c>
      <c r="T33" s="3">
        <v>295</v>
      </c>
      <c r="U33" s="3">
        <v>163</v>
      </c>
      <c r="V33" s="3">
        <v>45</v>
      </c>
      <c r="W33" s="3">
        <v>3</v>
      </c>
      <c r="X33" s="3">
        <v>2</v>
      </c>
    </row>
    <row r="34" spans="1:24" ht="24.9" customHeight="1">
      <c r="A34" s="17"/>
      <c r="B34" s="14" t="s">
        <v>18</v>
      </c>
      <c r="C34" s="2">
        <f>SUM(D34:X34)</f>
        <v>13339</v>
      </c>
      <c r="D34" s="3">
        <v>373</v>
      </c>
      <c r="E34" s="3">
        <v>394</v>
      </c>
      <c r="F34" s="3">
        <v>638</v>
      </c>
      <c r="G34" s="3">
        <v>748</v>
      </c>
      <c r="H34" s="3">
        <v>831</v>
      </c>
      <c r="I34" s="3">
        <v>928</v>
      </c>
      <c r="J34" s="3">
        <v>992</v>
      </c>
      <c r="K34" s="3">
        <v>903</v>
      </c>
      <c r="L34" s="3">
        <v>941</v>
      </c>
      <c r="M34" s="3">
        <v>1141</v>
      </c>
      <c r="N34" s="3">
        <v>1198</v>
      </c>
      <c r="O34" s="3">
        <v>1159</v>
      </c>
      <c r="P34" s="3">
        <v>878</v>
      </c>
      <c r="Q34" s="3">
        <v>571</v>
      </c>
      <c r="R34" s="3">
        <v>625</v>
      </c>
      <c r="S34" s="3">
        <v>518</v>
      </c>
      <c r="T34" s="3">
        <v>291</v>
      </c>
      <c r="U34" s="3">
        <v>151</v>
      </c>
      <c r="V34" s="3">
        <v>50</v>
      </c>
      <c r="W34" s="3">
        <v>8</v>
      </c>
      <c r="X34" s="3">
        <v>1</v>
      </c>
    </row>
    <row r="35" spans="1:24" ht="24.9" customHeight="1">
      <c r="A35" s="15" t="s">
        <v>13</v>
      </c>
      <c r="B35" s="12" t="s">
        <v>1</v>
      </c>
      <c r="C35" s="6">
        <f>SUM(C36:C37)</f>
        <v>26723</v>
      </c>
      <c r="D35" s="6">
        <f t="shared" ref="D35:X35" si="11">SUM(D36:D37)</f>
        <v>713</v>
      </c>
      <c r="E35" s="6">
        <f t="shared" si="11"/>
        <v>833</v>
      </c>
      <c r="F35" s="6">
        <f t="shared" si="11"/>
        <v>1249</v>
      </c>
      <c r="G35" s="6">
        <f t="shared" si="11"/>
        <v>1525</v>
      </c>
      <c r="H35" s="6">
        <f t="shared" si="11"/>
        <v>1736</v>
      </c>
      <c r="I35" s="6">
        <f t="shared" si="11"/>
        <v>1926</v>
      </c>
      <c r="J35" s="6">
        <f t="shared" si="11"/>
        <v>2005</v>
      </c>
      <c r="K35" s="6">
        <f t="shared" si="11"/>
        <v>1798</v>
      </c>
      <c r="L35" s="6">
        <f t="shared" si="11"/>
        <v>1953</v>
      </c>
      <c r="M35" s="6">
        <f t="shared" si="11"/>
        <v>2208</v>
      </c>
      <c r="N35" s="6">
        <f t="shared" si="11"/>
        <v>2430</v>
      </c>
      <c r="O35" s="6">
        <f t="shared" si="11"/>
        <v>2388</v>
      </c>
      <c r="P35" s="6">
        <f t="shared" si="11"/>
        <v>1807</v>
      </c>
      <c r="Q35" s="6">
        <f t="shared" si="11"/>
        <v>1141</v>
      </c>
      <c r="R35" s="6">
        <f t="shared" si="11"/>
        <v>1129</v>
      </c>
      <c r="S35" s="6">
        <f t="shared" si="11"/>
        <v>877</v>
      </c>
      <c r="T35" s="6">
        <f t="shared" si="11"/>
        <v>587</v>
      </c>
      <c r="U35" s="6">
        <f t="shared" si="11"/>
        <v>307</v>
      </c>
      <c r="V35" s="6">
        <f t="shared" si="11"/>
        <v>98</v>
      </c>
      <c r="W35" s="6">
        <f t="shared" si="11"/>
        <v>10</v>
      </c>
      <c r="X35" s="6">
        <f t="shared" si="11"/>
        <v>3</v>
      </c>
    </row>
    <row r="36" spans="1:24" ht="24.9" customHeight="1">
      <c r="A36" s="16"/>
      <c r="B36" s="13" t="s">
        <v>17</v>
      </c>
      <c r="C36" s="2">
        <f>SUM(D36:X36)</f>
        <v>13377</v>
      </c>
      <c r="D36" s="2">
        <v>343</v>
      </c>
      <c r="E36" s="6">
        <v>431</v>
      </c>
      <c r="F36" s="6">
        <v>618</v>
      </c>
      <c r="G36" s="6">
        <v>777</v>
      </c>
      <c r="H36" s="6">
        <v>904</v>
      </c>
      <c r="I36" s="6">
        <v>998</v>
      </c>
      <c r="J36" s="6">
        <v>1020</v>
      </c>
      <c r="K36" s="6">
        <v>892</v>
      </c>
      <c r="L36" s="6">
        <v>1005</v>
      </c>
      <c r="M36" s="6">
        <v>1074</v>
      </c>
      <c r="N36" s="6">
        <v>1227</v>
      </c>
      <c r="O36" s="6">
        <v>1233</v>
      </c>
      <c r="P36" s="6">
        <v>925</v>
      </c>
      <c r="Q36" s="6">
        <v>571</v>
      </c>
      <c r="R36" s="6">
        <v>492</v>
      </c>
      <c r="S36" s="6">
        <v>362</v>
      </c>
      <c r="T36" s="6">
        <v>296</v>
      </c>
      <c r="U36" s="6">
        <v>157</v>
      </c>
      <c r="V36" s="6">
        <v>46</v>
      </c>
      <c r="W36" s="6">
        <v>4</v>
      </c>
      <c r="X36" s="6">
        <v>2</v>
      </c>
    </row>
    <row r="37" spans="1:24" ht="24.9" customHeight="1">
      <c r="A37" s="17"/>
      <c r="B37" s="14" t="s">
        <v>18</v>
      </c>
      <c r="C37" s="2">
        <f>SUM(D37:X37)</f>
        <v>13346</v>
      </c>
      <c r="D37" s="2">
        <v>370</v>
      </c>
      <c r="E37" s="6">
        <v>402</v>
      </c>
      <c r="F37" s="6">
        <v>631</v>
      </c>
      <c r="G37" s="6">
        <v>748</v>
      </c>
      <c r="H37" s="6">
        <v>832</v>
      </c>
      <c r="I37" s="6">
        <v>928</v>
      </c>
      <c r="J37" s="6">
        <v>985</v>
      </c>
      <c r="K37" s="6">
        <v>906</v>
      </c>
      <c r="L37" s="6">
        <v>948</v>
      </c>
      <c r="M37" s="6">
        <v>1134</v>
      </c>
      <c r="N37" s="6">
        <v>1203</v>
      </c>
      <c r="O37" s="6">
        <v>1155</v>
      </c>
      <c r="P37" s="6">
        <v>882</v>
      </c>
      <c r="Q37" s="6">
        <v>570</v>
      </c>
      <c r="R37" s="6">
        <v>637</v>
      </c>
      <c r="S37" s="6">
        <v>515</v>
      </c>
      <c r="T37" s="6">
        <v>291</v>
      </c>
      <c r="U37" s="6">
        <v>150</v>
      </c>
      <c r="V37" s="6">
        <v>52</v>
      </c>
      <c r="W37" s="6">
        <v>6</v>
      </c>
      <c r="X37" s="6">
        <v>1</v>
      </c>
    </row>
  </sheetData>
  <mergeCells count="12">
    <mergeCell ref="A26:A28"/>
    <mergeCell ref="A29:A31"/>
    <mergeCell ref="A2:A4"/>
    <mergeCell ref="A5:A7"/>
    <mergeCell ref="A8:A10"/>
    <mergeCell ref="A11:A13"/>
    <mergeCell ref="A32:A34"/>
    <mergeCell ref="A35:A37"/>
    <mergeCell ref="A14:A16"/>
    <mergeCell ref="A17:A19"/>
    <mergeCell ref="A20:A22"/>
    <mergeCell ref="A23:A25"/>
  </mergeCells>
  <phoneticPr fontId="2" type="noConversion"/>
  <conditionalFormatting sqref="A1:XF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&amp;C&amp;18高雄市鹽埕區100年度分齡統計表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zoomScaleNormal="100" workbookViewId="0">
      <selection activeCell="J195" sqref="J195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</sheetData>
  <phoneticPr fontId="2" type="noConversion"/>
  <pageMargins left="0.75" right="0.75" top="1" bottom="1" header="0.5" footer="0.5"/>
  <pageSetup paperSize="9" orientation="landscape" verticalDpi="300" r:id="rId1"/>
  <headerFooter alignWithMargins="0">
    <oddHeader xml:space="preserve">&amp;R高雄市鹽埕區100年各月年齡分組統計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鹽埕100年各月分齡統計</vt:lpstr>
      <vt:lpstr>100分齡圖表</vt:lpstr>
      <vt:lpstr>'100分齡圖表'!Print_Area</vt:lpstr>
      <vt:lpstr>鹽埕100年各月分齡統計!Print_Area</vt:lpstr>
    </vt:vector>
  </TitlesOfParts>
  <Company>臺北縣政府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pc05</cp:lastModifiedBy>
  <cp:lastPrinted>2020-04-10T02:28:58Z</cp:lastPrinted>
  <dcterms:created xsi:type="dcterms:W3CDTF">2010-06-30T06:20:01Z</dcterms:created>
  <dcterms:modified xsi:type="dcterms:W3CDTF">2020-04-10T02:29:24Z</dcterms:modified>
</cp:coreProperties>
</file>