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月報\妍伶網站人口統計\人口統計110\1090323機關合併後\月初鹽埕區人口統計(意鈞)\3月\"/>
    </mc:Choice>
  </mc:AlternateContent>
  <xr:revisionPtr revIDLastSave="0" documentId="13_ncr:1_{EE505606-E2FE-4EBB-8701-C4199CCA7BA8}" xr6:coauthVersionLast="46" xr6:coauthVersionMax="46"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F25" i="11"/>
  <c r="E25" i="11"/>
  <c r="D25" i="11"/>
  <c r="C25" i="11"/>
  <c r="E9" i="11"/>
  <c r="J25" i="10"/>
  <c r="I25" i="10"/>
  <c r="H25" i="10"/>
  <c r="G25" i="10"/>
  <c r="E9" i="10" s="1"/>
  <c r="F25" i="10"/>
  <c r="E25" i="10"/>
  <c r="D25" i="10"/>
  <c r="C25" i="10"/>
  <c r="H9" i="10"/>
  <c r="J25" i="9"/>
  <c r="I25" i="9"/>
  <c r="H25" i="9"/>
  <c r="H9" i="9" s="1"/>
  <c r="G25" i="9"/>
  <c r="F25" i="9"/>
  <c r="E25" i="9"/>
  <c r="D25" i="9"/>
  <c r="C25" i="9"/>
  <c r="E9" i="9"/>
  <c r="J25" i="8"/>
  <c r="I25" i="8"/>
  <c r="H25" i="8"/>
  <c r="G25" i="8"/>
  <c r="E9" i="8" s="1"/>
  <c r="F25" i="8"/>
  <c r="E25" i="8"/>
  <c r="D25" i="8"/>
  <c r="C25" i="8"/>
  <c r="H9" i="8"/>
  <c r="J25" i="7"/>
  <c r="I25" i="7"/>
  <c r="H25" i="7"/>
  <c r="H9" i="7" s="1"/>
  <c r="G25" i="7"/>
  <c r="F25" i="7"/>
  <c r="E25" i="7"/>
  <c r="D25" i="7"/>
  <c r="C25" i="7"/>
  <c r="E9" i="7"/>
  <c r="J25" i="6"/>
  <c r="I25" i="6"/>
  <c r="H25" i="6"/>
  <c r="G25" i="6"/>
  <c r="E9" i="6" s="1"/>
  <c r="F25" i="6"/>
  <c r="E25" i="6"/>
  <c r="D25" i="6"/>
  <c r="C25" i="6"/>
  <c r="H9" i="6"/>
  <c r="J25" i="5"/>
  <c r="I25" i="5"/>
  <c r="H25" i="5"/>
  <c r="H9" i="5" s="1"/>
  <c r="G25" i="5"/>
  <c r="F25" i="5"/>
  <c r="E25" i="5"/>
  <c r="D25" i="5"/>
  <c r="C25" i="5"/>
  <c r="E9" i="5"/>
  <c r="J25" i="4"/>
  <c r="I25" i="4"/>
  <c r="H25" i="4"/>
  <c r="G25" i="4"/>
  <c r="E9" i="4" s="1"/>
  <c r="F25" i="4"/>
  <c r="E25" i="4"/>
  <c r="D25" i="4"/>
  <c r="C25" i="4"/>
  <c r="H9" i="4"/>
  <c r="J25" i="3"/>
  <c r="I25" i="3"/>
  <c r="H25" i="3"/>
  <c r="H9" i="3" s="1"/>
  <c r="G25" i="3"/>
  <c r="F25" i="3"/>
  <c r="E25" i="3"/>
  <c r="D25" i="3"/>
  <c r="C25" i="3"/>
  <c r="E9" i="3"/>
  <c r="J25" i="2"/>
  <c r="I25" i="2"/>
  <c r="H25" i="2"/>
  <c r="G25" i="2"/>
  <c r="E9" i="2" s="1"/>
  <c r="F25" i="2"/>
  <c r="E25" i="2"/>
  <c r="D25" i="2"/>
  <c r="C25" i="2"/>
  <c r="H9"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<sst xmlns="http://schemas.openxmlformats.org/spreadsheetml/2006/main" count="551" uniqueCount="193">
  <si>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</si>
  <si>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</si>
  <si>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</si>
  <si>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</si>
  <si>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</si>
  <si>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</si>
  <si>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</si>
  <si>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</si>
  <si>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</si>
  <si>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</si>
  <si>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</si>
  <si>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</si>
  <si>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</si>
  <si>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</si>
  <si>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</si>
  <si>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</si>
  <si>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</si>
  <si>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</si>
  <si>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</si>
  <si>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</si>
  <si>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</si>
  <si>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</si>
  <si>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</si>
  <si>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</si>
  <si>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</si>
  <si>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</si>
  <si>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</si>
  <si>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</si>
  <si>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</si>
  <si>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</si>
  <si>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</si>
  <si>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</si>
  <si>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</si>
  <si>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</si>
  <si>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</si>
  <si>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</si>
  <si>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</si>
  <si>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</si>
  <si>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</si>
  <si>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</si>
  <si>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</si>
  <si>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</si>
  <si>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</si>
  <si>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</si>
  <si>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</si>
  <si>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</si>
  <si>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</si>
  <si>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</si>
  <si>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</si>
  <si>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</si>
  <si>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</si>
  <si>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</si>
  <si>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</si>
  <si>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</si>
  <si>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</si>
  <si>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</si>
  <si>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</si>
  <si>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</si>
  <si>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</si>
  <si>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</si>
  <si>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</si>
  <si>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</si>
  <si>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</si>
  <si>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</si>
  <si>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</si>
  <si>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</si>
  <si>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</si>
  <si>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</si>
  <si>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</si>
  <si>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</si>
  <si>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</si>
  <si>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</si>
  <si>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</si>
  <si>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</si>
  <si>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</si>
  <si>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</si>
  <si>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</si>
  <si>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</si>
  <si>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</si>
  <si>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</si>
  <si>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</si>
  <si>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</si>
  <si>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</si>
  <si>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</si>
  <si>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</si>
  <si>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</si>
  <si>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</si>
  <si>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</si>
  <si>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</si>
  <si>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</si>
  <si>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</si>
  <si>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</si>
  <si>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</si>
  <si>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</si>
  <si>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</si>
  <si>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</si>
  <si>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</si>
  <si>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</si>
  <si>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</si>
  <si>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</si>
  <si>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</si>
  <si>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</si>
  <si>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</si>
  <si>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</si>
  <si>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</si>
  <si>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</si>
  <si>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</si>
  <si>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</si>
  <si>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</si>
  <si>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</si>
  <si>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</si>
  <si>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</si>
  <si>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</si>
  <si>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</si>
  <si>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</si>
  <si>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</si>
  <si>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</si>
  <si>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</si>
  <si>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</si>
  <si>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</si>
  <si>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</si>
  <si>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</si>
  <si>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</si>
  <si>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</si>
  <si>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</si>
  <si>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</si>
  <si>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</si>
  <si>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</si>
  <si>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</si>
  <si>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</si>
  <si>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</si>
  <si>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</si>
  <si>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</si>
  <si>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</si>
  <si>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</si>
  <si>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</si>
  <si>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</si>
  <si>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</si>
  <si>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</si>
  <si>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</si>
  <si>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</si>
  <si>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</si>
  <si>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</si>
  <si>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</si>
  <si>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</si>
  <si>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</si>
  <si>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</si>
  <si>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</si>
  <si>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</si>
  <si>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</si>
  <si>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</si>
  <si>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</si>
  <si>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</si>
  <si>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</si>
  <si>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</si>
  <si>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</si>
  <si>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</si>
  <si>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</si>
  <si>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</si>
  <si>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</si>
  <si>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</si>
  <si>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</si>
  <si>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</si>
  <si>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</si>
  <si>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</si>
  <si>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</si>
  <si>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</si>
  <si>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</si>
  <si>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</si>
  <si>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</si>
  <si>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</si>
  <si>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</si>
  <si>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</si>
  <si>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</si>
  <si>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</si>
  <si>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</si>
  <si>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</si>
  <si>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</si>
  <si>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</si>
  <si>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</si>
  <si>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</si>
  <si>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</si>
  <si>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</si>
  <si>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</si>
  <si>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110</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phoneticPr fontId="49" type="noConversion"/>
  </si>
  <si>
    <t>全區總戶數：10871戶            全區總鄰數：228鄰</t>
    <phoneticPr fontId="49" type="noConversion"/>
  </si>
  <si>
    <t>全區總人口數：23453人</t>
    <phoneticPr fontId="49" type="noConversion"/>
  </si>
  <si>
    <t>原住民人數：121人（平地原住民：61人；山地原住民：60人）</t>
    <phoneticPr fontId="49" type="noConversion"/>
  </si>
  <si>
    <t>出生人數：7人（生母國籍：大陸地區：0人；外國：1人）</t>
    <phoneticPr fontId="49" type="noConversion"/>
  </si>
  <si>
    <t>死亡人數：30人</t>
    <phoneticPr fontId="49" type="noConversion"/>
  </si>
  <si>
    <t>結婚對數：13對（配偶國籍：大陸地區：0人；外國：2人）</t>
    <phoneticPr fontId="49" type="noConversion"/>
  </si>
  <si>
    <t>離婚對數：8對（配偶國籍：大陸地區：3人；外國：0人）</t>
    <phoneticPr fontId="49" type="noConversion"/>
  </si>
  <si>
    <t>本月遷入本區人數：140人 ； 遷出人數：155人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</si>
</sst>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3" borderId="0" applyBorder="0" applyProtection="0">
      <alignment vertical="center"/>
    </xf>
  </cellStyleXfs>
  <cellXfs count="105">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xf numFmtId="0" fontId="6" fillId="0" borderId="0" xfId="0" applyFont="1" applyBorder="1" applyAlignment="1">
      <alignment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v>
      </c>
      <c r="D2" s="76"/>
      <c r="E2" s="76"/>
      <c r="F2" s="76"/>
      <c r="G2" s="76"/>
    </row>
    <row r="3" spans="1:10" ht="23.1" customHeight="1">
      <c r="B3" s="77" t="s">
        <v>2</v>
      </c>
      <c r="C3" s="77"/>
      <c r="D3" s="77"/>
      <c r="E3" s="77"/>
      <c r="F3" s="77"/>
      <c r="G3" s="77"/>
      <c r="H3" s="77"/>
      <c r="I3" s="77"/>
      <c r="J3" s="77"/>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8" t="s">
        <v>8</v>
      </c>
      <c r="C9" s="78"/>
      <c r="D9" s="78"/>
      <c r="E9" s="10" t="str">
        <f>DBCS(G25)</f>
        <v>９２</v>
      </c>
      <c r="F9" s="79" t="s">
        <v>9</v>
      </c>
      <c r="G9" s="79"/>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2" t="s">
        <v>36</v>
      </c>
      <c r="C28" s="72"/>
      <c r="D28" s="72"/>
      <c r="E28" s="72"/>
      <c r="F28" s="72"/>
      <c r="G28" s="72"/>
      <c r="H28" s="72"/>
      <c r="I28" s="72"/>
      <c r="J28" s="72"/>
    </row>
    <row r="29" spans="1:10" ht="54.6" customHeight="1">
      <c r="A29" s="39">
        <v>2</v>
      </c>
      <c r="B29" s="73" t="s">
        <v>37</v>
      </c>
      <c r="C29" s="73"/>
      <c r="D29" s="73"/>
      <c r="E29" s="73"/>
      <c r="F29" s="73"/>
      <c r="G29" s="73"/>
      <c r="H29" s="73"/>
      <c r="I29" s="73"/>
      <c r="J29" s="73"/>
    </row>
    <row r="30" spans="1:10" ht="58.7" customHeight="1">
      <c r="A30" s="39">
        <v>3</v>
      </c>
      <c r="B30" s="73" t="s">
        <v>38</v>
      </c>
      <c r="C30" s="73"/>
      <c r="D30" s="73"/>
      <c r="E30" s="73"/>
      <c r="F30" s="73"/>
      <c r="G30" s="73"/>
      <c r="H30" s="73"/>
      <c r="I30" s="73"/>
      <c r="J30" s="73"/>
    </row>
    <row r="31" spans="1:10" ht="56.45" customHeight="1">
      <c r="A31" s="39">
        <v>4</v>
      </c>
      <c r="B31" s="73" t="s">
        <v>39</v>
      </c>
      <c r="C31" s="73"/>
      <c r="D31" s="73"/>
      <c r="E31" s="73"/>
      <c r="F31" s="73"/>
      <c r="G31" s="73"/>
      <c r="H31" s="73"/>
      <c r="I31" s="73"/>
      <c r="J31" s="73"/>
    </row>
    <row r="32" spans="1:10" ht="30.6" customHeight="1">
      <c r="D32" s="74" t="s">
        <v>40</v>
      </c>
      <c r="E32" s="74"/>
      <c r="F32" s="74"/>
      <c r="G32" s="74"/>
      <c r="H32" s="74"/>
      <c r="I32" s="74"/>
      <c r="J32" s="7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128</v>
      </c>
      <c r="D2" s="76"/>
      <c r="E2" s="76"/>
      <c r="F2" s="76"/>
      <c r="G2" s="76"/>
    </row>
    <row r="3" spans="1:10" ht="23.1" customHeight="1">
      <c r="B3" s="77" t="s">
        <v>129</v>
      </c>
      <c r="C3" s="77"/>
      <c r="D3" s="77"/>
      <c r="E3" s="77"/>
      <c r="F3" s="77"/>
      <c r="G3" s="77"/>
      <c r="H3" s="77"/>
      <c r="I3" s="77"/>
      <c r="J3" s="77"/>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8" t="s">
        <v>8</v>
      </c>
      <c r="C9" s="78"/>
      <c r="D9" s="78"/>
      <c r="E9" s="10" t="str">
        <f>DBCS(G25)</f>
        <v>９４</v>
      </c>
      <c r="F9" s="79" t="s">
        <v>9</v>
      </c>
      <c r="G9" s="79"/>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3" t="s">
        <v>134</v>
      </c>
      <c r="C28" s="93"/>
      <c r="D28" s="93"/>
      <c r="E28" s="93"/>
      <c r="F28" s="93"/>
      <c r="G28" s="93"/>
      <c r="H28" s="93"/>
      <c r="I28" s="93"/>
      <c r="J28" s="93"/>
    </row>
    <row r="29" spans="1:12" ht="84" customHeight="1">
      <c r="A29" s="40" t="s">
        <v>90</v>
      </c>
      <c r="B29" s="93" t="s">
        <v>135</v>
      </c>
      <c r="C29" s="93"/>
      <c r="D29" s="93"/>
      <c r="E29" s="93"/>
      <c r="F29" s="93"/>
      <c r="G29" s="93"/>
      <c r="H29" s="93"/>
      <c r="I29" s="93"/>
      <c r="J29" s="93"/>
    </row>
    <row r="30" spans="1:12" ht="52.35" customHeight="1">
      <c r="A30" s="44" t="s">
        <v>90</v>
      </c>
      <c r="B30" s="93" t="s">
        <v>110</v>
      </c>
      <c r="C30" s="93"/>
      <c r="D30" s="93"/>
      <c r="E30" s="93"/>
      <c r="F30" s="93"/>
      <c r="G30" s="93"/>
      <c r="H30" s="93"/>
      <c r="I30" s="93"/>
      <c r="J30" s="93"/>
    </row>
    <row r="32" spans="1:12" ht="30">
      <c r="D32" s="94" t="s">
        <v>40</v>
      </c>
      <c r="E32" s="94"/>
      <c r="F32" s="94"/>
      <c r="G32" s="94"/>
      <c r="H32" s="94"/>
      <c r="I32" s="94"/>
      <c r="J32" s="94"/>
      <c r="K32" s="94"/>
      <c r="L32" s="94"/>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5" t="s">
        <v>0</v>
      </c>
      <c r="C1" s="75"/>
      <c r="D1" s="75"/>
      <c r="E1" s="75"/>
      <c r="F1" s="75"/>
      <c r="G1" s="75"/>
      <c r="H1" s="75"/>
      <c r="I1" s="75"/>
      <c r="J1" s="75"/>
    </row>
    <row r="2" spans="1:10" ht="24" customHeight="1">
      <c r="C2" s="76" t="s">
        <v>136</v>
      </c>
      <c r="D2" s="76"/>
      <c r="E2" s="76"/>
      <c r="F2" s="76"/>
      <c r="G2" s="76"/>
    </row>
    <row r="3" spans="1:10" ht="23.1" customHeight="1">
      <c r="B3" s="77" t="s">
        <v>137</v>
      </c>
      <c r="C3" s="77"/>
      <c r="D3" s="77"/>
      <c r="E3" s="77"/>
      <c r="F3" s="77"/>
      <c r="G3" s="77"/>
      <c r="H3" s="77"/>
      <c r="I3" s="77"/>
      <c r="J3" s="77"/>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8" t="s">
        <v>8</v>
      </c>
      <c r="C9" s="78"/>
      <c r="D9" s="78"/>
      <c r="E9" s="10" t="str">
        <f>DBCS(G25)</f>
        <v>９８</v>
      </c>
      <c r="F9" s="79" t="s">
        <v>9</v>
      </c>
      <c r="G9" s="79"/>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1" t="s">
        <v>94</v>
      </c>
      <c r="C28" s="91"/>
      <c r="D28" s="91"/>
      <c r="E28" s="91"/>
      <c r="F28" s="91"/>
      <c r="G28" s="91"/>
      <c r="H28" s="91"/>
      <c r="I28" s="91"/>
      <c r="J28" s="91"/>
      <c r="K28" s="91"/>
    </row>
    <row r="29" spans="1:13" ht="66.599999999999994" customHeight="1">
      <c r="A29" s="40" t="s">
        <v>90</v>
      </c>
      <c r="B29" s="85" t="s">
        <v>102</v>
      </c>
      <c r="C29" s="85"/>
      <c r="D29" s="85"/>
      <c r="E29" s="85"/>
      <c r="F29" s="85"/>
      <c r="G29" s="85"/>
      <c r="H29" s="85"/>
      <c r="I29" s="85"/>
      <c r="J29" s="85"/>
      <c r="K29" s="85"/>
    </row>
    <row r="30" spans="1:13" ht="102.6" customHeight="1">
      <c r="A30" s="40" t="s">
        <v>90</v>
      </c>
      <c r="B30" s="91" t="s">
        <v>142</v>
      </c>
      <c r="C30" s="91"/>
      <c r="D30" s="91"/>
      <c r="E30" s="91"/>
      <c r="F30" s="91"/>
      <c r="G30" s="91"/>
      <c r="H30" s="91"/>
      <c r="I30" s="91"/>
      <c r="J30" s="91"/>
      <c r="K30" s="91"/>
      <c r="L30" s="45"/>
    </row>
    <row r="32" spans="1:13" ht="30">
      <c r="E32" s="87" t="s">
        <v>40</v>
      </c>
      <c r="F32" s="87"/>
      <c r="G32" s="87"/>
      <c r="H32" s="87"/>
      <c r="I32" s="87"/>
      <c r="J32" s="87"/>
      <c r="K32" s="87"/>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5" t="s">
        <v>144</v>
      </c>
      <c r="C2" s="75"/>
      <c r="D2" s="75"/>
      <c r="E2" s="75"/>
      <c r="F2" s="75"/>
      <c r="G2" s="75"/>
      <c r="H2" s="75"/>
      <c r="I2" s="75"/>
      <c r="J2" s="75"/>
    </row>
    <row r="3" spans="1:10" ht="24" customHeight="1">
      <c r="C3" s="76" t="s">
        <v>145</v>
      </c>
      <c r="D3" s="76"/>
      <c r="E3" s="76"/>
      <c r="F3" s="76"/>
      <c r="G3" s="76"/>
    </row>
    <row r="4" spans="1:10" ht="23.1" customHeight="1">
      <c r="B4" s="77" t="s">
        <v>146</v>
      </c>
      <c r="C4" s="77"/>
      <c r="D4" s="77"/>
      <c r="E4" s="77"/>
      <c r="F4" s="77"/>
      <c r="G4" s="77"/>
      <c r="H4" s="77"/>
      <c r="I4" s="77"/>
      <c r="J4" s="77"/>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8" t="s">
        <v>152</v>
      </c>
      <c r="C10" s="78"/>
      <c r="D10" s="78"/>
      <c r="E10" s="10"/>
      <c r="F10" s="79" t="s">
        <v>153</v>
      </c>
      <c r="G10" s="79"/>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2"/>
  <sheetViews>
    <sheetView tabSelected="1" topLeftCell="A2" zoomScale="110" zoomScaleNormal="110" workbookViewId="0">
      <selection activeCell="Q30" sqref="Q30"/>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5" t="s">
        <v>158</v>
      </c>
      <c r="C1" s="75"/>
      <c r="D1" s="75"/>
      <c r="E1" s="75"/>
      <c r="F1" s="75"/>
      <c r="G1" s="75"/>
      <c r="H1" s="75"/>
      <c r="I1" s="75"/>
      <c r="J1" s="75"/>
      <c r="K1" s="75"/>
    </row>
    <row r="2" spans="1:20" ht="18.75" customHeight="1">
      <c r="B2" s="76" t="s">
        <v>184</v>
      </c>
      <c r="C2" s="76"/>
      <c r="D2" s="76"/>
      <c r="E2" s="76"/>
      <c r="F2" s="76"/>
      <c r="G2" s="76"/>
      <c r="H2" s="76"/>
      <c r="I2" s="76"/>
      <c r="J2" s="76"/>
      <c r="K2" s="76"/>
    </row>
    <row r="3" spans="1:20" ht="18.75" customHeight="1">
      <c r="B3" s="77" t="s">
        <v>185</v>
      </c>
      <c r="C3" s="77"/>
      <c r="D3" s="77"/>
      <c r="E3" s="77"/>
      <c r="F3" s="77"/>
      <c r="G3" s="77"/>
      <c r="H3" s="77"/>
      <c r="I3" s="77"/>
      <c r="J3" s="77"/>
      <c r="K3" s="77"/>
    </row>
    <row r="4" spans="1:20" ht="21" customHeight="1">
      <c r="B4" s="77" t="s">
        <v>186</v>
      </c>
      <c r="C4" s="77"/>
      <c r="D4" s="77"/>
      <c r="E4" s="77"/>
      <c r="F4" s="77"/>
      <c r="G4" s="77"/>
      <c r="H4" s="77"/>
      <c r="I4" s="77"/>
      <c r="J4" s="77"/>
      <c r="K4" s="77"/>
    </row>
    <row r="5" spans="1:20" ht="21.75" customHeight="1">
      <c r="A5" t="s">
        <v>159</v>
      </c>
      <c r="B5" s="104" t="s">
        <v>187</v>
      </c>
      <c r="C5" s="104"/>
      <c r="D5" s="104"/>
      <c r="E5" s="104"/>
      <c r="F5" s="104"/>
      <c r="G5" s="104"/>
      <c r="H5" s="104"/>
      <c r="I5" s="104"/>
      <c r="J5" s="104"/>
      <c r="K5" s="104"/>
    </row>
    <row r="6" spans="1:20" ht="18.75" customHeight="1">
      <c r="A6" t="s">
        <v>160</v>
      </c>
      <c r="B6" s="99" t="s">
        <v>188</v>
      </c>
      <c r="C6" s="99"/>
      <c r="D6" s="99"/>
      <c r="E6" s="99"/>
      <c r="F6" s="99"/>
      <c r="G6" s="99"/>
      <c r="H6" s="99"/>
      <c r="I6" s="99"/>
      <c r="J6" s="99"/>
      <c r="L6" s="48"/>
      <c r="M6" s="48"/>
      <c r="N6" s="48"/>
      <c r="O6" s="48"/>
      <c r="P6" s="48"/>
      <c r="Q6" s="48"/>
      <c r="R6" s="48"/>
      <c r="S6" s="48"/>
      <c r="T6" s="48"/>
    </row>
    <row r="7" spans="1:20" ht="18.75" customHeight="1">
      <c r="B7" s="100" t="s">
        <v>189</v>
      </c>
      <c r="C7" s="100"/>
      <c r="D7" s="100"/>
      <c r="E7" s="49"/>
      <c r="F7" s="49"/>
      <c r="G7" s="49"/>
      <c r="H7" s="49"/>
      <c r="I7" s="49"/>
      <c r="J7" s="49"/>
      <c r="L7" s="49"/>
      <c r="M7" s="49"/>
      <c r="N7" s="49"/>
      <c r="O7" s="6"/>
      <c r="P7" s="6"/>
      <c r="Q7" s="6"/>
      <c r="R7" s="6"/>
      <c r="S7" s="6"/>
      <c r="T7" s="6"/>
    </row>
    <row r="8" spans="1:20" ht="21" customHeight="1">
      <c r="B8" s="101" t="s">
        <v>190</v>
      </c>
      <c r="C8" s="101"/>
      <c r="D8" s="101"/>
      <c r="E8" s="101"/>
      <c r="F8" s="101"/>
      <c r="G8" s="101"/>
      <c r="H8" s="101"/>
      <c r="I8" s="101"/>
      <c r="J8" s="101"/>
    </row>
    <row r="9" spans="1:20" ht="19.5" customHeight="1">
      <c r="B9" s="102" t="s">
        <v>191</v>
      </c>
      <c r="C9" s="102"/>
      <c r="D9" s="102"/>
      <c r="E9" s="102"/>
      <c r="F9" s="102"/>
      <c r="G9" s="102"/>
      <c r="H9" s="102"/>
      <c r="I9" s="102"/>
      <c r="J9" s="102"/>
    </row>
    <row r="10" spans="1:20" s="50" customFormat="1" ht="21" customHeight="1">
      <c r="A10" s="50" t="s">
        <v>161</v>
      </c>
      <c r="B10" s="103" t="s">
        <v>192</v>
      </c>
      <c r="C10" s="103"/>
      <c r="D10" s="103"/>
      <c r="E10" s="103"/>
      <c r="F10" s="103"/>
      <c r="G10" s="103"/>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602</v>
      </c>
      <c r="E12" s="25">
        <v>697</v>
      </c>
      <c r="F12" s="25">
        <v>760</v>
      </c>
      <c r="G12" s="56">
        <f t="shared" ref="G12:G32" si="0">SUM(E12:F12)</f>
        <v>1457</v>
      </c>
      <c r="H12" s="20">
        <v>8</v>
      </c>
      <c r="I12" s="20">
        <v>7</v>
      </c>
      <c r="J12" s="20">
        <v>1</v>
      </c>
      <c r="K12" s="20">
        <v>0</v>
      </c>
    </row>
    <row r="13" spans="1:20" ht="15" customHeight="1">
      <c r="A13" s="17"/>
      <c r="B13" s="57" t="s">
        <v>164</v>
      </c>
      <c r="C13" s="58">
        <v>5</v>
      </c>
      <c r="D13" s="20">
        <v>159</v>
      </c>
      <c r="E13" s="20">
        <v>183</v>
      </c>
      <c r="F13" s="20">
        <v>174</v>
      </c>
      <c r="G13" s="59">
        <f t="shared" si="0"/>
        <v>357</v>
      </c>
      <c r="H13" s="25">
        <v>0</v>
      </c>
      <c r="I13" s="25">
        <v>1</v>
      </c>
      <c r="J13" s="25">
        <v>0</v>
      </c>
      <c r="K13" s="25">
        <v>0</v>
      </c>
    </row>
    <row r="14" spans="1:20" ht="15" customHeight="1">
      <c r="A14" s="17"/>
      <c r="B14" s="54" t="s">
        <v>165</v>
      </c>
      <c r="C14" s="55">
        <v>8</v>
      </c>
      <c r="D14" s="25">
        <v>328</v>
      </c>
      <c r="E14" s="25">
        <v>329</v>
      </c>
      <c r="F14" s="25">
        <v>349</v>
      </c>
      <c r="G14" s="56">
        <f t="shared" si="0"/>
        <v>678</v>
      </c>
      <c r="H14" s="20">
        <v>1</v>
      </c>
      <c r="I14" s="20">
        <v>4</v>
      </c>
      <c r="J14" s="20">
        <v>1</v>
      </c>
      <c r="K14" s="20">
        <v>1</v>
      </c>
    </row>
    <row r="15" spans="1:20" ht="15" customHeight="1">
      <c r="A15" s="17"/>
      <c r="B15" s="57" t="s">
        <v>166</v>
      </c>
      <c r="C15" s="58">
        <v>13</v>
      </c>
      <c r="D15" s="20">
        <v>710</v>
      </c>
      <c r="E15" s="20">
        <v>718</v>
      </c>
      <c r="F15" s="20">
        <v>661</v>
      </c>
      <c r="G15" s="59">
        <f t="shared" si="0"/>
        <v>1379</v>
      </c>
      <c r="H15" s="25">
        <v>7</v>
      </c>
      <c r="I15" s="25">
        <v>9</v>
      </c>
      <c r="J15" s="25">
        <v>9</v>
      </c>
      <c r="K15" s="25">
        <v>7</v>
      </c>
    </row>
    <row r="16" spans="1:20" ht="15" customHeight="1">
      <c r="A16" s="17"/>
      <c r="B16" s="54" t="s">
        <v>167</v>
      </c>
      <c r="C16" s="55">
        <v>14</v>
      </c>
      <c r="D16" s="25">
        <v>627</v>
      </c>
      <c r="E16" s="25">
        <v>629</v>
      </c>
      <c r="F16" s="25">
        <v>700</v>
      </c>
      <c r="G16" s="56">
        <f t="shared" si="0"/>
        <v>1329</v>
      </c>
      <c r="H16" s="20">
        <v>15</v>
      </c>
      <c r="I16" s="20">
        <v>10</v>
      </c>
      <c r="J16" s="20">
        <v>1</v>
      </c>
      <c r="K16" s="20">
        <v>1</v>
      </c>
    </row>
    <row r="17" spans="1:14" ht="15" customHeight="1">
      <c r="A17" s="17"/>
      <c r="B17" s="57" t="s">
        <v>168</v>
      </c>
      <c r="C17" s="58">
        <v>20</v>
      </c>
      <c r="D17" s="20">
        <v>944</v>
      </c>
      <c r="E17" s="20">
        <v>1040</v>
      </c>
      <c r="F17" s="20">
        <v>1111</v>
      </c>
      <c r="G17" s="59">
        <f t="shared" si="0"/>
        <v>2151</v>
      </c>
      <c r="H17" s="25">
        <v>11</v>
      </c>
      <c r="I17" s="25">
        <v>22</v>
      </c>
      <c r="J17" s="25">
        <v>0</v>
      </c>
      <c r="K17" s="25">
        <v>3</v>
      </c>
    </row>
    <row r="18" spans="1:14" ht="15" customHeight="1">
      <c r="A18" s="17"/>
      <c r="B18" s="60" t="s">
        <v>169</v>
      </c>
      <c r="C18" s="61">
        <v>9</v>
      </c>
      <c r="D18" s="25">
        <v>386</v>
      </c>
      <c r="E18" s="25">
        <v>451</v>
      </c>
      <c r="F18" s="25">
        <v>428</v>
      </c>
      <c r="G18" s="56">
        <f t="shared" si="0"/>
        <v>879</v>
      </c>
      <c r="H18" s="20">
        <v>1</v>
      </c>
      <c r="I18" s="20">
        <v>12</v>
      </c>
      <c r="J18" s="20">
        <v>0</v>
      </c>
      <c r="K18" s="20">
        <v>0</v>
      </c>
    </row>
    <row r="19" spans="1:14" ht="15" customHeight="1">
      <c r="A19" s="17"/>
      <c r="B19" s="54" t="s">
        <v>170</v>
      </c>
      <c r="C19" s="62">
        <v>8</v>
      </c>
      <c r="D19" s="20">
        <v>300</v>
      </c>
      <c r="E19" s="20">
        <v>300</v>
      </c>
      <c r="F19" s="20">
        <v>356</v>
      </c>
      <c r="G19" s="59">
        <f t="shared" si="0"/>
        <v>656</v>
      </c>
      <c r="H19" s="25">
        <v>15</v>
      </c>
      <c r="I19" s="25">
        <v>10</v>
      </c>
      <c r="J19" s="25">
        <v>1</v>
      </c>
      <c r="K19" s="25">
        <v>0</v>
      </c>
    </row>
    <row r="20" spans="1:14" ht="15" customHeight="1">
      <c r="A20" s="17"/>
      <c r="B20" s="57" t="s">
        <v>171</v>
      </c>
      <c r="C20" s="63">
        <v>13</v>
      </c>
      <c r="D20" s="25">
        <v>819</v>
      </c>
      <c r="E20" s="25">
        <v>768</v>
      </c>
      <c r="F20" s="25">
        <v>776</v>
      </c>
      <c r="G20" s="56">
        <f t="shared" si="0"/>
        <v>1544</v>
      </c>
      <c r="H20" s="20">
        <v>11</v>
      </c>
      <c r="I20" s="20">
        <v>7</v>
      </c>
      <c r="J20" s="20">
        <v>6</v>
      </c>
      <c r="K20" s="20">
        <v>4</v>
      </c>
    </row>
    <row r="21" spans="1:14" ht="15" customHeight="1">
      <c r="A21" s="17"/>
      <c r="B21" s="60" t="s">
        <v>172</v>
      </c>
      <c r="C21" s="64">
        <v>9</v>
      </c>
      <c r="D21" s="20">
        <v>404</v>
      </c>
      <c r="E21" s="20">
        <v>413</v>
      </c>
      <c r="F21" s="20">
        <v>450</v>
      </c>
      <c r="G21" s="59">
        <f t="shared" si="0"/>
        <v>863</v>
      </c>
      <c r="H21" s="25">
        <v>11</v>
      </c>
      <c r="I21" s="25">
        <v>7</v>
      </c>
      <c r="J21" s="25">
        <v>1</v>
      </c>
      <c r="K21" s="25">
        <v>1</v>
      </c>
      <c r="N21" s="65"/>
    </row>
    <row r="22" spans="1:14" ht="15" customHeight="1">
      <c r="A22" s="17"/>
      <c r="B22" s="54" t="s">
        <v>173</v>
      </c>
      <c r="C22" s="55">
        <v>21</v>
      </c>
      <c r="D22" s="25">
        <v>774</v>
      </c>
      <c r="E22" s="25">
        <v>851</v>
      </c>
      <c r="F22" s="25">
        <v>891</v>
      </c>
      <c r="G22" s="56">
        <f t="shared" si="0"/>
        <v>1742</v>
      </c>
      <c r="H22" s="20">
        <v>10</v>
      </c>
      <c r="I22" s="20">
        <v>9</v>
      </c>
      <c r="J22" s="20">
        <v>4</v>
      </c>
      <c r="K22" s="20">
        <v>3</v>
      </c>
    </row>
    <row r="23" spans="1:14" ht="15" customHeight="1">
      <c r="A23" s="17"/>
      <c r="B23" s="54" t="s">
        <v>174</v>
      </c>
      <c r="C23" s="62">
        <v>8</v>
      </c>
      <c r="D23" s="20">
        <v>290</v>
      </c>
      <c r="E23" s="20">
        <v>380</v>
      </c>
      <c r="F23" s="20">
        <v>410</v>
      </c>
      <c r="G23" s="59">
        <f t="shared" si="0"/>
        <v>790</v>
      </c>
      <c r="H23" s="25">
        <v>8</v>
      </c>
      <c r="I23" s="25">
        <v>6</v>
      </c>
      <c r="J23" s="25">
        <v>1</v>
      </c>
      <c r="K23" s="25">
        <v>0</v>
      </c>
      <c r="N23" s="65"/>
    </row>
    <row r="24" spans="1:14" ht="15" customHeight="1">
      <c r="A24" s="17"/>
      <c r="B24" s="54" t="s">
        <v>175</v>
      </c>
      <c r="C24" s="55">
        <v>10</v>
      </c>
      <c r="D24" s="25">
        <v>471</v>
      </c>
      <c r="E24" s="25">
        <v>519</v>
      </c>
      <c r="F24" s="25">
        <v>525</v>
      </c>
      <c r="G24" s="56">
        <f t="shared" si="0"/>
        <v>1044</v>
      </c>
      <c r="H24" s="20">
        <v>2</v>
      </c>
      <c r="I24" s="20">
        <v>3</v>
      </c>
      <c r="J24" s="20">
        <v>0</v>
      </c>
      <c r="K24" s="20">
        <v>0</v>
      </c>
    </row>
    <row r="25" spans="1:14" ht="15" customHeight="1">
      <c r="A25" s="17"/>
      <c r="B25" s="54" t="s">
        <v>176</v>
      </c>
      <c r="C25" s="62">
        <v>12</v>
      </c>
      <c r="D25" s="20">
        <v>542</v>
      </c>
      <c r="E25" s="20">
        <v>582</v>
      </c>
      <c r="F25" s="20">
        <v>591</v>
      </c>
      <c r="G25" s="59">
        <f t="shared" si="0"/>
        <v>1173</v>
      </c>
      <c r="H25" s="25">
        <v>4</v>
      </c>
      <c r="I25" s="25">
        <v>7</v>
      </c>
      <c r="J25" s="25">
        <v>1</v>
      </c>
      <c r="K25" s="25">
        <v>0</v>
      </c>
    </row>
    <row r="26" spans="1:14" ht="15" customHeight="1">
      <c r="B26" s="66" t="s">
        <v>177</v>
      </c>
      <c r="C26" s="67">
        <v>12</v>
      </c>
      <c r="D26" s="25">
        <v>491</v>
      </c>
      <c r="E26" s="25">
        <v>589</v>
      </c>
      <c r="F26" s="25">
        <v>555</v>
      </c>
      <c r="G26" s="56">
        <f t="shared" si="0"/>
        <v>1144</v>
      </c>
      <c r="H26" s="20">
        <v>1</v>
      </c>
      <c r="I26" s="20">
        <v>13</v>
      </c>
      <c r="J26" s="20">
        <v>0</v>
      </c>
      <c r="K26" s="20">
        <v>0</v>
      </c>
    </row>
    <row r="27" spans="1:14" ht="15" customHeight="1">
      <c r="B27" s="53" t="s">
        <v>178</v>
      </c>
      <c r="C27" s="68">
        <v>8</v>
      </c>
      <c r="D27" s="20">
        <v>435</v>
      </c>
      <c r="E27" s="20">
        <v>453</v>
      </c>
      <c r="F27" s="20">
        <v>460</v>
      </c>
      <c r="G27" s="59">
        <f t="shared" si="0"/>
        <v>913</v>
      </c>
      <c r="H27" s="25">
        <v>5</v>
      </c>
      <c r="I27" s="25">
        <v>7</v>
      </c>
      <c r="J27" s="69">
        <v>0</v>
      </c>
      <c r="K27" s="69">
        <v>0</v>
      </c>
    </row>
    <row r="28" spans="1:14" ht="15" customHeight="1">
      <c r="B28" s="53" t="s">
        <v>179</v>
      </c>
      <c r="C28" s="70">
        <v>14</v>
      </c>
      <c r="D28" s="25">
        <v>1210</v>
      </c>
      <c r="E28" s="25">
        <v>1132</v>
      </c>
      <c r="F28" s="25">
        <v>1089</v>
      </c>
      <c r="G28" s="56">
        <f t="shared" si="0"/>
        <v>2221</v>
      </c>
      <c r="H28" s="20">
        <v>10</v>
      </c>
      <c r="I28" s="20">
        <v>13</v>
      </c>
      <c r="J28" s="71">
        <v>4</v>
      </c>
      <c r="K28" s="20">
        <v>6</v>
      </c>
    </row>
    <row r="29" spans="1:14" ht="15" customHeight="1">
      <c r="B29" s="53" t="s">
        <v>180</v>
      </c>
      <c r="C29" s="68">
        <v>13</v>
      </c>
      <c r="D29" s="20">
        <v>547</v>
      </c>
      <c r="E29" s="20">
        <v>592</v>
      </c>
      <c r="F29" s="20">
        <v>642</v>
      </c>
      <c r="G29" s="59">
        <f t="shared" si="0"/>
        <v>1234</v>
      </c>
      <c r="H29" s="25">
        <v>10</v>
      </c>
      <c r="I29" s="25">
        <v>1</v>
      </c>
      <c r="J29" s="25">
        <v>0</v>
      </c>
      <c r="K29" s="25">
        <v>1</v>
      </c>
    </row>
    <row r="30" spans="1:14" ht="15" customHeight="1">
      <c r="B30" s="53" t="s">
        <v>181</v>
      </c>
      <c r="C30" s="70">
        <v>8</v>
      </c>
      <c r="D30" s="25">
        <v>293</v>
      </c>
      <c r="E30" s="25">
        <v>296</v>
      </c>
      <c r="F30" s="25">
        <v>299</v>
      </c>
      <c r="G30" s="56">
        <f t="shared" si="0"/>
        <v>595</v>
      </c>
      <c r="H30" s="20">
        <v>1</v>
      </c>
      <c r="I30" s="20">
        <v>2</v>
      </c>
      <c r="J30" s="20">
        <v>0</v>
      </c>
      <c r="K30" s="20">
        <v>0</v>
      </c>
    </row>
    <row r="31" spans="1:14" ht="15" customHeight="1">
      <c r="B31" s="53" t="s">
        <v>182</v>
      </c>
      <c r="C31" s="68">
        <v>4</v>
      </c>
      <c r="D31" s="20">
        <v>265</v>
      </c>
      <c r="E31" s="20">
        <v>326</v>
      </c>
      <c r="F31" s="20">
        <v>302</v>
      </c>
      <c r="G31" s="59">
        <f t="shared" si="0"/>
        <v>628</v>
      </c>
      <c r="H31" s="25">
        <v>5</v>
      </c>
      <c r="I31" s="25">
        <v>4</v>
      </c>
      <c r="J31" s="25">
        <v>5</v>
      </c>
      <c r="K31" s="25">
        <v>5</v>
      </c>
    </row>
    <row r="32" spans="1:14" ht="15" customHeight="1">
      <c r="B32" s="53" t="s">
        <v>183</v>
      </c>
      <c r="C32" s="70">
        <v>6</v>
      </c>
      <c r="D32" s="25">
        <v>274</v>
      </c>
      <c r="E32" s="25">
        <v>336</v>
      </c>
      <c r="F32" s="25">
        <v>340</v>
      </c>
      <c r="G32" s="56">
        <f t="shared" si="0"/>
        <v>676</v>
      </c>
      <c r="H32" s="20">
        <v>4</v>
      </c>
      <c r="I32" s="20">
        <v>1</v>
      </c>
      <c r="J32" s="20">
        <v>0</v>
      </c>
      <c r="K32" s="20">
        <v>3</v>
      </c>
    </row>
  </sheetData>
  <mergeCells count="10">
    <mergeCell ref="B1:K1"/>
    <mergeCell ref="B2:K2"/>
    <mergeCell ref="B3:K3"/>
    <mergeCell ref="B4:K4"/>
    <mergeCell ref="B5:K5"/>
    <mergeCell ref="B6:J6"/>
    <mergeCell ref="B7:D7"/>
    <mergeCell ref="B8:J8"/>
    <mergeCell ref="B9:J9"/>
    <mergeCell ref="B10:G10"/>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41</v>
      </c>
      <c r="D2" s="76"/>
      <c r="E2" s="76"/>
      <c r="F2" s="76"/>
      <c r="G2" s="76"/>
    </row>
    <row r="3" spans="1:10" ht="23.1" customHeight="1">
      <c r="B3" s="77" t="s">
        <v>42</v>
      </c>
      <c r="C3" s="77"/>
      <c r="D3" s="77"/>
      <c r="E3" s="77"/>
      <c r="F3" s="77"/>
      <c r="G3" s="77"/>
      <c r="H3" s="77"/>
      <c r="I3" s="77"/>
      <c r="J3" s="77"/>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8" t="s">
        <v>8</v>
      </c>
      <c r="C9" s="78"/>
      <c r="D9" s="78"/>
      <c r="E9" s="10" t="str">
        <f>DBCS(G25)</f>
        <v>１２５</v>
      </c>
      <c r="F9" s="79" t="s">
        <v>9</v>
      </c>
      <c r="G9" s="79"/>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0" t="s">
        <v>48</v>
      </c>
      <c r="C28" s="80"/>
      <c r="D28" s="80"/>
      <c r="E28" s="80"/>
      <c r="F28" s="80"/>
      <c r="G28" s="80"/>
      <c r="H28" s="80"/>
      <c r="I28" s="80"/>
      <c r="J28" s="80"/>
    </row>
    <row r="29" spans="1:10" ht="36" customHeight="1">
      <c r="A29" s="39">
        <v>2</v>
      </c>
      <c r="B29" s="81" t="s">
        <v>49</v>
      </c>
      <c r="C29" s="81"/>
      <c r="D29" s="81"/>
      <c r="E29" s="81"/>
      <c r="F29" s="81"/>
      <c r="G29" s="81"/>
      <c r="H29" s="81"/>
      <c r="I29" s="81"/>
      <c r="J29" s="81"/>
    </row>
    <row r="30" spans="1:10" ht="51.6" customHeight="1">
      <c r="A30" s="39">
        <v>3</v>
      </c>
      <c r="B30" s="82" t="s">
        <v>50</v>
      </c>
      <c r="C30" s="82"/>
      <c r="D30" s="82"/>
      <c r="E30" s="82"/>
      <c r="F30" s="82"/>
      <c r="G30" s="82"/>
      <c r="H30" s="82"/>
      <c r="I30" s="82"/>
      <c r="J30" s="82"/>
    </row>
    <row r="31" spans="1:10" ht="50.45" customHeight="1">
      <c r="A31" s="39">
        <v>4</v>
      </c>
      <c r="B31" s="83" t="s">
        <v>51</v>
      </c>
      <c r="C31" s="83"/>
      <c r="D31" s="83"/>
      <c r="E31" s="83"/>
      <c r="F31" s="83"/>
      <c r="G31" s="83"/>
      <c r="H31" s="83"/>
      <c r="I31" s="83"/>
      <c r="J31" s="83"/>
    </row>
    <row r="32" spans="1:10" ht="30">
      <c r="D32" s="84" t="s">
        <v>40</v>
      </c>
      <c r="E32" s="84"/>
      <c r="F32" s="84"/>
      <c r="G32" s="84"/>
      <c r="H32" s="84"/>
      <c r="I32" s="84"/>
      <c r="J32" s="84"/>
    </row>
  </sheetData>
  <mergeCells count="10">
    <mergeCell ref="B1:J1"/>
    <mergeCell ref="C2:G2"/>
    <mergeCell ref="B3:J3"/>
    <mergeCell ref="B9:D9"/>
    <mergeCell ref="F9:G9"/>
    <mergeCell ref="B28:J28"/>
    <mergeCell ref="B29:J29"/>
    <mergeCell ref="B30:J30"/>
    <mergeCell ref="B31:J31"/>
    <mergeCell ref="D32:J32"/>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5" t="s">
        <v>0</v>
      </c>
      <c r="C1" s="75"/>
      <c r="D1" s="75"/>
      <c r="E1" s="75"/>
      <c r="F1" s="75"/>
      <c r="G1" s="75"/>
      <c r="H1" s="75"/>
      <c r="I1" s="75"/>
      <c r="J1" s="75"/>
    </row>
    <row r="2" spans="1:10" ht="24" customHeight="1">
      <c r="C2" s="76" t="s">
        <v>52</v>
      </c>
      <c r="D2" s="76"/>
      <c r="E2" s="76"/>
      <c r="F2" s="76"/>
      <c r="G2" s="76"/>
    </row>
    <row r="3" spans="1:10" ht="23.1" customHeight="1">
      <c r="B3" s="77" t="s">
        <v>53</v>
      </c>
      <c r="C3" s="77"/>
      <c r="D3" s="77"/>
      <c r="E3" s="77"/>
      <c r="F3" s="77"/>
      <c r="G3" s="77"/>
      <c r="H3" s="77"/>
      <c r="I3" s="77"/>
      <c r="J3" s="77"/>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8" t="s">
        <v>8</v>
      </c>
      <c r="C9" s="78"/>
      <c r="D9" s="78"/>
      <c r="E9" s="10" t="str">
        <f>DBCS(G25)</f>
        <v>１５３</v>
      </c>
      <c r="F9" s="79" t="s">
        <v>9</v>
      </c>
      <c r="G9" s="79"/>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5" t="s">
        <v>60</v>
      </c>
      <c r="C28" s="85"/>
      <c r="D28" s="85"/>
      <c r="E28" s="85"/>
      <c r="F28" s="85"/>
      <c r="G28" s="85"/>
      <c r="H28" s="85"/>
      <c r="I28" s="85"/>
      <c r="J28" s="85"/>
      <c r="K28" s="85"/>
    </row>
    <row r="29" spans="1:11" ht="81.599999999999994" customHeight="1">
      <c r="A29" s="39" t="s">
        <v>59</v>
      </c>
      <c r="B29" s="86" t="s">
        <v>61</v>
      </c>
      <c r="C29" s="86"/>
      <c r="D29" s="86"/>
      <c r="E29" s="86"/>
      <c r="F29" s="86"/>
      <c r="G29" s="86"/>
      <c r="H29" s="86"/>
      <c r="I29" s="86"/>
      <c r="J29" s="86"/>
      <c r="K29" s="86"/>
    </row>
    <row r="30" spans="1:11" ht="48.6" customHeight="1">
      <c r="A30" s="40" t="s">
        <v>59</v>
      </c>
      <c r="B30" s="80" t="s">
        <v>48</v>
      </c>
      <c r="C30" s="80"/>
      <c r="D30" s="80"/>
      <c r="E30" s="80"/>
      <c r="F30" s="80"/>
      <c r="G30" s="80"/>
      <c r="H30" s="80"/>
      <c r="I30" s="80"/>
      <c r="J30" s="80"/>
      <c r="K30" s="80"/>
    </row>
    <row r="31" spans="1:11" ht="30">
      <c r="D31" s="87" t="s">
        <v>40</v>
      </c>
      <c r="E31" s="87"/>
      <c r="F31" s="87"/>
      <c r="G31" s="87"/>
      <c r="H31" s="87"/>
      <c r="I31" s="87"/>
      <c r="J31" s="87"/>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62</v>
      </c>
      <c r="D2" s="76"/>
      <c r="E2" s="76"/>
      <c r="F2" s="76"/>
      <c r="G2" s="76"/>
    </row>
    <row r="3" spans="1:10" ht="23.1" customHeight="1">
      <c r="B3" s="77" t="s">
        <v>63</v>
      </c>
      <c r="C3" s="77"/>
      <c r="D3" s="77"/>
      <c r="E3" s="77"/>
      <c r="F3" s="77"/>
      <c r="G3" s="77"/>
      <c r="H3" s="77"/>
      <c r="I3" s="77"/>
      <c r="J3" s="77"/>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8" t="s">
        <v>8</v>
      </c>
      <c r="C9" s="78"/>
      <c r="D9" s="78"/>
      <c r="E9" s="10" t="str">
        <f>DBCS(G25)</f>
        <v>１１６</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5" t="s">
        <v>69</v>
      </c>
      <c r="C28" s="85"/>
      <c r="D28" s="85"/>
      <c r="E28" s="85"/>
      <c r="F28" s="85"/>
      <c r="G28" s="85"/>
      <c r="H28" s="85"/>
      <c r="I28" s="85"/>
      <c r="J28" s="85"/>
      <c r="K28" s="41"/>
    </row>
    <row r="29" spans="1:11" ht="51" customHeight="1">
      <c r="A29" s="39" t="s">
        <v>59</v>
      </c>
      <c r="B29" s="83" t="s">
        <v>51</v>
      </c>
      <c r="C29" s="83"/>
      <c r="D29" s="83"/>
      <c r="E29" s="83"/>
      <c r="F29" s="83"/>
      <c r="G29" s="83"/>
      <c r="H29" s="83"/>
      <c r="I29" s="83"/>
      <c r="J29" s="83"/>
      <c r="K29" s="42"/>
    </row>
    <row r="30" spans="1:11" ht="58.7" customHeight="1">
      <c r="A30" s="39" t="s">
        <v>59</v>
      </c>
      <c r="B30" s="85" t="s">
        <v>38</v>
      </c>
      <c r="C30" s="85"/>
      <c r="D30" s="85"/>
      <c r="E30" s="85"/>
      <c r="F30" s="85"/>
      <c r="G30" s="85"/>
      <c r="H30" s="85"/>
      <c r="I30" s="85"/>
      <c r="J30" s="85"/>
    </row>
    <row r="31" spans="1:11" ht="30">
      <c r="D31" s="87" t="s">
        <v>40</v>
      </c>
      <c r="E31" s="87"/>
      <c r="F31" s="87"/>
      <c r="G31" s="87"/>
      <c r="H31" s="87"/>
      <c r="I31" s="87"/>
      <c r="J31" s="87"/>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70</v>
      </c>
      <c r="D2" s="76"/>
      <c r="E2" s="76"/>
      <c r="F2" s="76"/>
      <c r="G2" s="76"/>
    </row>
    <row r="3" spans="1:10" ht="23.1" customHeight="1">
      <c r="B3" s="77" t="s">
        <v>71</v>
      </c>
      <c r="C3" s="77"/>
      <c r="D3" s="77"/>
      <c r="E3" s="77"/>
      <c r="F3" s="77"/>
      <c r="G3" s="77"/>
      <c r="H3" s="77"/>
      <c r="I3" s="77"/>
      <c r="J3" s="77"/>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8" t="s">
        <v>8</v>
      </c>
      <c r="C9" s="78"/>
      <c r="D9" s="78"/>
      <c r="E9" s="10" t="str">
        <f>DBCS(G25)</f>
        <v>９４</v>
      </c>
      <c r="F9" s="79" t="s">
        <v>9</v>
      </c>
      <c r="G9" s="79"/>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8" t="s">
        <v>78</v>
      </c>
      <c r="C28" s="88"/>
      <c r="D28" s="88"/>
      <c r="E28" s="88"/>
      <c r="F28" s="88"/>
      <c r="G28" s="88"/>
      <c r="H28" s="88"/>
      <c r="I28" s="88"/>
      <c r="J28" s="88"/>
      <c r="K28" s="88"/>
    </row>
    <row r="29" spans="1:11" ht="53.45" customHeight="1">
      <c r="A29" s="40" t="s">
        <v>79</v>
      </c>
      <c r="B29" s="89" t="s">
        <v>80</v>
      </c>
      <c r="C29" s="89"/>
      <c r="D29" s="89"/>
      <c r="E29" s="89"/>
      <c r="F29" s="89"/>
      <c r="G29" s="89"/>
      <c r="H29" s="89"/>
      <c r="I29" s="89"/>
      <c r="J29" s="89"/>
      <c r="K29" s="89"/>
    </row>
    <row r="30" spans="1:11" ht="82.35" customHeight="1">
      <c r="A30" s="40" t="s">
        <v>81</v>
      </c>
      <c r="B30" s="88" t="s">
        <v>82</v>
      </c>
      <c r="C30" s="88"/>
      <c r="D30" s="88"/>
      <c r="E30" s="88"/>
      <c r="F30" s="88"/>
      <c r="G30" s="88"/>
      <c r="H30" s="88"/>
      <c r="I30" s="88"/>
      <c r="J30" s="88"/>
      <c r="K30" s="88"/>
    </row>
    <row r="32" spans="1:11" ht="30">
      <c r="D32" s="87" t="s">
        <v>40</v>
      </c>
      <c r="E32" s="87"/>
      <c r="F32" s="87"/>
      <c r="G32" s="87"/>
      <c r="H32" s="87"/>
      <c r="I32" s="87"/>
      <c r="J32" s="87"/>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83</v>
      </c>
      <c r="D2" s="76"/>
      <c r="E2" s="76"/>
      <c r="F2" s="76"/>
      <c r="G2" s="76"/>
    </row>
    <row r="3" spans="1:10" ht="23.1" customHeight="1">
      <c r="B3" s="77" t="s">
        <v>84</v>
      </c>
      <c r="C3" s="77"/>
      <c r="D3" s="77"/>
      <c r="E3" s="77"/>
      <c r="F3" s="77"/>
      <c r="G3" s="77"/>
      <c r="H3" s="77"/>
      <c r="I3" s="77"/>
      <c r="J3" s="77"/>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8" t="s">
        <v>8</v>
      </c>
      <c r="C9" s="78"/>
      <c r="D9" s="78"/>
      <c r="E9" s="10" t="str">
        <f>DBCS(G25)</f>
        <v>９４</v>
      </c>
      <c r="F9" s="79" t="s">
        <v>9</v>
      </c>
      <c r="G9" s="79"/>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0" t="s">
        <v>91</v>
      </c>
      <c r="C28" s="90"/>
      <c r="D28" s="90"/>
      <c r="E28" s="90"/>
      <c r="F28" s="90"/>
      <c r="G28" s="90"/>
      <c r="H28" s="90"/>
      <c r="I28" s="90"/>
      <c r="J28" s="90"/>
      <c r="K28" s="90"/>
    </row>
    <row r="29" spans="1:11" ht="82.35" customHeight="1">
      <c r="A29" s="40" t="s">
        <v>90</v>
      </c>
      <c r="B29" s="91" t="s">
        <v>92</v>
      </c>
      <c r="C29" s="91"/>
      <c r="D29" s="91"/>
      <c r="E29" s="91"/>
      <c r="F29" s="91"/>
      <c r="G29" s="91"/>
      <c r="H29" s="91"/>
      <c r="I29" s="91"/>
      <c r="J29" s="91"/>
      <c r="K29" s="91"/>
    </row>
    <row r="30" spans="1:11" ht="46.35" customHeight="1">
      <c r="A30" s="40" t="s">
        <v>90</v>
      </c>
      <c r="B30" s="90" t="s">
        <v>93</v>
      </c>
      <c r="C30" s="90"/>
      <c r="D30" s="90"/>
      <c r="E30" s="90"/>
      <c r="F30" s="90"/>
      <c r="G30" s="90"/>
      <c r="H30" s="90"/>
      <c r="I30" s="90"/>
      <c r="J30" s="90"/>
      <c r="K30" s="90"/>
    </row>
    <row r="31" spans="1:11" ht="51.6" customHeight="1">
      <c r="A31" s="40" t="s">
        <v>90</v>
      </c>
      <c r="B31" s="91" t="s">
        <v>94</v>
      </c>
      <c r="C31" s="91"/>
      <c r="D31" s="91"/>
      <c r="E31" s="91"/>
      <c r="F31" s="91"/>
      <c r="G31" s="91"/>
      <c r="H31" s="91"/>
      <c r="I31" s="91"/>
      <c r="J31" s="91"/>
      <c r="K31" s="91"/>
    </row>
    <row r="32" spans="1:11" ht="30">
      <c r="E32" s="87" t="s">
        <v>40</v>
      </c>
      <c r="F32" s="87"/>
      <c r="G32" s="87"/>
      <c r="H32" s="87"/>
      <c r="I32" s="87"/>
      <c r="J32" s="87"/>
      <c r="K32" s="87"/>
    </row>
  </sheetData>
  <mergeCells count="10">
    <mergeCell ref="B1:J1"/>
    <mergeCell ref="C2:G2"/>
    <mergeCell ref="B3:J3"/>
    <mergeCell ref="B9:D9"/>
    <mergeCell ref="F9:G9"/>
    <mergeCell ref="B28:K28"/>
    <mergeCell ref="B29:K29"/>
    <mergeCell ref="B30:K30"/>
    <mergeCell ref="B31:K31"/>
    <mergeCell ref="E32:K32"/>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95</v>
      </c>
      <c r="D2" s="76"/>
      <c r="E2" s="76"/>
      <c r="F2" s="76"/>
      <c r="G2" s="76"/>
    </row>
    <row r="3" spans="1:10" ht="23.1" customHeight="1">
      <c r="B3" s="77" t="s">
        <v>96</v>
      </c>
      <c r="C3" s="77"/>
      <c r="D3" s="77"/>
      <c r="E3" s="77"/>
      <c r="F3" s="77"/>
      <c r="G3" s="77"/>
      <c r="H3" s="77"/>
      <c r="I3" s="77"/>
      <c r="J3" s="77"/>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１１０</v>
      </c>
      <c r="F9" s="79" t="s">
        <v>9</v>
      </c>
      <c r="G9" s="79"/>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2" t="s">
        <v>101</v>
      </c>
      <c r="C28" s="92"/>
      <c r="D28" s="92"/>
      <c r="E28" s="92"/>
      <c r="F28" s="92"/>
      <c r="G28" s="92"/>
      <c r="H28" s="92"/>
      <c r="I28" s="92"/>
      <c r="J28" s="92"/>
      <c r="K28" s="92"/>
      <c r="L28" s="43"/>
    </row>
    <row r="29" spans="1:12" ht="84.6" customHeight="1">
      <c r="A29" s="40" t="s">
        <v>90</v>
      </c>
      <c r="B29" s="91" t="s">
        <v>92</v>
      </c>
      <c r="C29" s="91"/>
      <c r="D29" s="91"/>
      <c r="E29" s="91"/>
      <c r="F29" s="91"/>
      <c r="G29" s="91"/>
      <c r="H29" s="91"/>
      <c r="I29" s="91"/>
      <c r="J29" s="91"/>
      <c r="K29" s="91"/>
    </row>
    <row r="30" spans="1:12" ht="70.7" customHeight="1">
      <c r="A30" s="40" t="s">
        <v>90</v>
      </c>
      <c r="B30" s="85" t="s">
        <v>102</v>
      </c>
      <c r="C30" s="85"/>
      <c r="D30" s="85"/>
      <c r="E30" s="85"/>
      <c r="F30" s="85"/>
      <c r="G30" s="85"/>
      <c r="H30" s="85"/>
      <c r="I30" s="85"/>
      <c r="J30" s="85"/>
      <c r="K30" s="85"/>
    </row>
    <row r="31" spans="1:12" ht="30">
      <c r="E31" s="87" t="s">
        <v>40</v>
      </c>
      <c r="F31" s="87"/>
      <c r="G31" s="87"/>
      <c r="H31" s="87"/>
      <c r="I31" s="87"/>
      <c r="J31" s="87"/>
      <c r="K31" s="87"/>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5" t="s">
        <v>0</v>
      </c>
      <c r="C1" s="75"/>
      <c r="D1" s="75"/>
      <c r="E1" s="75"/>
      <c r="F1" s="75"/>
      <c r="G1" s="75"/>
      <c r="H1" s="75"/>
      <c r="I1" s="75"/>
      <c r="J1" s="75"/>
    </row>
    <row r="2" spans="1:10" ht="24" customHeight="1">
      <c r="C2" s="76" t="s">
        <v>103</v>
      </c>
      <c r="D2" s="76"/>
      <c r="E2" s="76"/>
      <c r="F2" s="76"/>
      <c r="G2" s="76"/>
    </row>
    <row r="3" spans="1:10" ht="23.1" customHeight="1">
      <c r="B3" s="77" t="s">
        <v>104</v>
      </c>
      <c r="C3" s="77"/>
      <c r="D3" s="77"/>
      <c r="E3" s="77"/>
      <c r="F3" s="77"/>
      <c r="G3" s="77"/>
      <c r="H3" s="77"/>
      <c r="I3" s="77"/>
      <c r="J3" s="77"/>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8" t="s">
        <v>8</v>
      </c>
      <c r="C9" s="78"/>
      <c r="D9" s="78"/>
      <c r="E9" s="10" t="str">
        <f>DBCS(G25)</f>
        <v>１３２</v>
      </c>
      <c r="F9" s="79" t="s">
        <v>9</v>
      </c>
      <c r="G9" s="79"/>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3" t="s">
        <v>91</v>
      </c>
      <c r="C28" s="93"/>
      <c r="D28" s="93"/>
      <c r="E28" s="93"/>
      <c r="F28" s="93"/>
      <c r="G28" s="93"/>
      <c r="H28" s="93"/>
      <c r="I28" s="93"/>
      <c r="J28" s="93"/>
    </row>
    <row r="29" spans="1:11" ht="52.35" customHeight="1">
      <c r="A29" s="44" t="s">
        <v>79</v>
      </c>
      <c r="B29" s="93" t="s">
        <v>109</v>
      </c>
      <c r="C29" s="93"/>
      <c r="D29" s="93"/>
      <c r="E29" s="93"/>
      <c r="F29" s="93"/>
      <c r="G29" s="93"/>
      <c r="H29" s="93"/>
      <c r="I29" s="93"/>
      <c r="J29" s="93"/>
    </row>
    <row r="30" spans="1:11" ht="52.35" customHeight="1">
      <c r="A30" s="44" t="s">
        <v>81</v>
      </c>
      <c r="B30" s="93" t="s">
        <v>110</v>
      </c>
      <c r="C30" s="93"/>
      <c r="D30" s="93"/>
      <c r="E30" s="93"/>
      <c r="F30" s="93"/>
      <c r="G30" s="93"/>
      <c r="H30" s="93"/>
      <c r="I30" s="93"/>
      <c r="J30" s="93"/>
    </row>
    <row r="31" spans="1:11" ht="35.450000000000003" customHeight="1">
      <c r="A31" s="44" t="s">
        <v>111</v>
      </c>
      <c r="B31" s="93" t="s">
        <v>112</v>
      </c>
      <c r="C31" s="93"/>
      <c r="D31" s="93"/>
      <c r="E31" s="93"/>
      <c r="F31" s="93"/>
      <c r="G31" s="93"/>
      <c r="H31" s="93"/>
      <c r="I31" s="93"/>
      <c r="J31" s="93"/>
    </row>
    <row r="32" spans="1:11" ht="30">
      <c r="D32" s="94" t="s">
        <v>40</v>
      </c>
      <c r="E32" s="94"/>
      <c r="F32" s="94"/>
      <c r="G32" s="94"/>
      <c r="H32" s="94"/>
      <c r="I32" s="94"/>
      <c r="J32" s="94"/>
      <c r="K32" s="94"/>
    </row>
  </sheetData>
  <mergeCells count="10">
    <mergeCell ref="B1:J1"/>
    <mergeCell ref="C2:G2"/>
    <mergeCell ref="B3:J3"/>
    <mergeCell ref="B9:D9"/>
    <mergeCell ref="F9:G9"/>
    <mergeCell ref="B28:J28"/>
    <mergeCell ref="B29:J29"/>
    <mergeCell ref="B30:J30"/>
    <mergeCell ref="B31:J31"/>
    <mergeCell ref="D32:K32"/>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5" t="s">
        <v>0</v>
      </c>
      <c r="C1" s="75"/>
      <c r="D1" s="75"/>
      <c r="E1" s="75"/>
      <c r="F1" s="75"/>
      <c r="G1" s="75"/>
      <c r="H1" s="75"/>
      <c r="I1" s="75"/>
      <c r="J1" s="75"/>
    </row>
    <row r="2" spans="1:10" ht="20.45" customHeight="1">
      <c r="C2" s="76" t="s">
        <v>113</v>
      </c>
      <c r="D2" s="76"/>
      <c r="E2" s="76"/>
      <c r="F2" s="76"/>
      <c r="G2" s="76"/>
    </row>
    <row r="3" spans="1:10" ht="23.1" customHeight="1">
      <c r="B3" s="77" t="s">
        <v>114</v>
      </c>
      <c r="C3" s="77"/>
      <c r="D3" s="77"/>
      <c r="E3" s="77"/>
      <c r="F3" s="77"/>
      <c r="G3" s="77"/>
      <c r="H3" s="77"/>
      <c r="I3" s="77"/>
      <c r="J3" s="77"/>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8" t="s">
        <v>8</v>
      </c>
      <c r="C9" s="78"/>
      <c r="D9" s="78"/>
      <c r="E9" s="10" t="str">
        <f>DBCS(G25)</f>
        <v>１６０</v>
      </c>
      <c r="F9" s="79" t="s">
        <v>9</v>
      </c>
      <c r="G9" s="79"/>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7" t="s">
        <v>120</v>
      </c>
      <c r="B28" s="97"/>
      <c r="C28" s="97"/>
      <c r="D28" s="97"/>
      <c r="E28" s="97"/>
      <c r="F28" s="97"/>
      <c r="G28" s="97"/>
      <c r="H28" s="97"/>
      <c r="I28" s="97"/>
      <c r="J28" s="97"/>
      <c r="K28" s="97"/>
    </row>
    <row r="29" spans="1:11">
      <c r="A29" s="98" t="s">
        <v>121</v>
      </c>
      <c r="B29" s="98"/>
      <c r="C29" s="98"/>
    </row>
    <row r="30" spans="1:11" ht="22.7" customHeight="1">
      <c r="A30" s="96" t="s">
        <v>122</v>
      </c>
      <c r="B30" s="96"/>
      <c r="C30" s="96"/>
      <c r="D30" s="96"/>
      <c r="E30" s="96"/>
      <c r="F30" s="96"/>
      <c r="G30" s="96"/>
      <c r="H30" s="96"/>
      <c r="I30" s="96"/>
      <c r="J30" s="96"/>
      <c r="K30" s="96"/>
    </row>
    <row r="31" spans="1:11" ht="28.35" customHeight="1">
      <c r="A31" s="96" t="s">
        <v>123</v>
      </c>
      <c r="B31" s="96"/>
      <c r="C31" s="96"/>
      <c r="D31" s="96"/>
      <c r="E31" s="96"/>
      <c r="F31" s="96"/>
      <c r="G31" s="96"/>
      <c r="H31" s="96"/>
      <c r="I31" s="96"/>
      <c r="J31" s="96"/>
      <c r="K31" s="96"/>
    </row>
    <row r="32" spans="1:11" ht="31.7" customHeight="1">
      <c r="A32" s="96" t="s">
        <v>124</v>
      </c>
      <c r="B32" s="96"/>
      <c r="C32" s="96"/>
      <c r="D32" s="96"/>
      <c r="E32" s="96"/>
      <c r="F32" s="96"/>
      <c r="G32" s="96"/>
      <c r="H32" s="96"/>
      <c r="I32" s="96"/>
      <c r="J32" s="96"/>
      <c r="K32" s="96"/>
    </row>
    <row r="33" spans="1:12">
      <c r="A33" s="95" t="s">
        <v>125</v>
      </c>
      <c r="B33" s="95"/>
      <c r="C33" s="95"/>
      <c r="D33" s="95"/>
      <c r="E33" s="95"/>
      <c r="F33" s="95"/>
      <c r="G33" s="95"/>
      <c r="H33" s="95"/>
      <c r="I33" s="95"/>
      <c r="J33" s="95"/>
      <c r="K33" s="95"/>
    </row>
    <row r="34" spans="1:12">
      <c r="A34" s="95" t="s">
        <v>126</v>
      </c>
      <c r="B34" s="95"/>
      <c r="C34" s="95"/>
      <c r="D34" s="95"/>
      <c r="E34" s="95"/>
      <c r="F34" s="95"/>
      <c r="G34" s="95"/>
      <c r="H34" s="95"/>
      <c r="I34" s="95"/>
      <c r="J34" s="95"/>
      <c r="K34" s="95"/>
    </row>
    <row r="35" spans="1:12" ht="31.35" customHeight="1">
      <c r="A35" s="96" t="s">
        <v>127</v>
      </c>
      <c r="B35" s="96"/>
      <c r="C35" s="96"/>
      <c r="D35" s="96"/>
      <c r="E35" s="96"/>
      <c r="F35" s="96"/>
      <c r="G35" s="96"/>
      <c r="H35" s="96"/>
      <c r="I35" s="96"/>
      <c r="J35" s="96"/>
      <c r="K35" s="96"/>
    </row>
    <row r="36" spans="1:12" ht="30">
      <c r="E36" s="94" t="s">
        <v>40</v>
      </c>
      <c r="F36" s="94"/>
      <c r="G36" s="94"/>
      <c r="H36" s="94"/>
      <c r="I36" s="94"/>
      <c r="J36" s="94"/>
      <c r="K36" s="94"/>
      <c r="L36" s="94"/>
    </row>
  </sheetData>
  <mergeCells count="14">
    <mergeCell ref="B1:J1"/>
    <mergeCell ref="C2:G2"/>
    <mergeCell ref="B3:J3"/>
    <mergeCell ref="B9:D9"/>
    <mergeCell ref="F9:G9"/>
    <mergeCell ref="A33:K33"/>
    <mergeCell ref="A34:K34"/>
    <mergeCell ref="A35:K35"/>
    <mergeCell ref="E36:L36"/>
    <mergeCell ref="A28:K28"/>
    <mergeCell ref="A29:C29"/>
    <mergeCell ref="A30:K30"/>
    <mergeCell ref="A31:K31"/>
    <mergeCell ref="A32:K32"/>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2021-04-02T08:32:29Z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