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T:\宜寧\ning\觀燕移交\戶所網站統計資料\1.鼓山區人口統計資料\1.鼓山區每月人口概況\"/>
    </mc:Choice>
  </mc:AlternateContent>
  <xr:revisionPtr revIDLastSave="0" documentId="13_ncr:1_{C36CD29C-05F1-461A-A10E-87E2C0F55B7B}" xr6:coauthVersionLast="47" xr6:coauthVersionMax="47" xr10:uidLastSave="{00000000-0000-0000-0000-000000000000}"/>
  <bookViews>
    <workbookView xWindow="-120" yWindow="-120" windowWidth="20640" windowHeight="11160" firstSheet="12" activeTab="12" xr2:uid="{00000000-000D-0000-FFFF-FFFF00000000}"/>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0" i="13" l="1"/>
  <c r="E50" i="13"/>
  <c r="C50" i="13" l="1"/>
  <c r="K50" i="13" l="1"/>
  <c r="J50" i="13"/>
  <c r="I50" i="13"/>
  <c r="H50" i="13"/>
  <c r="D50" i="13"/>
  <c r="J25" i="12" l="1"/>
  <c r="I25" i="12"/>
  <c r="H25" i="12"/>
  <c r="H9" i="12"/>
  <c r="G25" i="12"/>
  <c r="E9" i="12"/>
  <c r="F25" i="12"/>
  <c r="E25" i="12"/>
  <c r="D25" i="12"/>
  <c r="C25" i="12"/>
  <c r="J25" i="11"/>
  <c r="I25" i="11"/>
  <c r="H25" i="11"/>
  <c r="H9" i="11" s="1"/>
  <c r="G25" i="11"/>
  <c r="E9" i="11" s="1"/>
  <c r="F25" i="11"/>
  <c r="E25" i="11"/>
  <c r="D25" i="11"/>
  <c r="C25"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s="1"/>
  <c r="G25" i="6"/>
  <c r="E9" i="6" s="1"/>
  <c r="F25" i="6"/>
  <c r="E25" i="6"/>
  <c r="D25" i="6"/>
  <c r="C25" i="6"/>
  <c r="J25" i="5"/>
  <c r="I25" i="5"/>
  <c r="H25" i="5"/>
  <c r="H9" i="5" s="1"/>
  <c r="G25" i="5"/>
  <c r="E9" i="5"/>
  <c r="F25" i="5"/>
  <c r="E25" i="5"/>
  <c r="D25" i="5"/>
  <c r="C25" i="5"/>
  <c r="J25" i="4"/>
  <c r="I25" i="4"/>
  <c r="H25" i="4"/>
  <c r="H9" i="4" s="1"/>
  <c r="G25" i="4"/>
  <c r="E9" i="4" s="1"/>
  <c r="F25" i="4"/>
  <c r="E25" i="4"/>
  <c r="D25" i="4"/>
  <c r="C25" i="4"/>
  <c r="J25" i="2"/>
  <c r="I25" i="2"/>
  <c r="H25" i="2"/>
  <c r="G25" i="2"/>
  <c r="F25" i="2"/>
  <c r="E25" i="2"/>
  <c r="D25" i="2"/>
  <c r="C25" i="2"/>
  <c r="H9" i="2"/>
  <c r="E9" i="2"/>
  <c r="J25" i="1"/>
  <c r="I25" i="1"/>
  <c r="H25" i="1"/>
  <c r="H9" i="1" s="1"/>
  <c r="G25" i="1"/>
  <c r="E9" i="1"/>
  <c r="F25" i="1"/>
  <c r="E25" i="1"/>
  <c r="D25" i="1"/>
  <c r="C25" i="1"/>
  <c r="G50" i="13" l="1"/>
</calcChain>
</file>

<file path=xl/sharedStrings.xml><?xml version="1.0" encoding="utf-8"?>
<sst xmlns="http://schemas.openxmlformats.org/spreadsheetml/2006/main" count="569" uniqueCount="223">
  <si>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</si>
  <si>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</si>
  <si>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</si>
  <si>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</si>
  <si>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</si>
  <si>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</si>
  <si>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</si>
  <si>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</si>
  <si>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</si>
  <si>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</si>
  <si>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</si>
  <si>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</si>
  <si>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</si>
  <si>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</si>
  <si>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</si>
  <si>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</si>
  <si>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</si>
  <si>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</si>
  <si>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</si>
  <si>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</si>
  <si>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</si>
  <si>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</si>
  <si>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</si>
  <si>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</si>
  <si>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</si>
  <si>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</si>
  <si>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</si>
  <si>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</si>
  <si>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</si>
  <si>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</si>
  <si>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</si>
  <si>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</si>
  <si>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</si>
  <si>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</si>
  <si>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</si>
  <si>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</si>
  <si>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</si>
  <si>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</si>
  <si>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</si>
  <si>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</si>
  <si>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</si>
  <si>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</si>
  <si>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</si>
  <si>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</si>
  <si>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</si>
  <si>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</si>
  <si>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</si>
  <si>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</si>
  <si>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</si>
  <si>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</si>
  <si>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</si>
  <si>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</si>
  <si>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</si>
  <si>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</si>
  <si>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</si>
  <si>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</si>
  <si>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</si>
  <si>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</si>
  <si>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</si>
  <si>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</si>
  <si>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</si>
  <si>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</si>
  <si>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</si>
  <si>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</si>
  <si>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</si>
  <si>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</si>
  <si>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</si>
  <si>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</si>
  <si>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</si>
  <si>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</si>
  <si>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</si>
  <si>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</si>
  <si>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</si>
  <si>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</si>
  <si>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</si>
  <si>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</si>
  <si>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</si>
  <si>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</si>
  <si>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</si>
  <si>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</si>
  <si>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</si>
  <si>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</si>
  <si>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</si>
  <si>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</si>
  <si>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</si>
  <si>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</si>
  <si>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</si>
  <si>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</si>
  <si>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</si>
  <si>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</si>
  <si>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</si>
  <si>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</si>
  <si>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</si>
  <si>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</si>
  <si>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</si>
  <si>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</si>
  <si>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</si>
  <si>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</si>
  <si>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</si>
  <si>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</si>
  <si>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</si>
  <si>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</si>
  <si>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</si>
  <si>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</si>
  <si>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</si>
  <si>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</si>
  <si>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</si>
  <si>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</si>
  <si>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</si>
  <si>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</si>
  <si>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</si>
  <si>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</si>
  <si>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</si>
  <si>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</si>
  <si>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</si>
  <si>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</si>
  <si>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</si>
  <si>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</si>
  <si>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</si>
  <si>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</si>
  <si>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</si>
  <si>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</si>
  <si>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</si>
  <si>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</si>
  <si>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</si>
  <si>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</si>
  <si>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</si>
  <si>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</si>
  <si>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</si>
  <si>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</si>
  <si>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</si>
  <si>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</si>
  <si>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</si>
  <si>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</si>
  <si>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</si>
  <si>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</si>
  <si>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</si>
  <si>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</si>
  <si>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</si>
  <si>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</si>
  <si>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</si>
  <si>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</si>
  <si>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</si>
  <si>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</si>
  <si>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</si>
  <si>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</si>
  <si>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</si>
  <si>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</si>
  <si>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</si>
  <si>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</si>
  <si>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</si>
  <si>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</si>
  <si>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</si>
  <si>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</si>
  <si>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</si>
  <si>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</si>
  <si>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</si>
  <si>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</si>
  <si>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</si>
  <si>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</si>
  <si>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</si>
  <si>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</si>
  <si>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</si>
  <si>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</si>
  <si>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</si>
  <si>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</si>
  <si>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</si>
  <si>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</si>
  <si>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</si>
  <si>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</si>
  <si>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</si>
  <si>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</si>
  <si>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</si>
  <si>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</si>
  <si>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</si>
  <si>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</si>
  <si>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</si>
  <si>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</si>
  <si>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</si>
  <si>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</si>
  <si>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</si>
  <si>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</si>
  <si>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</si>
  <si>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</si>
  <si>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</si>
  <si>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</si>
  <si>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</si>
  <si>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</si>
  <si>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</si>
  <si>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</si>
  <si>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</si>
  <si>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</si>
  <si>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</si>
  <si>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</si>
  <si>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</si>
  <si>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</si>
  <si>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</si>
  <si>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</si>
  <si>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</si>
  <si>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</si>
  <si>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</si>
  <si>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</si>
  <si>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</si>
  <si>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</si>
  <si>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</si>
  <si>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</si>
  <si>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</si>
  <si>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</si>
  <si>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</si>
  <si>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</si>
  <si>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</si>
  <si>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高雄市鼓山戶政事務所(鼓山區)人口概況</t>
    <phoneticPr fontId="2" type="noConversion"/>
  </si>
  <si>
    <t>鄰數</t>
    <phoneticPr fontId="2" type="noConversion"/>
  </si>
  <si>
    <t xml:space="preserve"> </t>
    <phoneticPr fontId="2" type="noConversion"/>
  </si>
  <si>
    <r>
      <rPr>
        <b/>
        <sz val="16"/>
        <color rgb="FF0000FF"/>
        <rFont val="新細明體"/>
        <family val="1"/>
        <charset val="136"/>
      </rPr>
      <t>中華民國</t>
    </r>
    <r>
      <rPr>
        <b/>
        <sz val="16"/>
        <color rgb="FF0000FF"/>
        <rFont val="細明體-ExtB"/>
        <family val="1"/>
        <charset val="136"/>
      </rPr>
      <t>112</t>
    </r>
    <r>
      <rPr>
        <b/>
        <sz val="16"/>
        <color rgb="FF0000FF"/>
        <rFont val="新細明體"/>
        <family val="1"/>
        <charset val="136"/>
      </rPr>
      <t>年12月</t>
    </r>
    <phoneticPr fontId="2" type="noConversion"/>
  </si>
  <si>
    <t>全區總戶數：61241戶          全區總鄰數：718鄰</t>
    <phoneticPr fontId="2" type="noConversion"/>
  </si>
  <si>
    <t>全區總人口數：140701人</t>
    <phoneticPr fontId="2" type="noConversion"/>
  </si>
  <si>
    <r>
      <rPr>
        <b/>
        <sz val="14"/>
        <rFont val="新細明體"/>
        <family val="1"/>
        <charset val="136"/>
      </rPr>
      <t>原住民人數：</t>
    </r>
    <r>
      <rPr>
        <b/>
        <sz val="14"/>
        <rFont val="細明體-ExtB"/>
        <family val="1"/>
        <charset val="136"/>
      </rPr>
      <t>950</t>
    </r>
    <r>
      <rPr>
        <b/>
        <sz val="14"/>
        <rFont val="新細明體"/>
        <family val="1"/>
        <charset val="136"/>
      </rPr>
      <t>人（平地原住民：</t>
    </r>
    <r>
      <rPr>
        <b/>
        <sz val="14"/>
        <rFont val="細明體-ExtB"/>
        <family val="1"/>
        <charset val="136"/>
      </rPr>
      <t>457</t>
    </r>
    <r>
      <rPr>
        <b/>
        <sz val="14"/>
        <rFont val="新細明體"/>
        <family val="1"/>
        <charset val="136"/>
      </rPr>
      <t>人；山地原住民：</t>
    </r>
    <r>
      <rPr>
        <b/>
        <sz val="14"/>
        <rFont val="細明體-ExtB"/>
        <family val="1"/>
        <charset val="136"/>
      </rPr>
      <t>493</t>
    </r>
    <r>
      <rPr>
        <b/>
        <sz val="14"/>
        <rFont val="新細明體"/>
        <family val="1"/>
        <charset val="136"/>
      </rPr>
      <t>人）</t>
    </r>
    <phoneticPr fontId="2" type="noConversion"/>
  </si>
  <si>
    <t>出生人數：62人（生母國籍：大陸地區：0人；外國：2人）</t>
    <phoneticPr fontId="2" type="noConversion"/>
  </si>
  <si>
    <t>死亡人數：78人</t>
    <phoneticPr fontId="2" type="noConversion"/>
  </si>
  <si>
    <t>結婚對數：67對（配偶國籍：大陸地區：6人；外國：7人）</t>
    <phoneticPr fontId="2" type="noConversion"/>
  </si>
  <si>
    <t>離婚對數：30對（配偶國籍：大陸地區：2人；外國：0人）</t>
    <phoneticPr fontId="2" type="noConversion"/>
  </si>
  <si>
    <t>本月遷入本區人數：520人 ； 遷出人數：443人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</si>
</sst>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theme="9" tint="-0.499984740745262"/>
      <name val="標楷體"/>
      <family val="4"/>
      <charset val="136"/>
    </font>
    <font>
      <b/>
      <sz val="16"/>
      <color rgb="FF0000FF"/>
      <name val="新細明體"/>
      <family val="1"/>
      <charset val="136"/>
    </font>
    <font>
      <b/>
      <sz val="16"/>
      <color rgb="FF0000FF"/>
      <name val="細明體-ExtB"/>
      <family val="1"/>
      <charset val="136"/>
    </font>
    <font>
      <b/>
      <sz val="16"/>
      <color rgb="FF0000FF"/>
      <name val="華康特粗楷體(P)"/>
      <family val="1"/>
      <charset val="136"/>
    </font>
    <font>
      <b/>
      <sz val="14"/>
      <name val="新細明體"/>
      <family val="1"/>
      <charset val="136"/>
    </font>
    <font>
      <b/>
      <sz val="14"/>
      <name val="細明體-ExtB"/>
      <family val="1"/>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14">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lignment vertical="center"/>
    </xf>
    <xf numFmtId="0" fontId="7" fillId="0" borderId="1" xfId="0" applyFont="1" applyBorder="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Border="1" applyAlignment="1">
      <alignment horizontal="center" vertical="center"/>
    </xf>
    <xf numFmtId="0" fontId="14" fillId="0" borderId="0" xfId="0" applyFont="1" applyAlignment="1">
      <alignment horizontal="center" vertical="center"/>
    </xf>
    <xf numFmtId="0" fontId="13" fillId="0" borderId="0" xfId="0" applyFont="1" applyAlignment="1">
      <alignment horizontal="center" vertical="center"/>
    </xf>
    <xf numFmtId="0" fontId="15" fillId="4" borderId="0" xfId="0" applyFont="1" applyFill="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44" fillId="0" borderId="2" xfId="0" applyFont="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Border="1" applyAlignment="1">
      <alignment horizontal="center" vertical="center"/>
    </xf>
    <xf numFmtId="0" fontId="20" fillId="0" borderId="5" xfId="0" applyFont="1" applyBorder="1">
      <alignment vertical="center"/>
    </xf>
    <xf numFmtId="0" fontId="20" fillId="0" borderId="2" xfId="0" applyFont="1" applyBorder="1" applyAlignment="1">
      <alignment horizontal="right" vertical="center"/>
    </xf>
    <xf numFmtId="0" fontId="20" fillId="9" borderId="2" xfId="0" applyFont="1" applyFill="1" applyBorder="1" applyAlignment="1">
      <alignment horizontal="right" vertical="center"/>
    </xf>
    <xf numFmtId="0" fontId="13" fillId="0" borderId="2" xfId="0" applyFont="1" applyBorder="1" applyAlignment="1">
      <alignment horizontal="right" vertical="top" wrapText="1"/>
    </xf>
    <xf numFmtId="0" fontId="13" fillId="0" borderId="5" xfId="0" applyFont="1" applyBorder="1" applyAlignment="1">
      <alignment horizontal="right" vertical="top" wrapText="1"/>
    </xf>
    <xf numFmtId="0" fontId="13" fillId="0" borderId="6" xfId="0" applyFont="1" applyBorder="1" applyAlignment="1">
      <alignment horizontal="right" vertical="top" wrapText="1"/>
    </xf>
    <xf numFmtId="0" fontId="13" fillId="0" borderId="7" xfId="0" applyFont="1" applyBorder="1" applyAlignment="1">
      <alignment horizontal="right" vertical="center"/>
    </xf>
    <xf numFmtId="0" fontId="13" fillId="0" borderId="2" xfId="0" applyFont="1" applyBorder="1" applyAlignment="1">
      <alignment horizontal="right" vertical="center"/>
    </xf>
    <xf numFmtId="0" fontId="13" fillId="9" borderId="5" xfId="0" applyFont="1" applyFill="1" applyBorder="1" applyAlignment="1">
      <alignment horizontal="right" vertical="top" wrapText="1"/>
    </xf>
    <xf numFmtId="0" fontId="13" fillId="9" borderId="2" xfId="0" applyFont="1" applyFill="1" applyBorder="1" applyAlignment="1">
      <alignment horizontal="right" vertical="top" wrapText="1"/>
    </xf>
    <xf numFmtId="0" fontId="13" fillId="9" borderId="6" xfId="0" applyFont="1" applyFill="1" applyBorder="1" applyAlignment="1">
      <alignment horizontal="right" vertical="top" wrapText="1"/>
    </xf>
    <xf numFmtId="0" fontId="13" fillId="9" borderId="2" xfId="0" applyFont="1" applyFill="1" applyBorder="1" applyAlignment="1">
      <alignment horizontal="right" vertical="center"/>
    </xf>
    <xf numFmtId="0" fontId="0" fillId="0" borderId="0" xfId="0" applyAlignment="1">
      <alignment horizontal="center" vertical="center"/>
    </xf>
    <xf numFmtId="0" fontId="45" fillId="10" borderId="1" xfId="0" applyFont="1" applyFill="1" applyBorder="1">
      <alignment vertical="center"/>
    </xf>
    <xf numFmtId="0" fontId="20" fillId="9" borderId="6" xfId="0" applyFont="1" applyFill="1" applyBorder="1">
      <alignment vertical="center"/>
    </xf>
    <xf numFmtId="0" fontId="20" fillId="0" borderId="6" xfId="0" applyFont="1" applyBorder="1">
      <alignment vertical="center"/>
    </xf>
    <xf numFmtId="0" fontId="0" fillId="11" borderId="2" xfId="0" applyFill="1" applyBorder="1">
      <alignment vertical="center"/>
    </xf>
    <xf numFmtId="0" fontId="0" fillId="0" borderId="2" xfId="0" applyBorder="1">
      <alignment vertical="center"/>
    </xf>
    <xf numFmtId="0" fontId="0" fillId="0" borderId="8" xfId="0" applyBorder="1">
      <alignment vertical="center"/>
    </xf>
    <xf numFmtId="0" fontId="0" fillId="0" borderId="5" xfId="0"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17" fillId="0" borderId="0" xfId="0" applyFont="1">
      <alignment vertical="center"/>
    </xf>
    <xf numFmtId="0" fontId="0" fillId="0" borderId="0" xfId="0">
      <alignment vertical="center"/>
    </xf>
    <xf numFmtId="0" fontId="5" fillId="0" borderId="0" xfId="0" applyFont="1">
      <alignment vertical="center"/>
    </xf>
    <xf numFmtId="0" fontId="45" fillId="12" borderId="1" xfId="0" applyFont="1" applyFill="1" applyBorder="1" applyAlignment="1">
      <alignment horizontal="center" vertical="center"/>
    </xf>
    <xf numFmtId="0" fontId="48" fillId="0" borderId="0" xfId="0" applyFont="1" applyAlignment="1">
      <alignment horizontal="center" vertical="center"/>
    </xf>
    <xf numFmtId="0" fontId="28" fillId="0" borderId="0" xfId="0" applyFont="1">
      <alignment vertical="center"/>
    </xf>
    <xf numFmtId="0" fontId="43" fillId="0" borderId="0" xfId="0" applyFont="1">
      <alignment vertical="center"/>
    </xf>
    <xf numFmtId="0" fontId="7" fillId="0" borderId="0" xfId="0" applyFont="1">
      <alignment vertical="center"/>
    </xf>
    <xf numFmtId="0" fontId="4" fillId="2" borderId="0" xfId="0" applyFont="1" applyFill="1" applyAlignment="1">
      <alignment horizontal="left" vertical="center"/>
    </xf>
  </cellXfs>
  <cellStyles count="1">
    <cellStyle name="一般"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opLeftCell="A21" workbookViewId="0">
      <selection activeCell="B30" sqref="B30:J30"/>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0</v>
      </c>
      <c r="D2" s="77"/>
      <c r="E2" s="77"/>
      <c r="F2" s="77"/>
      <c r="G2" s="77"/>
    </row>
    <row r="3" spans="1:10" ht="23.1" customHeight="1">
      <c r="B3" s="81" t="s">
        <v>44</v>
      </c>
      <c r="C3" s="81"/>
      <c r="D3" s="81"/>
      <c r="E3" s="81"/>
      <c r="F3" s="81"/>
      <c r="G3" s="81"/>
      <c r="H3" s="81"/>
      <c r="I3" s="81"/>
      <c r="J3" s="81"/>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82" t="s">
        <v>2</v>
      </c>
      <c r="C9" s="82"/>
      <c r="D9" s="82"/>
      <c r="E9" s="7" t="str">
        <f>DBCS(G25)</f>
        <v>９２</v>
      </c>
      <c r="F9" s="83" t="s">
        <v>3</v>
      </c>
      <c r="G9" s="83"/>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79" t="s">
        <v>51</v>
      </c>
      <c r="C28" s="79"/>
      <c r="D28" s="79"/>
      <c r="E28" s="79"/>
      <c r="F28" s="79"/>
      <c r="G28" s="79"/>
      <c r="H28" s="79"/>
      <c r="I28" s="79"/>
      <c r="J28" s="79"/>
    </row>
    <row r="29" spans="1:10" ht="54.6" customHeight="1">
      <c r="A29" s="39">
        <v>2</v>
      </c>
      <c r="B29" s="80" t="s">
        <v>48</v>
      </c>
      <c r="C29" s="80"/>
      <c r="D29" s="80"/>
      <c r="E29" s="80"/>
      <c r="F29" s="80"/>
      <c r="G29" s="80"/>
      <c r="H29" s="80"/>
      <c r="I29" s="80"/>
      <c r="J29" s="80"/>
    </row>
    <row r="30" spans="1:10" ht="58.7" customHeight="1">
      <c r="A30" s="39">
        <v>3</v>
      </c>
      <c r="B30" s="80" t="s">
        <v>47</v>
      </c>
      <c r="C30" s="80"/>
      <c r="D30" s="80"/>
      <c r="E30" s="80"/>
      <c r="F30" s="80"/>
      <c r="G30" s="80"/>
      <c r="H30" s="80"/>
      <c r="I30" s="80"/>
      <c r="J30" s="80"/>
    </row>
    <row r="31" spans="1:10" ht="56.45" customHeight="1">
      <c r="A31" s="39">
        <v>4</v>
      </c>
      <c r="B31" s="80" t="s">
        <v>49</v>
      </c>
      <c r="C31" s="80"/>
      <c r="D31" s="80"/>
      <c r="E31" s="80"/>
      <c r="F31" s="80"/>
      <c r="G31" s="80"/>
      <c r="H31" s="80"/>
      <c r="I31" s="80"/>
      <c r="J31" s="80"/>
    </row>
    <row r="32" spans="1:10" ht="30.6" customHeight="1">
      <c r="D32" s="78" t="s">
        <v>50</v>
      </c>
      <c r="E32" s="78"/>
      <c r="F32" s="78"/>
      <c r="G32" s="78"/>
      <c r="H32" s="78"/>
      <c r="I32" s="78"/>
      <c r="J32" s="78"/>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21" workbookViewId="0">
      <selection activeCell="D32" sqref="D32:L32"/>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41</v>
      </c>
      <c r="D2" s="77"/>
      <c r="E2" s="77"/>
      <c r="F2" s="77"/>
      <c r="G2" s="77"/>
    </row>
    <row r="3" spans="1:10" ht="23.1" customHeight="1">
      <c r="B3" s="81" t="s">
        <v>133</v>
      </c>
      <c r="C3" s="81"/>
      <c r="D3" s="81"/>
      <c r="E3" s="81"/>
      <c r="F3" s="81"/>
      <c r="G3" s="81"/>
      <c r="H3" s="81"/>
      <c r="I3" s="81"/>
      <c r="J3" s="81"/>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82" t="s">
        <v>2</v>
      </c>
      <c r="C9" s="82"/>
      <c r="D9" s="82"/>
      <c r="E9" s="7" t="str">
        <f>DBCS(G25)</f>
        <v>９４</v>
      </c>
      <c r="F9" s="83" t="s">
        <v>3</v>
      </c>
      <c r="G9" s="83"/>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99" t="s">
        <v>140</v>
      </c>
      <c r="C28" s="99"/>
      <c r="D28" s="99"/>
      <c r="E28" s="99"/>
      <c r="F28" s="99"/>
      <c r="G28" s="99"/>
      <c r="H28" s="99"/>
      <c r="I28" s="99"/>
      <c r="J28" s="99"/>
    </row>
    <row r="29" spans="1:12" ht="84" customHeight="1">
      <c r="A29" s="40" t="s">
        <v>97</v>
      </c>
      <c r="B29" s="99" t="s">
        <v>141</v>
      </c>
      <c r="C29" s="99"/>
      <c r="D29" s="99"/>
      <c r="E29" s="99"/>
      <c r="F29" s="99"/>
      <c r="G29" s="99"/>
      <c r="H29" s="99"/>
      <c r="I29" s="99"/>
      <c r="J29" s="99"/>
    </row>
    <row r="30" spans="1:12" ht="52.35" customHeight="1">
      <c r="A30" s="44" t="s">
        <v>97</v>
      </c>
      <c r="B30" s="99" t="s">
        <v>116</v>
      </c>
      <c r="C30" s="99"/>
      <c r="D30" s="99"/>
      <c r="E30" s="99"/>
      <c r="F30" s="99"/>
      <c r="G30" s="99"/>
      <c r="H30" s="99"/>
      <c r="I30" s="99"/>
      <c r="J30" s="99"/>
    </row>
    <row r="32" spans="1:12" ht="30">
      <c r="D32" s="98" t="s">
        <v>56</v>
      </c>
      <c r="E32" s="98"/>
      <c r="F32" s="98"/>
      <c r="G32" s="98"/>
      <c r="H32" s="98"/>
      <c r="I32" s="98"/>
      <c r="J32" s="98"/>
      <c r="K32" s="98"/>
      <c r="L32" s="98"/>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76" t="s">
        <v>32</v>
      </c>
      <c r="C1" s="76"/>
      <c r="D1" s="76"/>
      <c r="E1" s="76"/>
      <c r="F1" s="76"/>
      <c r="G1" s="76"/>
      <c r="H1" s="76"/>
      <c r="I1" s="76"/>
      <c r="J1" s="76"/>
    </row>
    <row r="2" spans="1:10" ht="24" customHeight="1">
      <c r="C2" s="77" t="s">
        <v>42</v>
      </c>
      <c r="D2" s="77"/>
      <c r="E2" s="77"/>
      <c r="F2" s="77"/>
      <c r="G2" s="77"/>
    </row>
    <row r="3" spans="1:10" ht="23.1" customHeight="1">
      <c r="B3" s="81" t="s">
        <v>142</v>
      </c>
      <c r="C3" s="81"/>
      <c r="D3" s="81"/>
      <c r="E3" s="81"/>
      <c r="F3" s="81"/>
      <c r="G3" s="81"/>
      <c r="H3" s="81"/>
      <c r="I3" s="81"/>
      <c r="J3" s="81"/>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82" t="s">
        <v>2</v>
      </c>
      <c r="C9" s="82"/>
      <c r="D9" s="82"/>
      <c r="E9" s="7" t="str">
        <f>DBCS(G25)</f>
        <v>９８</v>
      </c>
      <c r="F9" s="83" t="s">
        <v>3</v>
      </c>
      <c r="G9" s="83"/>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95" t="s">
        <v>101</v>
      </c>
      <c r="C28" s="95"/>
      <c r="D28" s="95"/>
      <c r="E28" s="95"/>
      <c r="F28" s="95"/>
      <c r="G28" s="95"/>
      <c r="H28" s="95"/>
      <c r="I28" s="95"/>
      <c r="J28" s="95"/>
      <c r="K28" s="95"/>
    </row>
    <row r="29" spans="1:13" ht="66.599999999999994" customHeight="1">
      <c r="A29" s="40" t="s">
        <v>149</v>
      </c>
      <c r="B29" s="97" t="s">
        <v>87</v>
      </c>
      <c r="C29" s="97"/>
      <c r="D29" s="97"/>
      <c r="E29" s="97"/>
      <c r="F29" s="97"/>
      <c r="G29" s="97"/>
      <c r="H29" s="97"/>
      <c r="I29" s="97"/>
      <c r="J29" s="97"/>
      <c r="K29" s="97"/>
    </row>
    <row r="30" spans="1:13" ht="102.6" customHeight="1">
      <c r="A30" s="40" t="s">
        <v>150</v>
      </c>
      <c r="B30" s="95" t="s">
        <v>148</v>
      </c>
      <c r="C30" s="95"/>
      <c r="D30" s="95"/>
      <c r="E30" s="95"/>
      <c r="F30" s="95"/>
      <c r="G30" s="95"/>
      <c r="H30" s="95"/>
      <c r="I30" s="95"/>
      <c r="J30" s="95"/>
      <c r="K30" s="95"/>
      <c r="L30" s="45"/>
    </row>
    <row r="32" spans="1:13" ht="30">
      <c r="E32" s="89" t="s">
        <v>56</v>
      </c>
      <c r="F32" s="89"/>
      <c r="G32" s="89"/>
      <c r="H32" s="89"/>
      <c r="I32" s="89"/>
      <c r="J32" s="89"/>
      <c r="K32" s="89"/>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76" t="s">
        <v>157</v>
      </c>
      <c r="C2" s="76"/>
      <c r="D2" s="76"/>
      <c r="E2" s="76"/>
      <c r="F2" s="76"/>
      <c r="G2" s="76"/>
      <c r="H2" s="76"/>
      <c r="I2" s="76"/>
      <c r="J2" s="76"/>
    </row>
    <row r="3" spans="1:10" ht="24" customHeight="1">
      <c r="C3" s="77" t="s">
        <v>158</v>
      </c>
      <c r="D3" s="77"/>
      <c r="E3" s="77"/>
      <c r="F3" s="77"/>
      <c r="G3" s="77"/>
    </row>
    <row r="4" spans="1:10" ht="23.1" customHeight="1">
      <c r="B4" s="81" t="s">
        <v>159</v>
      </c>
      <c r="C4" s="81"/>
      <c r="D4" s="81"/>
      <c r="E4" s="81"/>
      <c r="F4" s="81"/>
      <c r="G4" s="81"/>
      <c r="H4" s="81"/>
      <c r="I4" s="81"/>
      <c r="J4" s="81"/>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82" t="s">
        <v>165</v>
      </c>
      <c r="C10" s="82"/>
      <c r="D10" s="82"/>
      <c r="E10" s="7"/>
      <c r="F10" s="83" t="s">
        <v>166</v>
      </c>
      <c r="G10" s="83"/>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50"/>
  <sheetViews>
    <sheetView tabSelected="1" zoomScale="110" zoomScaleNormal="110" workbookViewId="0">
      <selection activeCell="B8" sqref="B8:K8"/>
    </sheetView>
  </sheetViews>
  <sheetFormatPr defaultRowHeight="16.5"/>
  <cols>
    <col min="1" max="1" width="3.125" customWidth="1"/>
    <col min="2" max="2" width="9.25" customWidth="1"/>
    <col min="3" max="3" width="5.875" customWidth="1"/>
    <col min="4" max="4" width="7.125" customWidth="1"/>
    <col min="5" max="7" width="9.25" customWidth="1"/>
    <col min="8" max="8" width="8.125" customWidth="1"/>
    <col min="9" max="9" width="7.875" customWidth="1"/>
    <col min="10" max="10" width="7.5" customWidth="1"/>
    <col min="11" max="11" width="8.375" customWidth="1"/>
  </cols>
  <sheetData>
    <row r="1" spans="1:21" ht="27" customHeight="1">
      <c r="B1" s="76" t="s">
        <v>211</v>
      </c>
      <c r="C1" s="76"/>
      <c r="D1" s="76"/>
      <c r="E1" s="76"/>
      <c r="F1" s="76"/>
      <c r="G1" s="76"/>
      <c r="H1" s="76"/>
      <c r="I1" s="76"/>
      <c r="J1" s="76"/>
      <c r="K1" s="76"/>
    </row>
    <row r="2" spans="1:21" ht="18.75" customHeight="1">
      <c r="D2" s="109" t="s">
        <v>214</v>
      </c>
      <c r="E2" s="77"/>
      <c r="F2" s="77"/>
      <c r="G2" s="77"/>
      <c r="H2" s="77"/>
    </row>
    <row r="3" spans="1:21" ht="21" customHeight="1">
      <c r="B3" s="81" t="s">
        <v>215</v>
      </c>
      <c r="C3" s="81"/>
      <c r="D3" s="81"/>
      <c r="E3" s="81"/>
      <c r="F3" s="81"/>
      <c r="G3" s="81"/>
      <c r="H3" s="81"/>
      <c r="I3" s="81"/>
      <c r="J3" s="81"/>
      <c r="K3" s="81"/>
    </row>
    <row r="4" spans="1:21" ht="21" customHeight="1">
      <c r="B4" s="81" t="s">
        <v>216</v>
      </c>
      <c r="C4" s="81"/>
      <c r="D4" s="81"/>
      <c r="E4" s="81"/>
      <c r="F4" s="81"/>
      <c r="G4" s="81"/>
      <c r="H4" s="81"/>
      <c r="I4" s="81"/>
      <c r="J4" s="81"/>
      <c r="K4" s="81"/>
    </row>
    <row r="5" spans="1:21" ht="21.75" customHeight="1">
      <c r="A5" t="s">
        <v>173</v>
      </c>
      <c r="B5" s="110" t="s">
        <v>217</v>
      </c>
      <c r="C5" s="110"/>
      <c r="D5" s="106"/>
      <c r="E5" s="106"/>
      <c r="F5" s="106"/>
      <c r="G5" s="106"/>
      <c r="H5" s="106"/>
      <c r="I5" s="106"/>
      <c r="J5" s="106"/>
      <c r="K5" s="106"/>
      <c r="L5" s="106"/>
    </row>
    <row r="6" spans="1:21" ht="18.75" customHeight="1">
      <c r="A6" t="s">
        <v>172</v>
      </c>
      <c r="B6" s="111" t="s">
        <v>218</v>
      </c>
      <c r="C6" s="111"/>
      <c r="D6" s="106"/>
      <c r="E6" s="106"/>
      <c r="F6" s="106"/>
      <c r="G6" s="106"/>
      <c r="H6" s="106"/>
      <c r="I6" s="106"/>
      <c r="J6" s="106"/>
      <c r="K6" s="106"/>
      <c r="M6" s="105"/>
      <c r="N6" s="106"/>
      <c r="O6" s="106"/>
      <c r="P6" s="106"/>
      <c r="Q6" s="106"/>
      <c r="R6" s="106"/>
      <c r="S6" s="106"/>
      <c r="T6" s="106"/>
      <c r="U6" s="106"/>
    </row>
    <row r="7" spans="1:21" ht="18.75" customHeight="1">
      <c r="B7" s="107" t="s">
        <v>219</v>
      </c>
      <c r="C7" s="107"/>
      <c r="D7" s="106"/>
      <c r="E7" s="106"/>
      <c r="F7" s="1"/>
      <c r="G7" s="1" t="s">
        <v>213</v>
      </c>
      <c r="H7" s="1"/>
      <c r="M7" s="107"/>
      <c r="N7" s="106"/>
      <c r="O7" s="106"/>
      <c r="P7" s="4"/>
      <c r="Q7" s="4"/>
      <c r="R7" s="4"/>
      <c r="S7" s="4"/>
      <c r="T7" s="4"/>
      <c r="U7" s="4"/>
    </row>
    <row r="8" spans="1:21" ht="21" customHeight="1">
      <c r="B8" s="112" t="s">
        <v>220</v>
      </c>
      <c r="C8" s="112"/>
      <c r="D8" s="106"/>
      <c r="E8" s="106"/>
      <c r="F8" s="106"/>
      <c r="G8" s="106"/>
      <c r="H8" s="106"/>
      <c r="I8" s="106"/>
      <c r="J8" s="106"/>
      <c r="K8" s="106"/>
    </row>
    <row r="9" spans="1:21" ht="19.5" customHeight="1">
      <c r="B9" s="113" t="s">
        <v>221</v>
      </c>
      <c r="C9" s="113"/>
      <c r="D9" s="113"/>
      <c r="E9" s="113"/>
      <c r="F9" s="113"/>
      <c r="G9" s="113"/>
      <c r="H9" s="113"/>
      <c r="I9" s="113"/>
      <c r="J9" s="113"/>
    </row>
    <row r="10" spans="1:21" ht="21" customHeight="1">
      <c r="A10" t="s">
        <v>174</v>
      </c>
      <c r="B10" s="108" t="s">
        <v>222</v>
      </c>
      <c r="C10" s="108"/>
      <c r="D10" s="108"/>
      <c r="E10" s="108"/>
      <c r="F10" s="108"/>
      <c r="G10" s="108"/>
      <c r="H10" s="69"/>
      <c r="I10" s="69"/>
      <c r="J10" s="69"/>
      <c r="K10" s="69"/>
      <c r="L10" s="68"/>
    </row>
    <row r="11" spans="1:21" ht="15" customHeight="1">
      <c r="B11" s="51" t="s">
        <v>167</v>
      </c>
      <c r="C11" s="51" t="s">
        <v>212</v>
      </c>
      <c r="D11" s="51" t="s">
        <v>26</v>
      </c>
      <c r="E11" s="51" t="s">
        <v>168</v>
      </c>
      <c r="F11" s="51" t="s">
        <v>169</v>
      </c>
      <c r="G11" s="51" t="s">
        <v>29</v>
      </c>
      <c r="H11" s="51" t="s">
        <v>5</v>
      </c>
      <c r="I11" s="51" t="s">
        <v>6</v>
      </c>
      <c r="J11" s="51" t="s">
        <v>24</v>
      </c>
      <c r="K11" s="51" t="s">
        <v>25</v>
      </c>
    </row>
    <row r="12" spans="1:21" ht="15" customHeight="1">
      <c r="A12" s="18"/>
      <c r="B12" s="52" t="s">
        <v>175</v>
      </c>
      <c r="C12" s="59">
        <v>19</v>
      </c>
      <c r="D12" s="48">
        <v>936</v>
      </c>
      <c r="E12" s="48">
        <v>949</v>
      </c>
      <c r="F12" s="23">
        <v>1055</v>
      </c>
      <c r="G12" s="72">
        <v>2004</v>
      </c>
      <c r="H12" s="23">
        <v>16</v>
      </c>
      <c r="I12" s="23">
        <v>6</v>
      </c>
      <c r="J12" s="23">
        <v>4</v>
      </c>
      <c r="K12" s="23">
        <v>4</v>
      </c>
    </row>
    <row r="13" spans="1:21" ht="15" customHeight="1">
      <c r="A13" s="18"/>
      <c r="B13" s="53" t="s">
        <v>176</v>
      </c>
      <c r="C13" s="64">
        <v>22</v>
      </c>
      <c r="D13" s="23">
        <v>1000</v>
      </c>
      <c r="E13" s="23">
        <v>961</v>
      </c>
      <c r="F13" s="48">
        <v>1054</v>
      </c>
      <c r="G13" s="72">
        <v>2015</v>
      </c>
      <c r="H13" s="48">
        <v>7</v>
      </c>
      <c r="I13" s="48">
        <v>9</v>
      </c>
      <c r="J13" s="28">
        <v>1</v>
      </c>
      <c r="K13" s="28">
        <v>3</v>
      </c>
    </row>
    <row r="14" spans="1:21" ht="15" customHeight="1">
      <c r="A14" s="18"/>
      <c r="B14" s="52" t="s">
        <v>177</v>
      </c>
      <c r="C14" s="59">
        <v>33</v>
      </c>
      <c r="D14" s="48">
        <v>1911</v>
      </c>
      <c r="E14" s="48">
        <v>2106</v>
      </c>
      <c r="F14" s="23">
        <v>2183</v>
      </c>
      <c r="G14" s="73">
        <v>4289</v>
      </c>
      <c r="H14" s="23">
        <v>7</v>
      </c>
      <c r="I14" s="23">
        <v>6</v>
      </c>
      <c r="J14" s="23">
        <v>6</v>
      </c>
      <c r="K14" s="23">
        <v>1</v>
      </c>
      <c r="L14" s="56"/>
    </row>
    <row r="15" spans="1:21" ht="15" customHeight="1">
      <c r="A15" s="18"/>
      <c r="B15" s="53" t="s">
        <v>178</v>
      </c>
      <c r="C15" s="64">
        <v>31</v>
      </c>
      <c r="D15" s="23">
        <v>1524</v>
      </c>
      <c r="E15" s="23">
        <v>1900</v>
      </c>
      <c r="F15" s="48">
        <v>1819</v>
      </c>
      <c r="G15" s="72">
        <v>3719</v>
      </c>
      <c r="H15" s="48">
        <v>5</v>
      </c>
      <c r="I15" s="48">
        <v>6</v>
      </c>
      <c r="J15" s="28">
        <v>6</v>
      </c>
      <c r="K15" s="28">
        <v>3</v>
      </c>
    </row>
    <row r="16" spans="1:21" ht="15" customHeight="1">
      <c r="A16" s="18"/>
      <c r="B16" s="52" t="s">
        <v>179</v>
      </c>
      <c r="C16" s="59">
        <v>15</v>
      </c>
      <c r="D16" s="48">
        <v>569</v>
      </c>
      <c r="E16" s="48">
        <v>687</v>
      </c>
      <c r="F16" s="23">
        <v>676</v>
      </c>
      <c r="G16" s="73">
        <v>1363</v>
      </c>
      <c r="H16" s="23">
        <v>5</v>
      </c>
      <c r="I16" s="23">
        <v>0</v>
      </c>
      <c r="J16" s="23">
        <v>0</v>
      </c>
      <c r="K16" s="23">
        <v>1</v>
      </c>
    </row>
    <row r="17" spans="1:14" ht="15" customHeight="1">
      <c r="A17" s="18"/>
      <c r="B17" s="53" t="s">
        <v>180</v>
      </c>
      <c r="C17" s="64">
        <v>12</v>
      </c>
      <c r="D17" s="23">
        <v>506</v>
      </c>
      <c r="E17" s="23">
        <v>575</v>
      </c>
      <c r="F17" s="48">
        <v>537</v>
      </c>
      <c r="G17" s="72">
        <v>1112</v>
      </c>
      <c r="H17" s="48">
        <v>3</v>
      </c>
      <c r="I17" s="48">
        <v>0</v>
      </c>
      <c r="J17" s="28">
        <v>5</v>
      </c>
      <c r="K17" s="28">
        <v>0</v>
      </c>
    </row>
    <row r="18" spans="1:14" ht="15" customHeight="1">
      <c r="A18" s="18"/>
      <c r="B18" s="54" t="s">
        <v>181</v>
      </c>
      <c r="C18" s="61">
        <v>18</v>
      </c>
      <c r="D18" s="48">
        <v>1053</v>
      </c>
      <c r="E18" s="48">
        <v>1341</v>
      </c>
      <c r="F18" s="23">
        <v>1289</v>
      </c>
      <c r="G18" s="73">
        <v>2630</v>
      </c>
      <c r="H18" s="23">
        <v>8</v>
      </c>
      <c r="I18" s="23">
        <v>7</v>
      </c>
      <c r="J18" s="23">
        <v>2</v>
      </c>
      <c r="K18" s="23">
        <v>7</v>
      </c>
    </row>
    <row r="19" spans="1:14" ht="15" customHeight="1">
      <c r="A19" s="18"/>
      <c r="B19" s="52" t="s">
        <v>182</v>
      </c>
      <c r="C19" s="65">
        <v>31</v>
      </c>
      <c r="D19" s="23">
        <v>1686</v>
      </c>
      <c r="E19" s="23">
        <v>1864</v>
      </c>
      <c r="F19" s="23">
        <v>2076</v>
      </c>
      <c r="G19" s="72">
        <v>3940</v>
      </c>
      <c r="H19" s="48">
        <v>6</v>
      </c>
      <c r="I19" s="48">
        <v>9</v>
      </c>
      <c r="J19" s="28">
        <v>7</v>
      </c>
      <c r="K19" s="28">
        <v>4</v>
      </c>
    </row>
    <row r="20" spans="1:14" ht="15" customHeight="1">
      <c r="A20" s="18"/>
      <c r="B20" s="53" t="s">
        <v>170</v>
      </c>
      <c r="C20" s="60">
        <v>10</v>
      </c>
      <c r="D20" s="48">
        <v>338</v>
      </c>
      <c r="E20" s="48">
        <v>363</v>
      </c>
      <c r="F20" s="48">
        <v>341</v>
      </c>
      <c r="G20" s="73">
        <v>704</v>
      </c>
      <c r="H20" s="23">
        <v>2</v>
      </c>
      <c r="I20" s="23">
        <v>2</v>
      </c>
      <c r="J20" s="23">
        <v>0</v>
      </c>
      <c r="K20" s="23">
        <v>0</v>
      </c>
    </row>
    <row r="21" spans="1:14" ht="15" customHeight="1">
      <c r="A21" s="18"/>
      <c r="B21" s="54" t="s">
        <v>183</v>
      </c>
      <c r="C21" s="66">
        <v>12</v>
      </c>
      <c r="D21" s="23">
        <v>549</v>
      </c>
      <c r="E21" s="23">
        <v>640</v>
      </c>
      <c r="F21" s="23">
        <v>623</v>
      </c>
      <c r="G21" s="72">
        <v>1263</v>
      </c>
      <c r="H21" s="48">
        <v>1</v>
      </c>
      <c r="I21" s="48">
        <v>1</v>
      </c>
      <c r="J21" s="48">
        <v>4</v>
      </c>
      <c r="K21" s="48">
        <v>9</v>
      </c>
      <c r="N21" s="49"/>
    </row>
    <row r="22" spans="1:14" ht="15" customHeight="1">
      <c r="A22" s="18"/>
      <c r="B22" s="52" t="s">
        <v>184</v>
      </c>
      <c r="C22" s="59">
        <v>15</v>
      </c>
      <c r="D22" s="48">
        <v>877</v>
      </c>
      <c r="E22" s="48">
        <v>1067</v>
      </c>
      <c r="F22" s="48">
        <v>1063</v>
      </c>
      <c r="G22" s="73">
        <v>2130</v>
      </c>
      <c r="H22" s="23">
        <v>2</v>
      </c>
      <c r="I22" s="23">
        <v>11</v>
      </c>
      <c r="J22" s="23">
        <v>5</v>
      </c>
      <c r="K22" s="23">
        <v>4</v>
      </c>
    </row>
    <row r="23" spans="1:14" ht="15" customHeight="1">
      <c r="A23" s="18"/>
      <c r="B23" s="52" t="s">
        <v>185</v>
      </c>
      <c r="C23" s="65">
        <v>26</v>
      </c>
      <c r="D23" s="23">
        <v>1517</v>
      </c>
      <c r="E23" s="23">
        <v>1777</v>
      </c>
      <c r="F23" s="23">
        <v>1900</v>
      </c>
      <c r="G23" s="72">
        <v>3677</v>
      </c>
      <c r="H23" s="48">
        <v>6</v>
      </c>
      <c r="I23" s="48">
        <v>5</v>
      </c>
      <c r="J23" s="48">
        <v>0</v>
      </c>
      <c r="K23" s="48">
        <v>4</v>
      </c>
      <c r="N23" s="49"/>
    </row>
    <row r="24" spans="1:14" ht="15" customHeight="1">
      <c r="A24" s="18"/>
      <c r="B24" s="52" t="s">
        <v>186</v>
      </c>
      <c r="C24" s="59">
        <v>30</v>
      </c>
      <c r="D24" s="48">
        <v>1096</v>
      </c>
      <c r="E24" s="48">
        <v>1343</v>
      </c>
      <c r="F24" s="48">
        <v>1367</v>
      </c>
      <c r="G24" s="73">
        <v>2710</v>
      </c>
      <c r="H24" s="23">
        <v>3</v>
      </c>
      <c r="I24" s="23">
        <v>2</v>
      </c>
      <c r="J24" s="23">
        <v>2</v>
      </c>
      <c r="K24" s="23">
        <v>2</v>
      </c>
    </row>
    <row r="25" spans="1:14" ht="15" customHeight="1">
      <c r="A25" s="18"/>
      <c r="B25" s="52" t="s">
        <v>187</v>
      </c>
      <c r="C25" s="65">
        <v>15</v>
      </c>
      <c r="D25" s="23">
        <v>1422</v>
      </c>
      <c r="E25" s="23">
        <v>1633</v>
      </c>
      <c r="F25" s="23">
        <v>1631</v>
      </c>
      <c r="G25" s="72">
        <v>3264</v>
      </c>
      <c r="H25" s="48">
        <v>4</v>
      </c>
      <c r="I25" s="48">
        <v>12</v>
      </c>
      <c r="J25" s="48">
        <v>4</v>
      </c>
      <c r="K25" s="48">
        <v>2</v>
      </c>
    </row>
    <row r="26" spans="1:14" ht="15" customHeight="1">
      <c r="B26" s="55" t="s">
        <v>188</v>
      </c>
      <c r="C26" s="62">
        <v>45</v>
      </c>
      <c r="D26" s="48">
        <v>8834</v>
      </c>
      <c r="E26" s="48">
        <v>9682</v>
      </c>
      <c r="F26" s="48">
        <v>11341</v>
      </c>
      <c r="G26" s="73">
        <v>21023</v>
      </c>
      <c r="H26" s="23">
        <v>91</v>
      </c>
      <c r="I26" s="23">
        <v>75</v>
      </c>
      <c r="J26" s="23">
        <v>29</v>
      </c>
      <c r="K26" s="23">
        <v>32</v>
      </c>
    </row>
    <row r="27" spans="1:14" ht="15" customHeight="1">
      <c r="B27" s="51" t="s">
        <v>189</v>
      </c>
      <c r="C27" s="67">
        <v>35</v>
      </c>
      <c r="D27" s="23">
        <v>14505</v>
      </c>
      <c r="E27" s="23">
        <v>15274</v>
      </c>
      <c r="F27" s="23">
        <v>18285</v>
      </c>
      <c r="G27" s="72">
        <v>33559</v>
      </c>
      <c r="H27" s="48">
        <v>189</v>
      </c>
      <c r="I27" s="48">
        <v>104</v>
      </c>
      <c r="J27" s="58">
        <v>80</v>
      </c>
      <c r="K27" s="58">
        <v>85</v>
      </c>
    </row>
    <row r="28" spans="1:14" ht="15" customHeight="1">
      <c r="B28" s="51" t="s">
        <v>171</v>
      </c>
      <c r="C28" s="63">
        <v>50</v>
      </c>
      <c r="D28" s="48">
        <v>8748</v>
      </c>
      <c r="E28" s="48">
        <v>9535</v>
      </c>
      <c r="F28" s="48">
        <v>11126</v>
      </c>
      <c r="G28" s="73">
        <v>20661</v>
      </c>
      <c r="H28" s="23">
        <v>88</v>
      </c>
      <c r="I28" s="23">
        <v>73</v>
      </c>
      <c r="J28" s="57">
        <v>13</v>
      </c>
      <c r="K28" s="23">
        <v>30</v>
      </c>
    </row>
    <row r="29" spans="1:14" ht="15" customHeight="1">
      <c r="B29" s="51" t="s">
        <v>190</v>
      </c>
      <c r="C29" s="67">
        <v>25</v>
      </c>
      <c r="D29" s="23">
        <v>1871</v>
      </c>
      <c r="E29" s="23">
        <v>1963</v>
      </c>
      <c r="F29" s="23">
        <v>2164</v>
      </c>
      <c r="G29" s="72">
        <v>4127</v>
      </c>
      <c r="H29" s="48">
        <v>13</v>
      </c>
      <c r="I29" s="48">
        <v>19</v>
      </c>
      <c r="J29" s="48">
        <v>5</v>
      </c>
      <c r="K29" s="48">
        <v>2</v>
      </c>
    </row>
    <row r="30" spans="1:14" ht="15" customHeight="1">
      <c r="B30" s="51" t="s">
        <v>191</v>
      </c>
      <c r="C30" s="63">
        <v>25</v>
      </c>
      <c r="D30" s="48">
        <v>1543</v>
      </c>
      <c r="E30" s="48">
        <v>1714</v>
      </c>
      <c r="F30" s="48">
        <v>1795</v>
      </c>
      <c r="G30" s="73">
        <v>3509</v>
      </c>
      <c r="H30" s="23">
        <v>13</v>
      </c>
      <c r="I30" s="23">
        <v>9</v>
      </c>
      <c r="J30" s="23">
        <v>3</v>
      </c>
      <c r="K30" s="23">
        <v>4</v>
      </c>
      <c r="L30" s="56"/>
    </row>
    <row r="31" spans="1:14" ht="15" customHeight="1">
      <c r="B31" s="51" t="s">
        <v>192</v>
      </c>
      <c r="C31" s="67">
        <v>20</v>
      </c>
      <c r="D31" s="23">
        <v>1213</v>
      </c>
      <c r="E31" s="23">
        <v>1272</v>
      </c>
      <c r="F31" s="23">
        <v>1363</v>
      </c>
      <c r="G31" s="72">
        <v>2635</v>
      </c>
      <c r="H31" s="48">
        <v>6</v>
      </c>
      <c r="I31" s="48">
        <v>9</v>
      </c>
      <c r="J31" s="48">
        <v>3</v>
      </c>
      <c r="K31" s="48">
        <v>2</v>
      </c>
    </row>
    <row r="32" spans="1:14" ht="15" customHeight="1">
      <c r="B32" s="51" t="s">
        <v>193</v>
      </c>
      <c r="C32" s="63">
        <v>16</v>
      </c>
      <c r="D32" s="48">
        <v>527</v>
      </c>
      <c r="E32" s="48">
        <v>571</v>
      </c>
      <c r="F32" s="48">
        <v>609</v>
      </c>
      <c r="G32" s="73">
        <v>1180</v>
      </c>
      <c r="H32" s="23">
        <v>0</v>
      </c>
      <c r="I32" s="23">
        <v>3</v>
      </c>
      <c r="J32" s="23">
        <v>1</v>
      </c>
      <c r="K32" s="23">
        <v>1</v>
      </c>
    </row>
    <row r="33" spans="2:15" ht="15" customHeight="1">
      <c r="B33" s="51" t="s">
        <v>194</v>
      </c>
      <c r="C33" s="67">
        <v>9</v>
      </c>
      <c r="D33" s="23">
        <v>466</v>
      </c>
      <c r="E33" s="23">
        <v>610</v>
      </c>
      <c r="F33" s="23">
        <v>595</v>
      </c>
      <c r="G33" s="72">
        <v>1205</v>
      </c>
      <c r="H33" s="48">
        <v>5</v>
      </c>
      <c r="I33" s="48">
        <v>4</v>
      </c>
      <c r="J33" s="48">
        <v>2</v>
      </c>
      <c r="K33" s="48">
        <v>0</v>
      </c>
    </row>
    <row r="34" spans="2:15" ht="15" customHeight="1">
      <c r="B34" s="51" t="s">
        <v>195</v>
      </c>
      <c r="C34" s="63">
        <v>10</v>
      </c>
      <c r="D34" s="48">
        <v>1278</v>
      </c>
      <c r="E34" s="48">
        <v>1200</v>
      </c>
      <c r="F34" s="48">
        <v>802</v>
      </c>
      <c r="G34" s="73">
        <v>2002</v>
      </c>
      <c r="H34" s="23">
        <v>4</v>
      </c>
      <c r="I34" s="23">
        <v>10</v>
      </c>
      <c r="J34" s="23">
        <v>25</v>
      </c>
      <c r="K34" s="23">
        <v>4</v>
      </c>
      <c r="O34" s="49"/>
    </row>
    <row r="35" spans="2:15" ht="15" customHeight="1">
      <c r="B35" s="51" t="s">
        <v>196</v>
      </c>
      <c r="C35" s="67">
        <v>15</v>
      </c>
      <c r="D35" s="23">
        <v>608</v>
      </c>
      <c r="E35" s="23">
        <v>662</v>
      </c>
      <c r="F35" s="23">
        <v>625</v>
      </c>
      <c r="G35" s="72">
        <v>1287</v>
      </c>
      <c r="H35" s="48">
        <v>0</v>
      </c>
      <c r="I35" s="48">
        <v>7</v>
      </c>
      <c r="J35" s="48">
        <v>2</v>
      </c>
      <c r="K35" s="48">
        <v>0</v>
      </c>
    </row>
    <row r="36" spans="2:15" ht="15" customHeight="1">
      <c r="B36" s="51" t="s">
        <v>197</v>
      </c>
      <c r="C36" s="63">
        <v>16</v>
      </c>
      <c r="D36" s="48">
        <v>615</v>
      </c>
      <c r="E36" s="48">
        <v>639</v>
      </c>
      <c r="F36" s="48">
        <v>650</v>
      </c>
      <c r="G36" s="73">
        <v>1289</v>
      </c>
      <c r="H36" s="23">
        <v>1</v>
      </c>
      <c r="I36" s="23">
        <v>5</v>
      </c>
      <c r="J36" s="23">
        <v>0</v>
      </c>
      <c r="K36" s="23">
        <v>0</v>
      </c>
    </row>
    <row r="37" spans="2:15" ht="15" customHeight="1">
      <c r="B37" s="51" t="s">
        <v>198</v>
      </c>
      <c r="C37" s="67">
        <v>12</v>
      </c>
      <c r="D37" s="23">
        <v>675</v>
      </c>
      <c r="E37" s="50">
        <v>669</v>
      </c>
      <c r="F37" s="23">
        <v>718</v>
      </c>
      <c r="G37" s="72">
        <v>1387</v>
      </c>
      <c r="H37" s="48">
        <v>13</v>
      </c>
      <c r="I37" s="48">
        <v>10</v>
      </c>
      <c r="J37" s="48">
        <v>0</v>
      </c>
      <c r="K37" s="48">
        <v>1</v>
      </c>
    </row>
    <row r="38" spans="2:15" ht="15" customHeight="1">
      <c r="B38" s="51" t="s">
        <v>199</v>
      </c>
      <c r="C38" s="63">
        <v>15</v>
      </c>
      <c r="D38" s="48">
        <v>518</v>
      </c>
      <c r="E38" s="48">
        <v>587</v>
      </c>
      <c r="F38" s="48">
        <v>572</v>
      </c>
      <c r="G38" s="73">
        <v>1159</v>
      </c>
      <c r="H38" s="23">
        <v>5</v>
      </c>
      <c r="I38" s="23">
        <v>4</v>
      </c>
      <c r="J38" s="23">
        <v>3</v>
      </c>
      <c r="K38" s="23">
        <v>0</v>
      </c>
    </row>
    <row r="39" spans="2:15" ht="15" customHeight="1">
      <c r="B39" s="51" t="s">
        <v>200</v>
      </c>
      <c r="C39" s="67">
        <v>18</v>
      </c>
      <c r="D39" s="23">
        <v>627</v>
      </c>
      <c r="E39" s="50">
        <v>745</v>
      </c>
      <c r="F39" s="50">
        <v>678</v>
      </c>
      <c r="G39" s="72">
        <v>1423</v>
      </c>
      <c r="H39" s="48">
        <v>5</v>
      </c>
      <c r="I39" s="48">
        <v>15</v>
      </c>
      <c r="J39" s="48">
        <v>1</v>
      </c>
      <c r="K39" s="48">
        <v>2</v>
      </c>
    </row>
    <row r="40" spans="2:15" ht="15" customHeight="1">
      <c r="B40" s="51" t="s">
        <v>201</v>
      </c>
      <c r="C40" s="63">
        <v>11</v>
      </c>
      <c r="D40" s="48">
        <v>311</v>
      </c>
      <c r="E40" s="48">
        <v>341</v>
      </c>
      <c r="F40" s="48">
        <v>274</v>
      </c>
      <c r="G40" s="73">
        <v>615</v>
      </c>
      <c r="H40" s="23">
        <v>1</v>
      </c>
      <c r="I40" s="23">
        <v>0</v>
      </c>
      <c r="J40" s="23">
        <v>2</v>
      </c>
      <c r="K40" s="23">
        <v>1</v>
      </c>
    </row>
    <row r="41" spans="2:15" ht="15" customHeight="1">
      <c r="B41" s="51" t="s">
        <v>202</v>
      </c>
      <c r="C41" s="67">
        <v>13</v>
      </c>
      <c r="D41" s="23">
        <v>370</v>
      </c>
      <c r="E41" s="50">
        <v>411</v>
      </c>
      <c r="F41" s="56">
        <v>393</v>
      </c>
      <c r="G41" s="72">
        <v>804</v>
      </c>
      <c r="H41" s="48">
        <v>0</v>
      </c>
      <c r="I41" s="48">
        <v>0</v>
      </c>
      <c r="J41" s="48">
        <v>0</v>
      </c>
      <c r="K41" s="48">
        <v>0</v>
      </c>
    </row>
    <row r="42" spans="2:15" ht="15" customHeight="1">
      <c r="B42" s="51" t="s">
        <v>203</v>
      </c>
      <c r="C42" s="63">
        <v>12</v>
      </c>
      <c r="D42" s="48">
        <v>450</v>
      </c>
      <c r="E42" s="48">
        <v>497</v>
      </c>
      <c r="F42" s="48">
        <v>488</v>
      </c>
      <c r="G42" s="73">
        <v>985</v>
      </c>
      <c r="H42" s="23">
        <v>6</v>
      </c>
      <c r="I42" s="23">
        <v>4</v>
      </c>
      <c r="J42" s="23">
        <v>0</v>
      </c>
      <c r="K42" s="23">
        <v>0</v>
      </c>
    </row>
    <row r="43" spans="2:15" ht="15" customHeight="1">
      <c r="B43" s="51" t="s">
        <v>204</v>
      </c>
      <c r="C43" s="67">
        <v>13</v>
      </c>
      <c r="D43" s="23">
        <v>435</v>
      </c>
      <c r="E43" s="50">
        <v>514</v>
      </c>
      <c r="F43" s="50">
        <v>495</v>
      </c>
      <c r="G43" s="72">
        <v>1009</v>
      </c>
      <c r="H43" s="48">
        <v>0</v>
      </c>
      <c r="I43" s="48">
        <v>3</v>
      </c>
      <c r="J43" s="48">
        <v>2</v>
      </c>
      <c r="K43" s="48">
        <v>1</v>
      </c>
    </row>
    <row r="44" spans="2:15" ht="15" customHeight="1">
      <c r="B44" s="51" t="s">
        <v>205</v>
      </c>
      <c r="C44" s="63">
        <v>10</v>
      </c>
      <c r="D44" s="48">
        <v>323</v>
      </c>
      <c r="E44" s="48">
        <v>374</v>
      </c>
      <c r="F44" s="48">
        <v>364</v>
      </c>
      <c r="G44" s="73">
        <v>738</v>
      </c>
      <c r="H44" s="23">
        <v>0</v>
      </c>
      <c r="I44" s="23">
        <v>2</v>
      </c>
      <c r="J44" s="23">
        <v>0</v>
      </c>
      <c r="K44" s="23">
        <v>1</v>
      </c>
    </row>
    <row r="45" spans="2:15" ht="15" customHeight="1">
      <c r="B45" s="51" t="s">
        <v>206</v>
      </c>
      <c r="C45" s="67">
        <v>12</v>
      </c>
      <c r="D45" s="23">
        <v>541</v>
      </c>
      <c r="E45" s="50">
        <v>591</v>
      </c>
      <c r="F45" s="50">
        <v>630</v>
      </c>
      <c r="G45" s="72">
        <v>1221</v>
      </c>
      <c r="H45" s="48">
        <v>1</v>
      </c>
      <c r="I45" s="48">
        <v>5</v>
      </c>
      <c r="J45" s="48">
        <v>0</v>
      </c>
      <c r="K45" s="48">
        <v>2</v>
      </c>
    </row>
    <row r="46" spans="2:15" ht="15" customHeight="1">
      <c r="B46" s="51" t="s">
        <v>207</v>
      </c>
      <c r="C46" s="63">
        <v>13</v>
      </c>
      <c r="D46" s="48">
        <v>489</v>
      </c>
      <c r="E46" s="48">
        <v>613</v>
      </c>
      <c r="F46" s="48">
        <v>523</v>
      </c>
      <c r="G46" s="73">
        <v>1136</v>
      </c>
      <c r="H46" s="23">
        <v>1</v>
      </c>
      <c r="I46" s="23">
        <v>2</v>
      </c>
      <c r="J46" s="23">
        <v>0</v>
      </c>
      <c r="K46" s="23">
        <v>0</v>
      </c>
    </row>
    <row r="47" spans="2:15" ht="15" customHeight="1">
      <c r="B47" s="51" t="s">
        <v>208</v>
      </c>
      <c r="C47" s="67">
        <v>17</v>
      </c>
      <c r="D47" s="23">
        <v>576</v>
      </c>
      <c r="E47" s="23">
        <v>705</v>
      </c>
      <c r="F47" s="50">
        <v>671</v>
      </c>
      <c r="G47" s="72">
        <v>1376</v>
      </c>
      <c r="H47" s="48">
        <v>3</v>
      </c>
      <c r="I47" s="48">
        <v>1</v>
      </c>
      <c r="J47" s="48">
        <v>0</v>
      </c>
      <c r="K47" s="48">
        <v>4</v>
      </c>
    </row>
    <row r="48" spans="2:15" ht="15" customHeight="1">
      <c r="B48" s="51" t="s">
        <v>209</v>
      </c>
      <c r="C48" s="63">
        <v>10</v>
      </c>
      <c r="D48" s="48">
        <v>477</v>
      </c>
      <c r="E48" s="48">
        <v>512</v>
      </c>
      <c r="F48" s="48">
        <v>494</v>
      </c>
      <c r="G48" s="73">
        <v>1006</v>
      </c>
      <c r="H48" s="23">
        <v>0</v>
      </c>
      <c r="I48" s="23">
        <v>3</v>
      </c>
      <c r="J48" s="23">
        <v>0</v>
      </c>
      <c r="K48" s="23">
        <v>1</v>
      </c>
    </row>
    <row r="49" spans="2:11" ht="15" customHeight="1">
      <c r="B49" s="51" t="s">
        <v>210</v>
      </c>
      <c r="C49" s="67">
        <v>7</v>
      </c>
      <c r="D49" s="23">
        <v>257</v>
      </c>
      <c r="E49" s="23">
        <v>311</v>
      </c>
      <c r="F49" s="71">
        <v>234</v>
      </c>
      <c r="G49" s="72">
        <v>545</v>
      </c>
      <c r="H49" s="70">
        <v>0</v>
      </c>
      <c r="I49" s="48">
        <v>0</v>
      </c>
      <c r="J49" s="70">
        <v>0</v>
      </c>
      <c r="K49" s="70">
        <v>0</v>
      </c>
    </row>
    <row r="50" spans="2:11">
      <c r="C50">
        <f t="shared" ref="C50:K50" si="0">SUM(C12:C49)</f>
        <v>718</v>
      </c>
      <c r="D50">
        <f t="shared" si="0"/>
        <v>61241</v>
      </c>
      <c r="E50">
        <f t="shared" si="0"/>
        <v>67198</v>
      </c>
      <c r="F50" s="74">
        <f t="shared" si="0"/>
        <v>73503</v>
      </c>
      <c r="G50" s="75">
        <f t="shared" si="0"/>
        <v>140701</v>
      </c>
      <c r="H50" s="74">
        <f t="shared" si="0"/>
        <v>520</v>
      </c>
      <c r="I50" s="74">
        <f t="shared" si="0"/>
        <v>443</v>
      </c>
      <c r="J50" s="74">
        <f t="shared" si="0"/>
        <v>217</v>
      </c>
      <c r="K50" s="74">
        <f t="shared" si="0"/>
        <v>217</v>
      </c>
    </row>
  </sheetData>
  <mergeCells count="12">
    <mergeCell ref="M6:U6"/>
    <mergeCell ref="M7:O7"/>
    <mergeCell ref="B10:G10"/>
    <mergeCell ref="B1:K1"/>
    <mergeCell ref="D2:H2"/>
    <mergeCell ref="B3:K3"/>
    <mergeCell ref="B5:L5"/>
    <mergeCell ref="B4:K4"/>
    <mergeCell ref="B6:K6"/>
    <mergeCell ref="B7:E7"/>
    <mergeCell ref="B8:K8"/>
    <mergeCell ref="B9:J9"/>
  </mergeCells>
  <phoneticPr fontId="2" type="noConversion"/>
  <pageMargins left="0.55118110236220474" right="0.55118110236220474" top="0.27559055118110237"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21" workbookViewId="0">
      <selection activeCell="B31" sqref="B31:J31"/>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33</v>
      </c>
      <c r="D2" s="77"/>
      <c r="E2" s="77"/>
      <c r="F2" s="77"/>
      <c r="G2" s="77"/>
    </row>
    <row r="3" spans="1:10" ht="23.1" customHeight="1">
      <c r="B3" s="81" t="s">
        <v>57</v>
      </c>
      <c r="C3" s="81"/>
      <c r="D3" s="81"/>
      <c r="E3" s="81"/>
      <c r="F3" s="81"/>
      <c r="G3" s="81"/>
      <c r="H3" s="81"/>
      <c r="I3" s="81"/>
      <c r="J3" s="81"/>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82" t="s">
        <v>2</v>
      </c>
      <c r="C9" s="82"/>
      <c r="D9" s="82"/>
      <c r="E9" s="7" t="str">
        <f>DBCS(G25)</f>
        <v>１２５</v>
      </c>
      <c r="F9" s="83" t="s">
        <v>3</v>
      </c>
      <c r="G9" s="83"/>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85" t="s">
        <v>52</v>
      </c>
      <c r="C28" s="85"/>
      <c r="D28" s="85"/>
      <c r="E28" s="85"/>
      <c r="F28" s="85"/>
      <c r="G28" s="85"/>
      <c r="H28" s="85"/>
      <c r="I28" s="85"/>
      <c r="J28" s="85"/>
    </row>
    <row r="29" spans="1:10" ht="36" customHeight="1">
      <c r="A29" s="39">
        <v>2</v>
      </c>
      <c r="B29" s="86" t="s">
        <v>55</v>
      </c>
      <c r="C29" s="86"/>
      <c r="D29" s="86"/>
      <c r="E29" s="86"/>
      <c r="F29" s="86"/>
      <c r="G29" s="86"/>
      <c r="H29" s="86"/>
      <c r="I29" s="86"/>
      <c r="J29" s="86"/>
    </row>
    <row r="30" spans="1:10" ht="51.6" customHeight="1">
      <c r="A30" s="39">
        <v>3</v>
      </c>
      <c r="B30" s="87" t="s">
        <v>53</v>
      </c>
      <c r="C30" s="87"/>
      <c r="D30" s="87"/>
      <c r="E30" s="87"/>
      <c r="F30" s="87"/>
      <c r="G30" s="87"/>
      <c r="H30" s="87"/>
      <c r="I30" s="87"/>
      <c r="J30" s="87"/>
    </row>
    <row r="31" spans="1:10" ht="50.45" customHeight="1">
      <c r="A31" s="39">
        <v>4</v>
      </c>
      <c r="B31" s="88" t="s">
        <v>54</v>
      </c>
      <c r="C31" s="88"/>
      <c r="D31" s="88"/>
      <c r="E31" s="88"/>
      <c r="F31" s="88"/>
      <c r="G31" s="88"/>
      <c r="H31" s="88"/>
      <c r="I31" s="88"/>
      <c r="J31" s="88"/>
    </row>
    <row r="32" spans="1:10" ht="30">
      <c r="D32" s="84" t="s">
        <v>56</v>
      </c>
      <c r="E32" s="84"/>
      <c r="F32" s="84"/>
      <c r="G32" s="84"/>
      <c r="H32" s="84"/>
      <c r="I32" s="84"/>
      <c r="J32" s="84"/>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76" t="s">
        <v>32</v>
      </c>
      <c r="C1" s="76"/>
      <c r="D1" s="76"/>
      <c r="E1" s="76"/>
      <c r="F1" s="76"/>
      <c r="G1" s="76"/>
      <c r="H1" s="76"/>
      <c r="I1" s="76"/>
      <c r="J1" s="76"/>
    </row>
    <row r="2" spans="1:10" ht="24" customHeight="1">
      <c r="C2" s="77" t="s">
        <v>34</v>
      </c>
      <c r="D2" s="77"/>
      <c r="E2" s="77"/>
      <c r="F2" s="77"/>
      <c r="G2" s="77"/>
    </row>
    <row r="3" spans="1:10" ht="23.1" customHeight="1">
      <c r="B3" s="81" t="s">
        <v>63</v>
      </c>
      <c r="C3" s="81"/>
      <c r="D3" s="81"/>
      <c r="E3" s="81"/>
      <c r="F3" s="81"/>
      <c r="G3" s="81"/>
      <c r="H3" s="81"/>
      <c r="I3" s="81"/>
      <c r="J3" s="81"/>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82" t="s">
        <v>2</v>
      </c>
      <c r="C9" s="82"/>
      <c r="D9" s="82"/>
      <c r="E9" s="7" t="str">
        <f>DBCS(G25)</f>
        <v>１５３</v>
      </c>
      <c r="F9" s="83" t="s">
        <v>3</v>
      </c>
      <c r="G9" s="83"/>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90" t="s">
        <v>71</v>
      </c>
      <c r="C28" s="90"/>
      <c r="D28" s="90"/>
      <c r="E28" s="90"/>
      <c r="F28" s="90"/>
      <c r="G28" s="90"/>
      <c r="H28" s="90"/>
      <c r="I28" s="90"/>
      <c r="J28" s="90"/>
      <c r="K28" s="90"/>
    </row>
    <row r="29" spans="1:11" ht="81.599999999999994" customHeight="1">
      <c r="A29" s="39" t="s">
        <v>70</v>
      </c>
      <c r="B29" s="91" t="s">
        <v>68</v>
      </c>
      <c r="C29" s="91"/>
      <c r="D29" s="91"/>
      <c r="E29" s="91"/>
      <c r="F29" s="91"/>
      <c r="G29" s="91"/>
      <c r="H29" s="91"/>
      <c r="I29" s="91"/>
      <c r="J29" s="91"/>
      <c r="K29" s="91"/>
    </row>
    <row r="30" spans="1:11" ht="48.6" customHeight="1">
      <c r="A30" s="40" t="s">
        <v>70</v>
      </c>
      <c r="B30" s="85" t="s">
        <v>52</v>
      </c>
      <c r="C30" s="85"/>
      <c r="D30" s="85"/>
      <c r="E30" s="85"/>
      <c r="F30" s="85"/>
      <c r="G30" s="85"/>
      <c r="H30" s="85"/>
      <c r="I30" s="85"/>
      <c r="J30" s="85"/>
      <c r="K30" s="85"/>
    </row>
    <row r="31" spans="1:11" ht="30">
      <c r="D31" s="89" t="s">
        <v>56</v>
      </c>
      <c r="E31" s="89"/>
      <c r="F31" s="89"/>
      <c r="G31" s="89"/>
      <c r="H31" s="89"/>
      <c r="I31" s="89"/>
      <c r="J31" s="89"/>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workbookViewId="0">
      <selection activeCell="D25" sqref="D25"/>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35</v>
      </c>
      <c r="D2" s="77"/>
      <c r="E2" s="77"/>
      <c r="F2" s="77"/>
      <c r="G2" s="77"/>
    </row>
    <row r="3" spans="1:10" ht="23.1" customHeight="1">
      <c r="B3" s="81" t="s">
        <v>72</v>
      </c>
      <c r="C3" s="81"/>
      <c r="D3" s="81"/>
      <c r="E3" s="81"/>
      <c r="F3" s="81"/>
      <c r="G3" s="81"/>
      <c r="H3" s="81"/>
      <c r="I3" s="81"/>
      <c r="J3" s="81"/>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82" t="s">
        <v>2</v>
      </c>
      <c r="C9" s="82"/>
      <c r="D9" s="82"/>
      <c r="E9" s="7" t="str">
        <f>DBCS(G25)</f>
        <v>１１６</v>
      </c>
      <c r="F9" s="83" t="s">
        <v>3</v>
      </c>
      <c r="G9" s="83"/>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90" t="s">
        <v>78</v>
      </c>
      <c r="C28" s="90"/>
      <c r="D28" s="90"/>
      <c r="E28" s="90"/>
      <c r="F28" s="90"/>
      <c r="G28" s="90"/>
      <c r="H28" s="90"/>
      <c r="I28" s="90"/>
      <c r="J28" s="90"/>
      <c r="K28" s="41"/>
    </row>
    <row r="29" spans="1:11" ht="51" customHeight="1">
      <c r="A29" s="39" t="s">
        <v>70</v>
      </c>
      <c r="B29" s="88" t="s">
        <v>54</v>
      </c>
      <c r="C29" s="88"/>
      <c r="D29" s="88"/>
      <c r="E29" s="88"/>
      <c r="F29" s="88"/>
      <c r="G29" s="88"/>
      <c r="H29" s="88"/>
      <c r="I29" s="88"/>
      <c r="J29" s="88"/>
      <c r="K29" s="42"/>
    </row>
    <row r="30" spans="1:11" ht="58.7" customHeight="1">
      <c r="A30" s="39" t="s">
        <v>70</v>
      </c>
      <c r="B30" s="90" t="s">
        <v>47</v>
      </c>
      <c r="C30" s="90"/>
      <c r="D30" s="90"/>
      <c r="E30" s="90"/>
      <c r="F30" s="90"/>
      <c r="G30" s="90"/>
      <c r="H30" s="90"/>
      <c r="I30" s="90"/>
      <c r="J30" s="90"/>
    </row>
    <row r="31" spans="1:11" ht="30">
      <c r="D31" s="89" t="s">
        <v>56</v>
      </c>
      <c r="E31" s="89"/>
      <c r="F31" s="89"/>
      <c r="G31" s="89"/>
      <c r="H31" s="89"/>
      <c r="I31" s="89"/>
      <c r="J31" s="89"/>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19" workbookViewId="0">
      <selection activeCell="B28" sqref="B28:K28"/>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36</v>
      </c>
      <c r="D2" s="77"/>
      <c r="E2" s="77"/>
      <c r="F2" s="77"/>
      <c r="G2" s="77"/>
    </row>
    <row r="3" spans="1:10" ht="23.1" customHeight="1">
      <c r="B3" s="81" t="s">
        <v>79</v>
      </c>
      <c r="C3" s="81"/>
      <c r="D3" s="81"/>
      <c r="E3" s="81"/>
      <c r="F3" s="81"/>
      <c r="G3" s="81"/>
      <c r="H3" s="81"/>
      <c r="I3" s="81"/>
      <c r="J3" s="81"/>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82" t="s">
        <v>2</v>
      </c>
      <c r="C9" s="82"/>
      <c r="D9" s="82"/>
      <c r="E9" s="7" t="str">
        <f>DBCS(G25)</f>
        <v>９４</v>
      </c>
      <c r="F9" s="83" t="s">
        <v>3</v>
      </c>
      <c r="G9" s="83"/>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93" t="s">
        <v>87</v>
      </c>
      <c r="C28" s="93"/>
      <c r="D28" s="93"/>
      <c r="E28" s="93"/>
      <c r="F28" s="93"/>
      <c r="G28" s="93"/>
      <c r="H28" s="93"/>
      <c r="I28" s="93"/>
      <c r="J28" s="93"/>
      <c r="K28" s="93"/>
    </row>
    <row r="29" spans="1:11" ht="53.45" customHeight="1">
      <c r="A29" s="40" t="s">
        <v>89</v>
      </c>
      <c r="B29" s="92" t="s">
        <v>85</v>
      </c>
      <c r="C29" s="92"/>
      <c r="D29" s="92"/>
      <c r="E29" s="92"/>
      <c r="F29" s="92"/>
      <c r="G29" s="92"/>
      <c r="H29" s="92"/>
      <c r="I29" s="92"/>
      <c r="J29" s="92"/>
      <c r="K29" s="92"/>
    </row>
    <row r="30" spans="1:11" ht="82.35" customHeight="1">
      <c r="A30" s="40" t="s">
        <v>90</v>
      </c>
      <c r="B30" s="93" t="s">
        <v>86</v>
      </c>
      <c r="C30" s="93"/>
      <c r="D30" s="93"/>
      <c r="E30" s="93"/>
      <c r="F30" s="93"/>
      <c r="G30" s="93"/>
      <c r="H30" s="93"/>
      <c r="I30" s="93"/>
      <c r="J30" s="93"/>
      <c r="K30" s="93"/>
    </row>
    <row r="32" spans="1:11" ht="30">
      <c r="D32" s="89" t="s">
        <v>56</v>
      </c>
      <c r="E32" s="89"/>
      <c r="F32" s="89"/>
      <c r="G32" s="89"/>
      <c r="H32" s="89"/>
      <c r="I32" s="89"/>
      <c r="J32" s="89"/>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21" workbookViewId="0">
      <selection activeCell="B31" sqref="B31:K31"/>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37</v>
      </c>
      <c r="D2" s="77"/>
      <c r="E2" s="77"/>
      <c r="F2" s="77"/>
      <c r="G2" s="77"/>
    </row>
    <row r="3" spans="1:10" ht="23.1" customHeight="1">
      <c r="B3" s="81" t="s">
        <v>91</v>
      </c>
      <c r="C3" s="81"/>
      <c r="D3" s="81"/>
      <c r="E3" s="81"/>
      <c r="F3" s="81"/>
      <c r="G3" s="81"/>
      <c r="H3" s="81"/>
      <c r="I3" s="81"/>
      <c r="J3" s="81"/>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82" t="s">
        <v>2</v>
      </c>
      <c r="C9" s="82"/>
      <c r="D9" s="82"/>
      <c r="E9" s="7" t="str">
        <f>DBCS(G25)</f>
        <v>９４</v>
      </c>
      <c r="F9" s="83" t="s">
        <v>3</v>
      </c>
      <c r="G9" s="83"/>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94" t="s">
        <v>98</v>
      </c>
      <c r="C28" s="94"/>
      <c r="D28" s="94"/>
      <c r="E28" s="94"/>
      <c r="F28" s="94"/>
      <c r="G28" s="94"/>
      <c r="H28" s="94"/>
      <c r="I28" s="94"/>
      <c r="J28" s="94"/>
      <c r="K28" s="94"/>
    </row>
    <row r="29" spans="1:11" ht="82.35" customHeight="1">
      <c r="A29" s="40" t="s">
        <v>97</v>
      </c>
      <c r="B29" s="95" t="s">
        <v>99</v>
      </c>
      <c r="C29" s="95"/>
      <c r="D29" s="95"/>
      <c r="E29" s="95"/>
      <c r="F29" s="95"/>
      <c r="G29" s="95"/>
      <c r="H29" s="95"/>
      <c r="I29" s="95"/>
      <c r="J29" s="95"/>
      <c r="K29" s="95"/>
    </row>
    <row r="30" spans="1:11" ht="46.35" customHeight="1">
      <c r="A30" s="40" t="s">
        <v>97</v>
      </c>
      <c r="B30" s="94" t="s">
        <v>100</v>
      </c>
      <c r="C30" s="94"/>
      <c r="D30" s="94"/>
      <c r="E30" s="94"/>
      <c r="F30" s="94"/>
      <c r="G30" s="94"/>
      <c r="H30" s="94"/>
      <c r="I30" s="94"/>
      <c r="J30" s="94"/>
      <c r="K30" s="94"/>
    </row>
    <row r="31" spans="1:11" ht="51.6" customHeight="1">
      <c r="A31" s="40" t="s">
        <v>97</v>
      </c>
      <c r="B31" s="95" t="s">
        <v>101</v>
      </c>
      <c r="C31" s="95"/>
      <c r="D31" s="95"/>
      <c r="E31" s="95"/>
      <c r="F31" s="95"/>
      <c r="G31" s="95"/>
      <c r="H31" s="95"/>
      <c r="I31" s="95"/>
      <c r="J31" s="95"/>
      <c r="K31" s="95"/>
    </row>
    <row r="32" spans="1:11" ht="30">
      <c r="E32" s="89" t="s">
        <v>56</v>
      </c>
      <c r="F32" s="89"/>
      <c r="G32" s="89"/>
      <c r="H32" s="89"/>
      <c r="I32" s="89"/>
      <c r="J32" s="89"/>
      <c r="K32" s="89"/>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topLeftCell="A21" workbookViewId="0">
      <selection activeCell="B30" sqref="B30:K30"/>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38</v>
      </c>
      <c r="D2" s="77"/>
      <c r="E2" s="77"/>
      <c r="F2" s="77"/>
      <c r="G2" s="77"/>
    </row>
    <row r="3" spans="1:10" ht="23.1" customHeight="1">
      <c r="B3" s="81" t="s">
        <v>102</v>
      </c>
      <c r="C3" s="81"/>
      <c r="D3" s="81"/>
      <c r="E3" s="81"/>
      <c r="F3" s="81"/>
      <c r="G3" s="81"/>
      <c r="H3" s="81"/>
      <c r="I3" s="81"/>
      <c r="J3" s="81"/>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82" t="s">
        <v>2</v>
      </c>
      <c r="C9" s="82"/>
      <c r="D9" s="82"/>
      <c r="E9" s="7" t="str">
        <f>DBCS(G25)</f>
        <v>１１０</v>
      </c>
      <c r="F9" s="83" t="s">
        <v>3</v>
      </c>
      <c r="G9" s="83"/>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96" t="s">
        <v>107</v>
      </c>
      <c r="C28" s="96"/>
      <c r="D28" s="96"/>
      <c r="E28" s="96"/>
      <c r="F28" s="96"/>
      <c r="G28" s="96"/>
      <c r="H28" s="96"/>
      <c r="I28" s="96"/>
      <c r="J28" s="96"/>
      <c r="K28" s="96"/>
      <c r="L28" s="43"/>
    </row>
    <row r="29" spans="1:12" ht="84.6" customHeight="1">
      <c r="A29" s="40" t="s">
        <v>108</v>
      </c>
      <c r="B29" s="95" t="s">
        <v>99</v>
      </c>
      <c r="C29" s="95"/>
      <c r="D29" s="95"/>
      <c r="E29" s="95"/>
      <c r="F29" s="95"/>
      <c r="G29" s="95"/>
      <c r="H29" s="95"/>
      <c r="I29" s="95"/>
      <c r="J29" s="95"/>
      <c r="K29" s="95"/>
    </row>
    <row r="30" spans="1:12" ht="70.7" customHeight="1">
      <c r="A30" s="40" t="s">
        <v>108</v>
      </c>
      <c r="B30" s="97" t="s">
        <v>87</v>
      </c>
      <c r="C30" s="97"/>
      <c r="D30" s="97"/>
      <c r="E30" s="97"/>
      <c r="F30" s="97"/>
      <c r="G30" s="97"/>
      <c r="H30" s="97"/>
      <c r="I30" s="97"/>
      <c r="J30" s="97"/>
      <c r="K30" s="97"/>
    </row>
    <row r="31" spans="1:12" ht="30">
      <c r="E31" s="89" t="s">
        <v>56</v>
      </c>
      <c r="F31" s="89"/>
      <c r="G31" s="89"/>
      <c r="H31" s="89"/>
      <c r="I31" s="89"/>
      <c r="J31" s="89"/>
      <c r="K31" s="89"/>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A21" workbookViewId="0">
      <selection activeCell="B30" sqref="B30:J30"/>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39</v>
      </c>
      <c r="D2" s="77"/>
      <c r="E2" s="77"/>
      <c r="F2" s="77"/>
      <c r="G2" s="77"/>
    </row>
    <row r="3" spans="1:10" ht="23.1" customHeight="1">
      <c r="B3" s="81" t="s">
        <v>109</v>
      </c>
      <c r="C3" s="81"/>
      <c r="D3" s="81"/>
      <c r="E3" s="81"/>
      <c r="F3" s="81"/>
      <c r="G3" s="81"/>
      <c r="H3" s="81"/>
      <c r="I3" s="81"/>
      <c r="J3" s="81"/>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82" t="s">
        <v>2</v>
      </c>
      <c r="C9" s="82"/>
      <c r="D9" s="82"/>
      <c r="E9" s="7" t="str">
        <f>DBCS(G25)</f>
        <v>１３２</v>
      </c>
      <c r="F9" s="83" t="s">
        <v>3</v>
      </c>
      <c r="G9" s="83"/>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99" t="s">
        <v>98</v>
      </c>
      <c r="C28" s="99"/>
      <c r="D28" s="99"/>
      <c r="E28" s="99"/>
      <c r="F28" s="99"/>
      <c r="G28" s="99"/>
      <c r="H28" s="99"/>
      <c r="I28" s="99"/>
      <c r="J28" s="99"/>
    </row>
    <row r="29" spans="1:11" ht="52.35" customHeight="1">
      <c r="A29" s="44" t="s">
        <v>89</v>
      </c>
      <c r="B29" s="99" t="s">
        <v>115</v>
      </c>
      <c r="C29" s="99"/>
      <c r="D29" s="99"/>
      <c r="E29" s="99"/>
      <c r="F29" s="99"/>
      <c r="G29" s="99"/>
      <c r="H29" s="99"/>
      <c r="I29" s="99"/>
      <c r="J29" s="99"/>
    </row>
    <row r="30" spans="1:11" ht="52.35" customHeight="1">
      <c r="A30" s="44" t="s">
        <v>90</v>
      </c>
      <c r="B30" s="99" t="s">
        <v>116</v>
      </c>
      <c r="C30" s="99"/>
      <c r="D30" s="99"/>
      <c r="E30" s="99"/>
      <c r="F30" s="99"/>
      <c r="G30" s="99"/>
      <c r="H30" s="99"/>
      <c r="I30" s="99"/>
      <c r="J30" s="99"/>
    </row>
    <row r="31" spans="1:11" ht="35.450000000000003" customHeight="1">
      <c r="A31" s="44" t="s">
        <v>118</v>
      </c>
      <c r="B31" s="100" t="s">
        <v>117</v>
      </c>
      <c r="C31" s="100"/>
      <c r="D31" s="100"/>
      <c r="E31" s="100"/>
      <c r="F31" s="100"/>
      <c r="G31" s="100"/>
      <c r="H31" s="100"/>
      <c r="I31" s="100"/>
      <c r="J31" s="100"/>
    </row>
    <row r="32" spans="1:11" ht="30">
      <c r="D32" s="98" t="s">
        <v>56</v>
      </c>
      <c r="E32" s="98"/>
      <c r="F32" s="98"/>
      <c r="G32" s="98"/>
      <c r="H32" s="98"/>
      <c r="I32" s="98"/>
      <c r="J32" s="98"/>
      <c r="K32" s="98"/>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76" t="s">
        <v>32</v>
      </c>
      <c r="C1" s="76"/>
      <c r="D1" s="76"/>
      <c r="E1" s="76"/>
      <c r="F1" s="76"/>
      <c r="G1" s="76"/>
      <c r="H1" s="76"/>
      <c r="I1" s="76"/>
      <c r="J1" s="76"/>
    </row>
    <row r="2" spans="1:10" ht="20.45" customHeight="1">
      <c r="C2" s="77" t="s">
        <v>40</v>
      </c>
      <c r="D2" s="77"/>
      <c r="E2" s="77"/>
      <c r="F2" s="77"/>
      <c r="G2" s="77"/>
    </row>
    <row r="3" spans="1:10" ht="23.1" customHeight="1">
      <c r="B3" s="81" t="s">
        <v>119</v>
      </c>
      <c r="C3" s="81"/>
      <c r="D3" s="81"/>
      <c r="E3" s="81"/>
      <c r="F3" s="81"/>
      <c r="G3" s="81"/>
      <c r="H3" s="81"/>
      <c r="I3" s="81"/>
      <c r="J3" s="81"/>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82" t="s">
        <v>2</v>
      </c>
      <c r="C9" s="82"/>
      <c r="D9" s="82"/>
      <c r="E9" s="7" t="str">
        <f>DBCS(G25)</f>
        <v>１６０</v>
      </c>
      <c r="F9" s="83" t="s">
        <v>3</v>
      </c>
      <c r="G9" s="83"/>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101" t="s">
        <v>125</v>
      </c>
      <c r="B28" s="101"/>
      <c r="C28" s="101"/>
      <c r="D28" s="101"/>
      <c r="E28" s="101"/>
      <c r="F28" s="101"/>
      <c r="G28" s="101"/>
      <c r="H28" s="101"/>
      <c r="I28" s="101"/>
      <c r="J28" s="101"/>
      <c r="K28" s="101"/>
    </row>
    <row r="29" spans="1:11">
      <c r="A29" s="102" t="s">
        <v>131</v>
      </c>
      <c r="B29" s="102"/>
      <c r="C29" s="102"/>
    </row>
    <row r="30" spans="1:11" ht="22.7" customHeight="1">
      <c r="A30" s="103" t="s">
        <v>126</v>
      </c>
      <c r="B30" s="103"/>
      <c r="C30" s="103"/>
      <c r="D30" s="103"/>
      <c r="E30" s="103"/>
      <c r="F30" s="103"/>
      <c r="G30" s="103"/>
      <c r="H30" s="103"/>
      <c r="I30" s="103"/>
      <c r="J30" s="103"/>
      <c r="K30" s="103"/>
    </row>
    <row r="31" spans="1:11" ht="28.35" customHeight="1">
      <c r="A31" s="103" t="s">
        <v>132</v>
      </c>
      <c r="B31" s="103"/>
      <c r="C31" s="103"/>
      <c r="D31" s="103"/>
      <c r="E31" s="103"/>
      <c r="F31" s="103"/>
      <c r="G31" s="103"/>
      <c r="H31" s="103"/>
      <c r="I31" s="103"/>
      <c r="J31" s="103"/>
      <c r="K31" s="103"/>
    </row>
    <row r="32" spans="1:11" ht="31.7" customHeight="1">
      <c r="A32" s="103" t="s">
        <v>127</v>
      </c>
      <c r="B32" s="103"/>
      <c r="C32" s="103"/>
      <c r="D32" s="103"/>
      <c r="E32" s="103"/>
      <c r="F32" s="103"/>
      <c r="G32" s="103"/>
      <c r="H32" s="103"/>
      <c r="I32" s="103"/>
      <c r="J32" s="103"/>
      <c r="K32" s="103"/>
    </row>
    <row r="33" spans="1:12">
      <c r="A33" s="104" t="s">
        <v>128</v>
      </c>
      <c r="B33" s="104"/>
      <c r="C33" s="104"/>
      <c r="D33" s="104"/>
      <c r="E33" s="104"/>
      <c r="F33" s="104"/>
      <c r="G33" s="104"/>
      <c r="H33" s="104"/>
      <c r="I33" s="104"/>
      <c r="J33" s="104"/>
      <c r="K33" s="104"/>
    </row>
    <row r="34" spans="1:12">
      <c r="A34" s="104" t="s">
        <v>129</v>
      </c>
      <c r="B34" s="104"/>
      <c r="C34" s="104"/>
      <c r="D34" s="104"/>
      <c r="E34" s="104"/>
      <c r="F34" s="104"/>
      <c r="G34" s="104"/>
      <c r="H34" s="104"/>
      <c r="I34" s="104"/>
      <c r="J34" s="104"/>
      <c r="K34" s="104"/>
    </row>
    <row r="35" spans="1:12" ht="31.35" customHeight="1">
      <c r="A35" s="103" t="s">
        <v>130</v>
      </c>
      <c r="B35" s="103"/>
      <c r="C35" s="103"/>
      <c r="D35" s="103"/>
      <c r="E35" s="103"/>
      <c r="F35" s="103"/>
      <c r="G35" s="103"/>
      <c r="H35" s="103"/>
      <c r="I35" s="103"/>
      <c r="J35" s="103"/>
      <c r="K35" s="103"/>
    </row>
    <row r="36" spans="1:12" ht="30">
      <c r="E36" s="98" t="s">
        <v>56</v>
      </c>
      <c r="F36" s="98"/>
      <c r="G36" s="98"/>
      <c r="H36" s="98"/>
      <c r="I36" s="98"/>
      <c r="J36" s="98"/>
      <c r="K36" s="98"/>
      <c r="L36" s="98"/>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李德修</cp:lastModifiedBy>
  <cp:lastPrinted>2021-04-01T05:58:13Z</cp:lastPrinted>
  <dcterms:created xsi:type="dcterms:W3CDTF">2012-02-01T01:00:31Z</dcterms:created>
  <dcterms:modified xsi:type="dcterms:W3CDTF">2024-01-02T07:27:07Z</dcterms:modified>
</cp:coreProperties>
</file>