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ww\2017年\小港區公所\維護\"/>
    </mc:Choice>
  </mc:AlternateContent>
  <bookViews>
    <workbookView xWindow="120" yWindow="90" windowWidth="14955" windowHeight="8670"/>
  </bookViews>
  <sheets>
    <sheet name="Sheet2 (2)" sheetId="4" r:id="rId1"/>
    <sheet name="Sheet1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4" l="1"/>
  <c r="E5" i="4"/>
  <c r="E10" i="4" s="1"/>
  <c r="E6" i="4"/>
  <c r="E7" i="4"/>
  <c r="E8" i="4"/>
  <c r="E9" i="4"/>
  <c r="C10" i="4"/>
  <c r="D10" i="4"/>
  <c r="C16" i="4"/>
  <c r="D16" i="4"/>
  <c r="F16" i="4" s="1"/>
  <c r="E17" i="4"/>
  <c r="E18" i="4"/>
  <c r="E16" i="4" s="1"/>
  <c r="E19" i="4"/>
  <c r="E20" i="4"/>
  <c r="F17" i="4"/>
  <c r="F18" i="4"/>
  <c r="F19" i="4"/>
  <c r="F20" i="4"/>
  <c r="E21" i="4"/>
  <c r="F21" i="4"/>
  <c r="E22" i="4"/>
  <c r="F22" i="4"/>
</calcChain>
</file>

<file path=xl/sharedStrings.xml><?xml version="1.0" encoding="utf-8"?>
<sst xmlns="http://schemas.openxmlformats.org/spreadsheetml/2006/main" count="30" uniqueCount="26">
  <si>
    <t>序號</t>
  </si>
  <si>
    <t xml:space="preserve"> 科      目</t>
  </si>
  <si>
    <t>預 算 數</t>
  </si>
  <si>
    <t>決 算 數</t>
  </si>
  <si>
    <t>比較增減數</t>
  </si>
  <si>
    <t>備    註</t>
  </si>
  <si>
    <t>罰款收入</t>
  </si>
  <si>
    <t>使用規費收入</t>
  </si>
  <si>
    <t>財產孳息</t>
  </si>
  <si>
    <t>中央各部會補助款</t>
  </si>
  <si>
    <t>什項收入</t>
  </si>
  <si>
    <t>合      計</t>
  </si>
  <si>
    <t>科      目</t>
  </si>
  <si>
    <t>執行率</t>
  </si>
  <si>
    <t>總   計</t>
  </si>
  <si>
    <t>一般行政</t>
  </si>
  <si>
    <t>區公所業務</t>
  </si>
  <si>
    <t>廳舍興建與充實設備</t>
  </si>
  <si>
    <t>基層建設</t>
  </si>
  <si>
    <t>經常門合計</t>
  </si>
  <si>
    <t>資本門合計</t>
  </si>
  <si>
    <r>
      <t>歲入</t>
    </r>
    <r>
      <rPr>
        <b/>
        <sz val="12"/>
        <color indexed="59"/>
        <rFont val="標楷體"/>
        <family val="4"/>
        <charset val="136"/>
      </rPr>
      <t xml:space="preserve">                                                                單位：元</t>
    </r>
    <phoneticPr fontId="1" type="noConversion"/>
  </si>
  <si>
    <t>捐獻收入</t>
    <phoneticPr fontId="1" type="noConversion"/>
  </si>
  <si>
    <r>
      <t>歲出</t>
    </r>
    <r>
      <rPr>
        <b/>
        <sz val="12"/>
        <color indexed="59"/>
        <rFont val="標楷體"/>
        <family val="4"/>
        <charset val="136"/>
      </rPr>
      <t xml:space="preserve">                                                                 單位：元</t>
    </r>
    <phoneticPr fontId="1" type="noConversion"/>
  </si>
  <si>
    <t>備   註</t>
    <phoneticPr fontId="1" type="noConversion"/>
  </si>
  <si>
    <t>104年度預算與決算比較表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</si>
</sst>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color indexed="59"/>
      <name val="標楷體"/>
      <family val="4"/>
      <charset val="136"/>
    </font>
    <font>
      <b/>
      <sz val="12"/>
      <color indexed="59"/>
      <name val="標楷體"/>
      <family val="4"/>
      <charset val="136"/>
    </font>
    <font>
      <b/>
      <sz val="14"/>
      <color indexed="5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5" sqref="B5"/>
    </sheetView>
  </sheetViews>
  <sheetFormatPr defaultRowHeight="16.5"/>
  <cols>
    <col min="1" max="1" width="7.75" customWidth="1"/>
    <col min="2" max="2" width="18.375" customWidth="1"/>
    <col min="3" max="3" width="14.375" customWidth="1"/>
    <col min="4" max="4" width="14.25" customWidth="1"/>
    <col min="5" max="5" width="15.5" customWidth="1"/>
    <col min="6" max="6" width="11.5" customWidth="1"/>
    <col min="7" max="7" width="10.125" customWidth="1"/>
  </cols>
  <sheetData>
    <row r="1" spans="1:7" ht="32.25">
      <c r="A1" s="1" t="s">
        <v>25</v>
      </c>
    </row>
    <row r="2" spans="1:7" ht="33" thickBot="1">
      <c r="A2" s="1" t="s">
        <v>21</v>
      </c>
    </row>
    <row r="3" spans="1:7" ht="39.950000000000003" customHeight="1" thickTop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7" t="s">
        <v>5</v>
      </c>
      <c r="G3" s="18"/>
    </row>
    <row r="4" spans="1:7" ht="39.950000000000003" customHeight="1" thickTop="1" thickBot="1">
      <c r="A4" s="4">
        <v>1</v>
      </c>
      <c r="B4" s="5" t="s">
        <v>6</v>
      </c>
      <c r="C4" s="6">
        <v>0</v>
      </c>
      <c r="D4" s="7">
        <v>56379</v>
      </c>
      <c r="E4" s="7">
        <f t="shared" ref="E4:E9" si="0">D4-C4</f>
        <v>56379</v>
      </c>
      <c r="F4" s="19"/>
      <c r="G4" s="20"/>
    </row>
    <row r="5" spans="1:7" ht="39.950000000000003" customHeight="1" thickTop="1" thickBot="1">
      <c r="A5" s="4">
        <v>2</v>
      </c>
      <c r="B5" s="5" t="s">
        <v>7</v>
      </c>
      <c r="C5" s="7">
        <v>8000</v>
      </c>
      <c r="D5" s="7">
        <v>7500</v>
      </c>
      <c r="E5" s="7">
        <f t="shared" si="0"/>
        <v>-500</v>
      </c>
      <c r="F5" s="21"/>
      <c r="G5" s="22"/>
    </row>
    <row r="6" spans="1:7" ht="39.950000000000003" customHeight="1" thickTop="1" thickBot="1">
      <c r="A6" s="4">
        <v>3</v>
      </c>
      <c r="B6" s="5" t="s">
        <v>8</v>
      </c>
      <c r="C6" s="7">
        <v>711000</v>
      </c>
      <c r="D6" s="7">
        <v>732899</v>
      </c>
      <c r="E6" s="7">
        <f t="shared" si="0"/>
        <v>21899</v>
      </c>
      <c r="F6" s="21"/>
      <c r="G6" s="22"/>
    </row>
    <row r="7" spans="1:7" ht="39.950000000000003" customHeight="1" thickTop="1" thickBot="1">
      <c r="A7" s="4">
        <v>4</v>
      </c>
      <c r="B7" s="5" t="s">
        <v>9</v>
      </c>
      <c r="C7" s="7">
        <v>449000</v>
      </c>
      <c r="D7" s="7">
        <v>448500</v>
      </c>
      <c r="E7" s="7">
        <f t="shared" si="0"/>
        <v>-500</v>
      </c>
      <c r="F7" s="21"/>
      <c r="G7" s="22"/>
    </row>
    <row r="8" spans="1:7" ht="39.950000000000003" customHeight="1" thickTop="1" thickBot="1">
      <c r="A8" s="4">
        <v>5</v>
      </c>
      <c r="B8" s="5" t="s">
        <v>22</v>
      </c>
      <c r="C8" s="7">
        <v>162510000</v>
      </c>
      <c r="D8" s="7">
        <v>138588571</v>
      </c>
      <c r="E8" s="7">
        <f t="shared" si="0"/>
        <v>-23921429</v>
      </c>
      <c r="F8" s="21"/>
      <c r="G8" s="22"/>
    </row>
    <row r="9" spans="1:7" ht="39.950000000000003" customHeight="1" thickTop="1" thickBot="1">
      <c r="A9" s="4">
        <v>6</v>
      </c>
      <c r="B9" s="5" t="s">
        <v>10</v>
      </c>
      <c r="C9" s="6">
        <v>0</v>
      </c>
      <c r="D9" s="7">
        <v>1201908</v>
      </c>
      <c r="E9" s="7">
        <f t="shared" si="0"/>
        <v>1201908</v>
      </c>
      <c r="F9" s="21"/>
      <c r="G9" s="22"/>
    </row>
    <row r="10" spans="1:7" ht="39.950000000000003" customHeight="1" thickTop="1" thickBot="1">
      <c r="A10" s="4"/>
      <c r="B10" s="8" t="s">
        <v>11</v>
      </c>
      <c r="C10" s="7">
        <f>SUM(C4:C9)</f>
        <v>163678000</v>
      </c>
      <c r="D10" s="7">
        <f>SUM(D4:D9)</f>
        <v>141035757</v>
      </c>
      <c r="E10" s="7">
        <f>SUM(E4:E9)</f>
        <v>-22642243</v>
      </c>
      <c r="F10" s="23"/>
      <c r="G10" s="24"/>
    </row>
    <row r="11" spans="1:7" ht="17.25" thickTop="1"/>
    <row r="14" spans="1:7" ht="33" thickBot="1">
      <c r="A14" s="1" t="s">
        <v>23</v>
      </c>
    </row>
    <row r="15" spans="1:7" ht="39.950000000000003" customHeight="1" thickTop="1" thickBot="1">
      <c r="A15" s="9" t="s">
        <v>0</v>
      </c>
      <c r="B15" s="10" t="s">
        <v>12</v>
      </c>
      <c r="C15" s="10" t="s">
        <v>2</v>
      </c>
      <c r="D15" s="10" t="s">
        <v>3</v>
      </c>
      <c r="E15" s="10" t="s">
        <v>4</v>
      </c>
      <c r="F15" s="10" t="s">
        <v>13</v>
      </c>
      <c r="G15" s="11" t="s">
        <v>24</v>
      </c>
    </row>
    <row r="16" spans="1:7" ht="39.950000000000003" customHeight="1" thickTop="1" thickBot="1">
      <c r="A16" s="4"/>
      <c r="B16" s="8" t="s">
        <v>14</v>
      </c>
      <c r="C16" s="7">
        <f>SUM(C17:C20)</f>
        <v>334766000</v>
      </c>
      <c r="D16" s="7">
        <f>SUM(D17:D20)</f>
        <v>276045021</v>
      </c>
      <c r="E16" s="7">
        <f>SUM(E17:E20)</f>
        <v>58720979</v>
      </c>
      <c r="F16" s="12">
        <f t="shared" ref="F16:F22" si="1">D16/C16</f>
        <v>0.8245909710066136</v>
      </c>
      <c r="G16" s="14"/>
    </row>
    <row r="17" spans="1:7" ht="39.950000000000003" customHeight="1" thickTop="1" thickBot="1">
      <c r="A17" s="4">
        <v>1</v>
      </c>
      <c r="B17" s="5" t="s">
        <v>15</v>
      </c>
      <c r="C17" s="7">
        <v>88500000</v>
      </c>
      <c r="D17" s="7">
        <v>87017458</v>
      </c>
      <c r="E17" s="7">
        <f t="shared" ref="E17:E22" si="2">C17-D17</f>
        <v>1482542</v>
      </c>
      <c r="F17" s="12">
        <f t="shared" si="1"/>
        <v>0.98324811299435033</v>
      </c>
      <c r="G17" s="15"/>
    </row>
    <row r="18" spans="1:7" ht="39.950000000000003" customHeight="1" thickTop="1" thickBot="1">
      <c r="A18" s="4">
        <v>2</v>
      </c>
      <c r="B18" s="5" t="s">
        <v>16</v>
      </c>
      <c r="C18" s="7">
        <v>147907000</v>
      </c>
      <c r="D18" s="7">
        <v>113996991</v>
      </c>
      <c r="E18" s="7">
        <f t="shared" si="2"/>
        <v>33910009</v>
      </c>
      <c r="F18" s="12">
        <f t="shared" si="1"/>
        <v>0.7707342519285767</v>
      </c>
      <c r="G18" s="15"/>
    </row>
    <row r="19" spans="1:7" ht="39.950000000000003" customHeight="1" thickTop="1" thickBot="1">
      <c r="A19" s="4">
        <v>3</v>
      </c>
      <c r="B19" s="5" t="s">
        <v>17</v>
      </c>
      <c r="C19" s="7">
        <v>14000000</v>
      </c>
      <c r="D19" s="7">
        <v>10877830</v>
      </c>
      <c r="E19" s="7">
        <f t="shared" si="2"/>
        <v>3122170</v>
      </c>
      <c r="F19" s="12">
        <f t="shared" si="1"/>
        <v>0.77698785714285712</v>
      </c>
      <c r="G19" s="15"/>
    </row>
    <row r="20" spans="1:7" ht="39.950000000000003" customHeight="1" thickTop="1" thickBot="1">
      <c r="A20" s="4">
        <v>4</v>
      </c>
      <c r="B20" s="5" t="s">
        <v>18</v>
      </c>
      <c r="C20" s="7">
        <v>84359000</v>
      </c>
      <c r="D20" s="7">
        <v>64152742</v>
      </c>
      <c r="E20" s="7">
        <f t="shared" si="2"/>
        <v>20206258</v>
      </c>
      <c r="F20" s="12">
        <f t="shared" si="1"/>
        <v>0.7604730022878412</v>
      </c>
      <c r="G20" s="15"/>
    </row>
    <row r="21" spans="1:7" ht="39.950000000000003" customHeight="1" thickTop="1" thickBot="1">
      <c r="A21" s="13"/>
      <c r="B21" s="8" t="s">
        <v>19</v>
      </c>
      <c r="C21" s="7">
        <v>230822000</v>
      </c>
      <c r="D21" s="7">
        <v>199167026</v>
      </c>
      <c r="E21" s="7">
        <f t="shared" si="2"/>
        <v>31654974</v>
      </c>
      <c r="F21" s="12">
        <f t="shared" si="1"/>
        <v>0.86285980539116724</v>
      </c>
      <c r="G21" s="15"/>
    </row>
    <row r="22" spans="1:7" ht="39.950000000000003" customHeight="1" thickTop="1" thickBot="1">
      <c r="A22" s="13"/>
      <c r="B22" s="8" t="s">
        <v>20</v>
      </c>
      <c r="C22" s="7">
        <v>103944000</v>
      </c>
      <c r="D22" s="7">
        <v>76877995</v>
      </c>
      <c r="E22" s="7">
        <f t="shared" si="2"/>
        <v>27066005</v>
      </c>
      <c r="F22" s="12">
        <f t="shared" si="1"/>
        <v>0.7396097417840376</v>
      </c>
      <c r="G22" s="16"/>
    </row>
    <row r="23" spans="1:7" ht="17.25" thickTop="1"/>
  </sheetData>
  <mergeCells count="3">
    <mergeCell ref="G16:G22"/>
    <mergeCell ref="F3:G3"/>
    <mergeCell ref="F4:G10"/>
  </mergeCells>
  <phoneticPr fontId="1" type="noConversion"/>
  <pageMargins left="0.51" right="0.2" top="0.65" bottom="0.42" header="0.5" footer="0.3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 (2)</vt:lpstr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dcterms:created xsi:type="dcterms:W3CDTF">2015-01-22T08:09:34Z</dcterms:created>
  <dcterms:modified xsi:type="dcterms:W3CDTF">2017-03-05T07:04:54Z</dcterms:modified>
</cp:coreProperties>
</file>