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2彌陀區\2人口概況\"/>
    </mc:Choice>
  </mc:AlternateContent>
  <xr:revisionPtr revIDLastSave="0" documentId="13_ncr:1_{44AFD75A-007C-48C7-8153-B78862723B4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" sheetId="50" r:id="rId1"/>
    <sheet name="2" sheetId="51" r:id="rId2"/>
    <sheet name="3" sheetId="52" r:id="rId3"/>
    <sheet name="4" sheetId="53" r:id="rId4"/>
    <sheet name="5" sheetId="54" r:id="rId5"/>
    <sheet name="6" sheetId="55" r:id="rId6"/>
  </sheets>
  <calcPr calcId="181029"/>
</workbook>
</file>

<file path=xl/calcChain.xml><?xml version="1.0" encoding="utf-8"?>
<calcChain xmlns="http://schemas.openxmlformats.org/spreadsheetml/2006/main">
  <c r="M23" i="55" l="1"/>
  <c r="L23" i="55"/>
  <c r="K23" i="55"/>
  <c r="J23" i="55"/>
  <c r="I23" i="55"/>
  <c r="H23" i="55"/>
  <c r="G23" i="55"/>
  <c r="F23" i="55"/>
  <c r="D23" i="55"/>
  <c r="C23" i="55"/>
  <c r="B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23" i="55" s="1"/>
  <c r="M23" i="54"/>
  <c r="L23" i="54"/>
  <c r="K23" i="54"/>
  <c r="J23" i="54"/>
  <c r="I23" i="54"/>
  <c r="H23" i="54"/>
  <c r="G23" i="54"/>
  <c r="F23" i="54"/>
  <c r="D23" i="54"/>
  <c r="C23" i="54"/>
  <c r="B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23" i="54" s="1"/>
  <c r="M23" i="53"/>
  <c r="L23" i="53"/>
  <c r="K23" i="53"/>
  <c r="J23" i="53"/>
  <c r="I23" i="53"/>
  <c r="H23" i="53"/>
  <c r="G23" i="53"/>
  <c r="F23" i="53"/>
  <c r="D23" i="53"/>
  <c r="C23" i="53"/>
  <c r="B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23" i="53" s="1"/>
  <c r="M23" i="52"/>
  <c r="L23" i="52"/>
  <c r="K23" i="52"/>
  <c r="J23" i="52"/>
  <c r="I23" i="52"/>
  <c r="H23" i="52"/>
  <c r="G23" i="52"/>
  <c r="F23" i="52"/>
  <c r="D23" i="52"/>
  <c r="C23" i="52"/>
  <c r="B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23" i="52" s="1"/>
  <c r="M23" i="51"/>
  <c r="L23" i="51"/>
  <c r="K23" i="51"/>
  <c r="J23" i="51"/>
  <c r="I23" i="51"/>
  <c r="H23" i="51"/>
  <c r="G23" i="51"/>
  <c r="F23" i="51"/>
  <c r="D23" i="51"/>
  <c r="C23" i="51"/>
  <c r="B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23" i="51" s="1"/>
  <c r="M23" i="50"/>
  <c r="L23" i="50"/>
  <c r="K23" i="50"/>
  <c r="J23" i="50"/>
  <c r="I23" i="50"/>
  <c r="H23" i="50"/>
  <c r="G23" i="50"/>
  <c r="F23" i="50"/>
  <c r="D23" i="50"/>
  <c r="C23" i="50"/>
  <c r="B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23" i="50" s="1"/>
</calcChain>
</file>

<file path=xl/sharedStrings.xml><?xml version="1.0" encoding="utf-8"?>
<sst xmlns="http://schemas.openxmlformats.org/spreadsheetml/2006/main" count="222" uniqueCount="76">
  <si>
    <t>光和里</t>
  </si>
  <si>
    <t>彌靖里</t>
  </si>
  <si>
    <t>彌仁里</t>
  </si>
  <si>
    <t>彌壽里</t>
  </si>
  <si>
    <t>彌陀里</t>
  </si>
  <si>
    <t>舊港里</t>
  </si>
  <si>
    <t>文安里</t>
  </si>
  <si>
    <t>鹽埕里</t>
  </si>
  <si>
    <t>過港里</t>
  </si>
  <si>
    <t>海尾里</t>
  </si>
  <si>
    <t>漯底里</t>
  </si>
  <si>
    <t>南寮里</t>
  </si>
  <si>
    <t xml:space="preserve">        *住變：表示住址變更*</t>
  </si>
  <si>
    <t>高雄市梓官戶政事務所彌陀辦公處製</t>
  </si>
  <si>
    <t>高雄市彌陀區人口概況</t>
    <phoneticPr fontId="1" type="noConversion"/>
  </si>
  <si>
    <t>里別</t>
    <phoneticPr fontId="1" type="noConversion"/>
  </si>
  <si>
    <t>戶數</t>
    <phoneticPr fontId="1" type="noConversion"/>
  </si>
  <si>
    <t>人口(男)</t>
    <phoneticPr fontId="1" type="noConversion"/>
  </si>
  <si>
    <t>人口(女)</t>
    <phoneticPr fontId="1" type="noConversion"/>
  </si>
  <si>
    <t>總人口</t>
    <phoneticPr fontId="1" type="noConversion"/>
  </si>
  <si>
    <t>遷入數</t>
    <phoneticPr fontId="1" type="noConversion"/>
  </si>
  <si>
    <t>遷出數</t>
    <phoneticPr fontId="1" type="noConversion"/>
  </si>
  <si>
    <t>住變入</t>
    <phoneticPr fontId="1" type="noConversion"/>
  </si>
  <si>
    <t>住變出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</si>
  <si>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</si>
  <si>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</si>
  <si>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</si>
  <si>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</si>
  <si>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t>總計</t>
    <phoneticPr fontId="1" type="noConversion"/>
  </si>
  <si>
    <t>結婚對數：2對 （配偶國籍：大陸地區0人；外國0人；港澳地區0人）</t>
    <phoneticPr fontId="1" type="noConversion"/>
  </si>
  <si>
    <t>離婚對數：1對  (配偶國籍：大陸地區0人；外國0人；港澳地區0人）</t>
    <phoneticPr fontId="1" type="noConversion"/>
  </si>
  <si>
    <t>原住民人數：111人（平地原住民：54人 ；山地原住民：57人）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</si>
  <si>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年1月</t>
    </r>
    <phoneticPr fontId="1" type="noConversion"/>
  </si>
  <si>
    <t>全區總戶數：6912戶       全區總人口數：18053人</t>
    <phoneticPr fontId="1" type="noConversion"/>
  </si>
  <si>
    <t>出生人數：4人（生母國籍：大陸港澳地區0人；外國0人）</t>
    <phoneticPr fontId="1" type="noConversion"/>
  </si>
  <si>
    <t>死亡人數：14人</t>
    <phoneticPr fontId="1" type="noConversion"/>
  </si>
  <si>
    <t xml:space="preserve">本月遷入本區人數：32人   遷出人數：38人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</si>
  <si>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年2月</t>
    </r>
    <phoneticPr fontId="1" type="noConversion"/>
  </si>
  <si>
    <t>全區總戶數：6929戶       全區總人口數：18008人</t>
    <phoneticPr fontId="1" type="noConversion"/>
  </si>
  <si>
    <t>原住民人數：108人（平地原住民：51人 ；山地原住民：57人）</t>
    <phoneticPr fontId="1" type="noConversion"/>
  </si>
  <si>
    <t>出生人數：7人（生母國籍：大陸港澳地區0人；外國1人）</t>
    <phoneticPr fontId="1" type="noConversion"/>
  </si>
  <si>
    <t>死亡人數：34人</t>
    <phoneticPr fontId="1" type="noConversion"/>
  </si>
  <si>
    <t>結婚對數：10對 （配偶國籍：大陸地區0人；外國1人；港澳地區0人）</t>
    <phoneticPr fontId="1" type="noConversion"/>
  </si>
  <si>
    <t>離婚對數：3對  (配偶國籍：大陸地區0人；外國0人；港澳地區0人）</t>
    <phoneticPr fontId="1" type="noConversion"/>
  </si>
  <si>
    <t xml:space="preserve">本月遷入本區人數：39人   遷出人數：57人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</si>
  <si>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年3月</t>
    </r>
    <phoneticPr fontId="1" type="noConversion"/>
  </si>
  <si>
    <t>全區總戶數：6945戶       全區總人口數：17935人</t>
    <phoneticPr fontId="1" type="noConversion"/>
  </si>
  <si>
    <t>原住民人數：107人（平地原住民：51人 ；山地原住民：56人）</t>
    <phoneticPr fontId="1" type="noConversion"/>
  </si>
  <si>
    <t>出生人數：6人（生母國籍：大陸港澳地區0人；外國0人）</t>
    <phoneticPr fontId="1" type="noConversion"/>
  </si>
  <si>
    <t>結婚對數：10對 （配偶國籍：大陸地區0人；外國0人；港澳地區0人）</t>
    <phoneticPr fontId="1" type="noConversion"/>
  </si>
  <si>
    <t>離婚對數：0對  (配偶國籍：大陸地區0人；外國0人；港澳地區0人）</t>
    <phoneticPr fontId="1" type="noConversion"/>
  </si>
  <si>
    <t xml:space="preserve">本月遷入本區人數：53人   遷出人數：118人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</si>
  <si>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年4月</t>
    </r>
    <phoneticPr fontId="1" type="noConversion"/>
  </si>
  <si>
    <t>全區總戶數：6946戶       全區總人口數：17923人</t>
    <phoneticPr fontId="1" type="noConversion"/>
  </si>
  <si>
    <t>原住民人數：112人（平地原住民：54人 ；山地原住民：58人）</t>
    <phoneticPr fontId="1" type="noConversion"/>
  </si>
  <si>
    <t>出生人數：7人（生母國籍：大陸港澳地區0人；外國0人）</t>
    <phoneticPr fontId="1" type="noConversion"/>
  </si>
  <si>
    <t>死亡人數：12人</t>
    <phoneticPr fontId="1" type="noConversion"/>
  </si>
  <si>
    <t>結婚對數：5對 （配偶國籍：大陸地區1人；外國1人；港澳地區0人）</t>
    <phoneticPr fontId="1" type="noConversion"/>
  </si>
  <si>
    <t>離婚對數：3對  (配偶國籍：大陸地區1人；外國0人；港澳地區0人）</t>
    <phoneticPr fontId="1" type="noConversion"/>
  </si>
  <si>
    <t xml:space="preserve">本月遷入本區人數：28人   遷出人數：35人  </t>
    <phoneticPr fontId="1" type="noConversion"/>
  </si>
  <si>
    <t xml:space="preserve">        *住變：表示住址變更*</t>
    <phoneticPr fontId="1" type="noConversion"/>
  </si>
  <si>
    <t>高雄市梓官戶政事務所彌陀辦公處製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</si>
  <si>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年5月</t>
    </r>
    <phoneticPr fontId="1" type="noConversion"/>
  </si>
  <si>
    <t>全區總戶數：6970戶       全區總人口數：17901人</t>
    <phoneticPr fontId="1" type="noConversion"/>
  </si>
  <si>
    <t>原住民人數：114人（平地原住民：56人 ；山地原住民：58人）</t>
    <phoneticPr fontId="1" type="noConversion"/>
  </si>
  <si>
    <t>出生人數：5人（生母國籍：大陸港澳地區0人；外國0人）</t>
    <phoneticPr fontId="1" type="noConversion"/>
  </si>
  <si>
    <t>死亡人數：8人</t>
    <phoneticPr fontId="1" type="noConversion"/>
  </si>
  <si>
    <t>離婚對數：4對  (配偶國籍：大陸地區0人；外國0人；港澳地區0人）</t>
    <phoneticPr fontId="1" type="noConversion"/>
  </si>
  <si>
    <t xml:space="preserve">本月遷入本區人數：48人   遷出人數：67人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</si>
  <si>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114</t>
    </r>
    <r>
      <rPr>
        <b/>
        <sz val="16"/>
        <color rgb="FF0000FF"/>
        <rFont val="新細明體"/>
        <family val="1"/>
        <charset val="136"/>
      </rPr>
      <t>年6月</t>
    </r>
    <phoneticPr fontId="1" type="noConversion"/>
  </si>
  <si>
    <t>全區總戶數：6969戶       全區總人口數：17875人</t>
    <phoneticPr fontId="1" type="noConversion"/>
  </si>
  <si>
    <t>原住民人數：115人（平地原住民：57人 ；山地原住民：58人）</t>
    <phoneticPr fontId="1" type="noConversion"/>
  </si>
  <si>
    <t>出生人數：3人（生母國籍：大陸港澳地區0人；外國0人）</t>
    <phoneticPr fontId="1" type="noConversion"/>
  </si>
  <si>
    <t>死亡人數：19人</t>
    <phoneticPr fontId="1" type="noConversion"/>
  </si>
  <si>
    <t>結婚對數：5對 （配偶國籍：大陸地區0人；外國0人；港澳地區0人）</t>
    <phoneticPr fontId="1" type="noConversion"/>
  </si>
  <si>
    <t xml:space="preserve">本月遷入本區人數：38人   遷出人數：48人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</si>
</sst>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.00&quot; &quot;;#,##0.00&quot; &quot;;&quot;-&quot;#&quot; &quot;;@&quot; &quot;"/>
    <numFmt numFmtId="177" formatCode="[$NT$-404]#,##0.00;[Red]&quot;-&quot;[$NT$-404]#,##0.00"/>
    <numFmt numFmtId="178" formatCode="_-* #,##0.00_-;\-* #,##0.00_-;_-* \-??_-;_-@_-"/>
  </numFmts>
  <fonts count="44"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標楷體"/>
      <family val="4"/>
      <charset val="136"/>
    </font>
    <font>
      <b/>
      <i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8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6"/>
      <color rgb="FF993300"/>
      <name val="標楷體"/>
      <family val="4"/>
      <charset val="136"/>
    </font>
    <font>
      <b/>
      <sz val="20"/>
      <color indexed="20"/>
      <name val="華康特粗楷體(P)"/>
      <family val="4"/>
      <charset val="136"/>
    </font>
    <font>
      <b/>
      <sz val="16"/>
      <color rgb="FF0000FF"/>
      <name val="華康特粗楷體(P)"/>
      <family val="1"/>
      <charset val="136"/>
    </font>
    <font>
      <b/>
      <sz val="16"/>
      <color rgb="FF0000FF"/>
      <name val="新細明體"/>
      <family val="1"/>
      <charset val="136"/>
    </font>
    <font>
      <b/>
      <sz val="16"/>
      <color rgb="FF0000FF"/>
      <name val="細明體-ExtB"/>
      <family val="1"/>
      <charset val="136"/>
    </font>
    <font>
      <b/>
      <sz val="16"/>
      <color indexed="12"/>
      <name val="華康特粗楷體(P)"/>
      <family val="4"/>
      <charset val="136"/>
    </font>
    <font>
      <b/>
      <sz val="14"/>
      <color indexed="17"/>
      <name val="標楷體"/>
      <family val="4"/>
      <charset val="136"/>
    </font>
    <font>
      <b/>
      <sz val="14"/>
      <color indexed="53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sz val="10"/>
      <color indexed="17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6"/>
      <color indexed="60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6" fontId="25" fillId="0" borderId="0">
      <alignment vertical="center"/>
    </xf>
    <xf numFmtId="0" fontId="26" fillId="0" borderId="0">
      <alignment horizontal="center" vertical="center"/>
    </xf>
    <xf numFmtId="0" fontId="26" fillId="0" borderId="0">
      <alignment horizontal="center" vertical="center" textRotation="90"/>
    </xf>
    <xf numFmtId="0" fontId="27" fillId="0" borderId="0">
      <alignment vertical="center"/>
    </xf>
    <xf numFmtId="177" fontId="2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78" fontId="28" fillId="0" borderId="0" applyBorder="0" applyProtection="0">
      <alignment vertical="center"/>
    </xf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21" fillId="0" borderId="10" xfId="47" applyFont="1" applyBorder="1">
      <alignment vertical="center"/>
    </xf>
    <xf numFmtId="0" fontId="8" fillId="0" borderId="10" xfId="47" applyBorder="1">
      <alignment vertical="center"/>
    </xf>
    <xf numFmtId="0" fontId="8" fillId="0" borderId="10" xfId="47" applyBorder="1" applyAlignment="1">
      <alignment horizontal="center" vertical="center" shrinkToFit="1"/>
    </xf>
    <xf numFmtId="0" fontId="8" fillId="0" borderId="0" xfId="47" applyAlignment="1">
      <alignment horizontal="center" vertical="center"/>
    </xf>
    <xf numFmtId="0" fontId="8" fillId="0" borderId="10" xfId="47" applyBorder="1" applyAlignment="1">
      <alignment horizontal="center" vertical="center"/>
    </xf>
    <xf numFmtId="0" fontId="8" fillId="0" borderId="0" xfId="47">
      <alignment vertical="center"/>
    </xf>
    <xf numFmtId="0" fontId="8" fillId="24" borderId="0" xfId="47" applyFill="1">
      <alignment vertical="center"/>
    </xf>
    <xf numFmtId="0" fontId="29" fillId="0" borderId="10" xfId="47" applyFont="1" applyBorder="1" applyAlignment="1">
      <alignment horizontal="center" vertical="center"/>
    </xf>
    <xf numFmtId="0" fontId="30" fillId="0" borderId="10" xfId="47" applyFont="1" applyBorder="1" applyAlignment="1">
      <alignment horizontal="center" vertical="center"/>
    </xf>
    <xf numFmtId="0" fontId="29" fillId="25" borderId="10" xfId="47" applyFont="1" applyFill="1" applyBorder="1" applyAlignment="1">
      <alignment horizontal="center" vertical="center"/>
    </xf>
    <xf numFmtId="0" fontId="30" fillId="25" borderId="10" xfId="47" applyFont="1" applyFill="1" applyBorder="1" applyAlignment="1">
      <alignment horizontal="center" vertical="center"/>
    </xf>
    <xf numFmtId="0" fontId="8" fillId="25" borderId="10" xfId="47" applyFill="1" applyBorder="1" applyAlignment="1">
      <alignment horizontal="center" vertical="center"/>
    </xf>
    <xf numFmtId="0" fontId="8" fillId="25" borderId="10" xfId="47" applyFill="1" applyBorder="1" applyAlignment="1">
      <alignment horizontal="center" vertical="center" shrinkToFit="1"/>
    </xf>
    <xf numFmtId="0" fontId="28" fillId="0" borderId="0" xfId="50">
      <alignment vertical="center"/>
    </xf>
    <xf numFmtId="0" fontId="22" fillId="27" borderId="10" xfId="47" applyFont="1" applyFill="1" applyBorder="1" applyAlignment="1">
      <alignment horizontal="center" vertical="center"/>
    </xf>
    <xf numFmtId="0" fontId="40" fillId="27" borderId="10" xfId="47" applyFont="1" applyFill="1" applyBorder="1" applyAlignment="1">
      <alignment horizontal="center" vertical="center"/>
    </xf>
    <xf numFmtId="0" fontId="41" fillId="27" borderId="10" xfId="47" applyFont="1" applyFill="1" applyBorder="1" applyAlignment="1">
      <alignment horizontal="center" vertical="center"/>
    </xf>
    <xf numFmtId="0" fontId="23" fillId="28" borderId="11" xfId="47" applyFont="1" applyFill="1" applyBorder="1" applyAlignment="1">
      <alignment horizontal="center" vertical="center"/>
    </xf>
    <xf numFmtId="0" fontId="42" fillId="28" borderId="10" xfId="47" applyFont="1" applyFill="1" applyBorder="1" applyAlignment="1">
      <alignment horizontal="center" vertical="center"/>
    </xf>
    <xf numFmtId="0" fontId="22" fillId="27" borderId="10" xfId="47" applyFont="1" applyFill="1" applyBorder="1" applyAlignment="1">
      <alignment horizontal="center" vertical="center" shrinkToFit="1"/>
    </xf>
    <xf numFmtId="43" fontId="39" fillId="0" borderId="0" xfId="48" applyFont="1">
      <alignment vertical="center"/>
    </xf>
    <xf numFmtId="43" fontId="37" fillId="26" borderId="0" xfId="48" applyFont="1" applyFill="1">
      <alignment vertical="center"/>
    </xf>
    <xf numFmtId="43" fontId="39" fillId="0" borderId="13" xfId="48" applyFont="1" applyBorder="1" applyAlignment="1">
      <alignment horizontal="left" vertical="center"/>
    </xf>
    <xf numFmtId="0" fontId="24" fillId="0" borderId="12" xfId="47" applyFont="1" applyBorder="1" applyAlignment="1">
      <alignment horizontal="center" vertical="center"/>
    </xf>
    <xf numFmtId="0" fontId="31" fillId="0" borderId="0" xfId="47" applyFont="1" applyAlignment="1">
      <alignment horizontal="right" vertical="center"/>
    </xf>
    <xf numFmtId="43" fontId="20" fillId="0" borderId="0" xfId="48" applyFont="1">
      <alignment vertical="center"/>
    </xf>
    <xf numFmtId="0" fontId="32" fillId="0" borderId="0" xfId="47" applyFont="1" applyAlignment="1">
      <alignment horizontal="center" vertical="center"/>
    </xf>
    <xf numFmtId="0" fontId="33" fillId="0" borderId="0" xfId="47" applyFont="1" applyAlignment="1">
      <alignment horizontal="center" vertical="center"/>
    </xf>
    <xf numFmtId="0" fontId="36" fillId="0" borderId="0" xfId="47" applyFont="1" applyAlignment="1">
      <alignment horizontal="center" vertical="center"/>
    </xf>
    <xf numFmtId="43" fontId="37" fillId="0" borderId="0" xfId="48" applyFont="1" applyAlignment="1">
      <alignment horizontal="left" vertical="center"/>
    </xf>
    <xf numFmtId="43" fontId="38" fillId="0" borderId="0" xfId="48" applyFont="1">
      <alignment vertical="center"/>
    </xf>
    <xf numFmtId="0" fontId="8" fillId="0" borderId="12" xfId="47" applyBorder="1">
      <alignment vertical="center"/>
    </xf>
    <xf numFmtId="0" fontId="43" fillId="0" borderId="0" xfId="47" applyFont="1" applyAlignment="1">
      <alignment horizontal="right" vertical="center"/>
    </xf>
    <xf numFmtId="0" fontId="8" fillId="0" borderId="0" xfId="47" applyAlignment="1">
      <alignment horizontal="right" vertical="center"/>
    </xf>
    <xf numFmtId="0" fontId="8" fillId="0" borderId="0" xfId="47">
      <alignment vertical="center"/>
    </xf>
  </cellXfs>
  <cellStyles count="51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Excel_BuiltIn_Comma" xfId="19" xr:uid="{00000000-0005-0000-0000-000013000000}"/>
    <cellStyle name="Heading" xfId="20" xr:uid="{00000000-0005-0000-0000-000014000000}"/>
    <cellStyle name="Heading1" xfId="21" xr:uid="{00000000-0005-0000-0000-000015000000}"/>
    <cellStyle name="Result" xfId="22" xr:uid="{00000000-0005-0000-0000-000017000000}"/>
    <cellStyle name="Result2" xfId="23" xr:uid="{00000000-0005-0000-0000-000018000000}"/>
    <cellStyle name="一般" xfId="0" builtinId="0" customBuiltin="1"/>
    <cellStyle name="一般 2" xfId="47" xr:uid="{EC22A484-8555-4AF4-9C1B-8AD6D2400E26}"/>
    <cellStyle name="一般 3" xfId="50" xr:uid="{77D550AD-7240-41B0-BB74-FFCF04F2FBE8}"/>
    <cellStyle name="千分位 2" xfId="48" xr:uid="{DBA05EBA-7441-4CC9-84F5-5DE8EF5197EA}"/>
    <cellStyle name="千分位 2 2" xfId="49" xr:uid="{29C8AA53-A825-42A8-BC30-48936672DC7A}"/>
    <cellStyle name="中等" xfId="24" xr:uid="{00000000-0005-0000-0000-00001B000000}"/>
    <cellStyle name="合計" xfId="25" xr:uid="{00000000-0005-0000-0000-00001C000000}"/>
    <cellStyle name="好" xfId="26" xr:uid="{00000000-0005-0000-0000-00001D000000}"/>
    <cellStyle name="計算方式" xfId="27" xr:uid="{00000000-0005-0000-0000-00001E000000}"/>
    <cellStyle name="連結的儲存格" xfId="28" xr:uid="{00000000-0005-0000-0000-00001F000000}"/>
    <cellStyle name="備註" xfId="29" xr:uid="{00000000-0005-0000-0000-000020000000}"/>
    <cellStyle name="說明文字" xfId="30" xr:uid="{00000000-0005-0000-0000-000021000000}"/>
    <cellStyle name="輔色1" xfId="31" xr:uid="{00000000-0005-0000-0000-000022000000}"/>
    <cellStyle name="輔色2" xfId="32" xr:uid="{00000000-0005-0000-0000-000023000000}"/>
    <cellStyle name="輔色3" xfId="33" xr:uid="{00000000-0005-0000-0000-000024000000}"/>
    <cellStyle name="輔色4" xfId="34" xr:uid="{00000000-0005-0000-0000-000025000000}"/>
    <cellStyle name="輔色5" xfId="35" xr:uid="{00000000-0005-0000-0000-000026000000}"/>
    <cellStyle name="輔色6" xfId="36" xr:uid="{00000000-0005-0000-0000-000027000000}"/>
    <cellStyle name="標題" xfId="37" xr:uid="{00000000-0005-0000-0000-000028000000}"/>
    <cellStyle name="標題 1" xfId="38" xr:uid="{00000000-0005-0000-0000-000029000000}"/>
    <cellStyle name="標題 2" xfId="39" xr:uid="{00000000-0005-0000-0000-00002A000000}"/>
    <cellStyle name="標題 3" xfId="40" xr:uid="{00000000-0005-0000-0000-00002B000000}"/>
    <cellStyle name="標題 4" xfId="41" xr:uid="{00000000-0005-0000-0000-00002C000000}"/>
    <cellStyle name="輸入" xfId="42" xr:uid="{00000000-0005-0000-0000-00002D000000}"/>
    <cellStyle name="輸出" xfId="43" xr:uid="{00000000-0005-0000-0000-00002E000000}"/>
    <cellStyle name="檢查儲存格" xfId="44" xr:uid="{00000000-0005-0000-0000-00002F000000}"/>
    <cellStyle name="壞" xfId="45" xr:uid="{00000000-0005-0000-0000-000030000000}"/>
    <cellStyle name="警告文字" xfId="46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B2FE-2B41-4B9D-9098-14DA7D69C7D8}">
  <sheetPr codeName="工作表1"/>
  <dimension ref="A1:AMK25"/>
  <sheetViews>
    <sheetView zoomScaleNormal="100" workbookViewId="0">
      <selection activeCell="T13" sqref="T1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33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34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29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36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531</v>
      </c>
      <c r="C11" s="2">
        <v>712</v>
      </c>
      <c r="D11" s="2">
        <v>722</v>
      </c>
      <c r="E11" s="2">
        <f>SUM(C11:D11)</f>
        <v>1434</v>
      </c>
      <c r="F11" s="8">
        <v>0</v>
      </c>
      <c r="G11" s="9">
        <v>2</v>
      </c>
      <c r="H11" s="5">
        <v>1</v>
      </c>
      <c r="I11" s="5">
        <v>1</v>
      </c>
      <c r="J11" s="3">
        <v>1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824</v>
      </c>
      <c r="C12" s="2">
        <v>1011</v>
      </c>
      <c r="D12" s="2">
        <v>1097</v>
      </c>
      <c r="E12" s="2">
        <f t="shared" ref="E12:E22" si="0">SUM(C12:D12)</f>
        <v>2108</v>
      </c>
      <c r="F12" s="10">
        <v>4</v>
      </c>
      <c r="G12" s="11">
        <v>4</v>
      </c>
      <c r="H12" s="12">
        <v>1</v>
      </c>
      <c r="I12" s="12">
        <v>1</v>
      </c>
      <c r="J12" s="13">
        <v>1</v>
      </c>
      <c r="K12" s="13">
        <v>2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243</v>
      </c>
      <c r="C13" s="2">
        <v>294</v>
      </c>
      <c r="D13" s="2">
        <v>263</v>
      </c>
      <c r="E13" s="2">
        <f t="shared" si="0"/>
        <v>557</v>
      </c>
      <c r="F13" s="8">
        <v>0</v>
      </c>
      <c r="G13" s="9">
        <v>1</v>
      </c>
      <c r="H13" s="5">
        <v>1</v>
      </c>
      <c r="I13" s="5">
        <v>0</v>
      </c>
      <c r="J13" s="3">
        <v>0</v>
      </c>
      <c r="K13" s="3">
        <v>1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317</v>
      </c>
      <c r="C14" s="2">
        <v>401</v>
      </c>
      <c r="D14" s="2">
        <v>412</v>
      </c>
      <c r="E14" s="2">
        <f t="shared" si="0"/>
        <v>813</v>
      </c>
      <c r="F14" s="10">
        <v>1</v>
      </c>
      <c r="G14" s="11">
        <v>0</v>
      </c>
      <c r="H14" s="12">
        <v>0</v>
      </c>
      <c r="I14" s="12">
        <v>1</v>
      </c>
      <c r="J14" s="13">
        <v>0</v>
      </c>
      <c r="K14" s="13">
        <v>1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710</v>
      </c>
      <c r="C15" s="2">
        <v>959</v>
      </c>
      <c r="D15" s="2">
        <v>935</v>
      </c>
      <c r="E15" s="2">
        <f t="shared" si="0"/>
        <v>1894</v>
      </c>
      <c r="F15" s="8">
        <v>6</v>
      </c>
      <c r="G15" s="9">
        <v>10</v>
      </c>
      <c r="H15" s="5">
        <v>0</v>
      </c>
      <c r="I15" s="5">
        <v>0</v>
      </c>
      <c r="J15" s="3">
        <v>0</v>
      </c>
      <c r="K15" s="3">
        <v>1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673</v>
      </c>
      <c r="C16" s="2">
        <v>894</v>
      </c>
      <c r="D16" s="2">
        <v>803</v>
      </c>
      <c r="E16" s="2">
        <f t="shared" si="0"/>
        <v>1697</v>
      </c>
      <c r="F16" s="10">
        <v>4</v>
      </c>
      <c r="G16" s="11">
        <v>2</v>
      </c>
      <c r="H16" s="12">
        <v>0</v>
      </c>
      <c r="I16" s="12">
        <v>0</v>
      </c>
      <c r="J16" s="13">
        <v>0</v>
      </c>
      <c r="K16" s="13">
        <v>1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746</v>
      </c>
      <c r="C17" s="2">
        <v>932</v>
      </c>
      <c r="D17" s="2">
        <v>845</v>
      </c>
      <c r="E17" s="2">
        <f t="shared" si="0"/>
        <v>1777</v>
      </c>
      <c r="F17" s="8">
        <v>1</v>
      </c>
      <c r="G17" s="9">
        <v>6</v>
      </c>
      <c r="H17" s="5">
        <v>2</v>
      </c>
      <c r="I17" s="5">
        <v>4</v>
      </c>
      <c r="J17" s="3">
        <v>0</v>
      </c>
      <c r="K17" s="3">
        <v>3</v>
      </c>
      <c r="L17" s="3">
        <v>1</v>
      </c>
      <c r="M17" s="3">
        <v>0</v>
      </c>
    </row>
    <row r="18" spans="1:13" ht="24" customHeight="1">
      <c r="A18" s="1" t="s">
        <v>7</v>
      </c>
      <c r="B18" s="2">
        <v>888</v>
      </c>
      <c r="C18" s="2">
        <v>1173</v>
      </c>
      <c r="D18" s="2">
        <v>1053</v>
      </c>
      <c r="E18" s="2">
        <f t="shared" si="0"/>
        <v>2226</v>
      </c>
      <c r="F18" s="10">
        <v>2</v>
      </c>
      <c r="G18" s="11">
        <v>2</v>
      </c>
      <c r="H18" s="12">
        <v>2</v>
      </c>
      <c r="I18" s="12">
        <v>0</v>
      </c>
      <c r="J18" s="13">
        <v>0</v>
      </c>
      <c r="K18" s="13">
        <v>0</v>
      </c>
      <c r="L18" s="13">
        <v>0</v>
      </c>
      <c r="M18" s="13">
        <v>0</v>
      </c>
    </row>
    <row r="19" spans="1:13" ht="24" customHeight="1">
      <c r="A19" s="1" t="s">
        <v>8</v>
      </c>
      <c r="B19" s="2">
        <v>398</v>
      </c>
      <c r="C19" s="2">
        <v>516</v>
      </c>
      <c r="D19" s="2">
        <v>506</v>
      </c>
      <c r="E19" s="2">
        <f t="shared" si="0"/>
        <v>1022</v>
      </c>
      <c r="F19" s="8">
        <v>5</v>
      </c>
      <c r="G19" s="9">
        <v>2</v>
      </c>
      <c r="H19" s="5">
        <v>0</v>
      </c>
      <c r="I19" s="5">
        <v>0</v>
      </c>
      <c r="J19" s="3">
        <v>1</v>
      </c>
      <c r="K19" s="3">
        <v>1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460</v>
      </c>
      <c r="D20" s="2">
        <v>435</v>
      </c>
      <c r="E20" s="2">
        <f t="shared" si="0"/>
        <v>895</v>
      </c>
      <c r="F20" s="10">
        <v>2</v>
      </c>
      <c r="G20" s="11">
        <v>0</v>
      </c>
      <c r="H20" s="12">
        <v>1</v>
      </c>
      <c r="I20" s="12">
        <v>2</v>
      </c>
      <c r="J20" s="13">
        <v>0</v>
      </c>
      <c r="K20" s="13">
        <v>2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460</v>
      </c>
      <c r="C21" s="2">
        <v>641</v>
      </c>
      <c r="D21" s="2">
        <v>645</v>
      </c>
      <c r="E21" s="2">
        <f t="shared" si="0"/>
        <v>1286</v>
      </c>
      <c r="F21" s="8">
        <v>4</v>
      </c>
      <c r="G21" s="9">
        <v>4</v>
      </c>
      <c r="H21" s="5">
        <v>0</v>
      </c>
      <c r="I21" s="5">
        <v>0</v>
      </c>
      <c r="J21" s="3">
        <v>0</v>
      </c>
      <c r="K21" s="3">
        <v>0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787</v>
      </c>
      <c r="C22" s="2">
        <v>1171</v>
      </c>
      <c r="D22" s="2">
        <v>1173</v>
      </c>
      <c r="E22" s="2">
        <f t="shared" si="0"/>
        <v>2344</v>
      </c>
      <c r="F22" s="10">
        <v>3</v>
      </c>
      <c r="G22" s="11">
        <v>5</v>
      </c>
      <c r="H22" s="12">
        <v>4</v>
      </c>
      <c r="I22" s="12">
        <v>3</v>
      </c>
      <c r="J22" s="13">
        <v>1</v>
      </c>
      <c r="K22" s="13">
        <v>1</v>
      </c>
      <c r="L22" s="13">
        <v>1</v>
      </c>
      <c r="M22" s="13">
        <v>1</v>
      </c>
    </row>
    <row r="23" spans="1:13" ht="24" customHeight="1">
      <c r="A23" s="18" t="s">
        <v>28</v>
      </c>
      <c r="B23" s="19">
        <f>SUM(B11:B22)</f>
        <v>6912</v>
      </c>
      <c r="C23" s="19">
        <f t="shared" ref="C23:M23" si="1">SUM(C11:C22)</f>
        <v>9164</v>
      </c>
      <c r="D23" s="19">
        <f t="shared" si="1"/>
        <v>8889</v>
      </c>
      <c r="E23" s="19">
        <f t="shared" si="1"/>
        <v>18053</v>
      </c>
      <c r="F23" s="19">
        <f t="shared" si="1"/>
        <v>32</v>
      </c>
      <c r="G23" s="19">
        <f t="shared" si="1"/>
        <v>38</v>
      </c>
      <c r="H23" s="19">
        <f t="shared" si="1"/>
        <v>12</v>
      </c>
      <c r="I23" s="19">
        <f t="shared" si="1"/>
        <v>12</v>
      </c>
      <c r="J23" s="19">
        <f t="shared" si="1"/>
        <v>4</v>
      </c>
      <c r="K23" s="19">
        <f t="shared" si="1"/>
        <v>14</v>
      </c>
      <c r="L23" s="19">
        <f t="shared" si="1"/>
        <v>2</v>
      </c>
      <c r="M23" s="19">
        <f t="shared" si="1"/>
        <v>1</v>
      </c>
    </row>
    <row r="24" spans="1:13">
      <c r="A24" s="4"/>
      <c r="B24" s="4"/>
      <c r="C24" s="4"/>
      <c r="D24" s="4"/>
      <c r="E24" s="4"/>
      <c r="F24" s="24" t="s">
        <v>12</v>
      </c>
      <c r="G24" s="24"/>
      <c r="H24" s="24"/>
      <c r="I24" s="24"/>
      <c r="J24" s="24"/>
      <c r="K24" s="24"/>
      <c r="L24" s="24"/>
      <c r="M24" s="24"/>
    </row>
    <row r="25" spans="1:13" ht="21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C189-F502-4942-879F-3185606CE861}">
  <dimension ref="A1:AMK25"/>
  <sheetViews>
    <sheetView topLeftCell="A7" zoomScaleNormal="100" workbookViewId="0">
      <selection activeCell="S18" sqref="S18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38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39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40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42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43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44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533</v>
      </c>
      <c r="C11" s="2">
        <v>708</v>
      </c>
      <c r="D11" s="2">
        <v>723</v>
      </c>
      <c r="E11" s="2">
        <f>SUM(C11:D11)</f>
        <v>1431</v>
      </c>
      <c r="F11" s="8">
        <v>6</v>
      </c>
      <c r="G11" s="9">
        <v>7</v>
      </c>
      <c r="H11" s="5">
        <v>6</v>
      </c>
      <c r="I11" s="5">
        <v>8</v>
      </c>
      <c r="J11" s="3">
        <v>1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831</v>
      </c>
      <c r="C12" s="2">
        <v>1013</v>
      </c>
      <c r="D12" s="2">
        <v>1098</v>
      </c>
      <c r="E12" s="2">
        <f t="shared" ref="E12:E22" si="0">SUM(C12:D12)</f>
        <v>2111</v>
      </c>
      <c r="F12" s="10">
        <v>6</v>
      </c>
      <c r="G12" s="11">
        <v>6</v>
      </c>
      <c r="H12" s="12">
        <v>9</v>
      </c>
      <c r="I12" s="12">
        <v>3</v>
      </c>
      <c r="J12" s="13">
        <v>0</v>
      </c>
      <c r="K12" s="13">
        <v>3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245</v>
      </c>
      <c r="C13" s="2">
        <v>294</v>
      </c>
      <c r="D13" s="2">
        <v>263</v>
      </c>
      <c r="E13" s="2">
        <f t="shared" si="0"/>
        <v>557</v>
      </c>
      <c r="F13" s="8">
        <v>4</v>
      </c>
      <c r="G13" s="9">
        <v>3</v>
      </c>
      <c r="H13" s="5">
        <v>2</v>
      </c>
      <c r="I13" s="5">
        <v>1</v>
      </c>
      <c r="J13" s="3">
        <v>0</v>
      </c>
      <c r="K13" s="3">
        <v>2</v>
      </c>
      <c r="L13" s="3">
        <v>3</v>
      </c>
      <c r="M13" s="3">
        <v>0</v>
      </c>
    </row>
    <row r="14" spans="1:13" ht="24" customHeight="1">
      <c r="A14" s="1" t="s">
        <v>3</v>
      </c>
      <c r="B14" s="2">
        <v>320</v>
      </c>
      <c r="C14" s="2">
        <v>400</v>
      </c>
      <c r="D14" s="2">
        <v>413</v>
      </c>
      <c r="E14" s="2">
        <f t="shared" si="0"/>
        <v>813</v>
      </c>
      <c r="F14" s="10">
        <v>2</v>
      </c>
      <c r="G14" s="11">
        <v>2</v>
      </c>
      <c r="H14" s="12">
        <v>3</v>
      </c>
      <c r="I14" s="12">
        <v>0</v>
      </c>
      <c r="J14" s="13">
        <v>0</v>
      </c>
      <c r="K14" s="13">
        <v>3</v>
      </c>
      <c r="L14" s="13">
        <v>1</v>
      </c>
      <c r="M14" s="13">
        <v>0</v>
      </c>
    </row>
    <row r="15" spans="1:13" ht="24" customHeight="1">
      <c r="A15" s="1" t="s">
        <v>4</v>
      </c>
      <c r="B15" s="2">
        <v>712</v>
      </c>
      <c r="C15" s="2">
        <v>955</v>
      </c>
      <c r="D15" s="2">
        <v>931</v>
      </c>
      <c r="E15" s="2">
        <f t="shared" si="0"/>
        <v>1886</v>
      </c>
      <c r="F15" s="8">
        <v>6</v>
      </c>
      <c r="G15" s="9">
        <v>9</v>
      </c>
      <c r="H15" s="5">
        <v>2</v>
      </c>
      <c r="I15" s="5">
        <v>5</v>
      </c>
      <c r="J15" s="3">
        <v>0</v>
      </c>
      <c r="K15" s="3">
        <v>2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668</v>
      </c>
      <c r="C16" s="2">
        <v>887</v>
      </c>
      <c r="D16" s="2">
        <v>802</v>
      </c>
      <c r="E16" s="2">
        <f t="shared" si="0"/>
        <v>1689</v>
      </c>
      <c r="F16" s="10">
        <v>3</v>
      </c>
      <c r="G16" s="11">
        <v>6</v>
      </c>
      <c r="H16" s="12">
        <v>1</v>
      </c>
      <c r="I16" s="12">
        <v>1</v>
      </c>
      <c r="J16" s="13">
        <v>0</v>
      </c>
      <c r="K16" s="13">
        <v>5</v>
      </c>
      <c r="L16" s="13">
        <v>2</v>
      </c>
      <c r="M16" s="13">
        <v>1</v>
      </c>
    </row>
    <row r="17" spans="1:13" ht="24" customHeight="1">
      <c r="A17" s="1" t="s">
        <v>6</v>
      </c>
      <c r="B17" s="2">
        <v>742</v>
      </c>
      <c r="C17" s="2">
        <v>927</v>
      </c>
      <c r="D17" s="2">
        <v>839</v>
      </c>
      <c r="E17" s="2">
        <f t="shared" si="0"/>
        <v>1766</v>
      </c>
      <c r="F17" s="8">
        <v>2</v>
      </c>
      <c r="G17" s="9">
        <v>7</v>
      </c>
      <c r="H17" s="5">
        <v>1</v>
      </c>
      <c r="I17" s="5">
        <v>2</v>
      </c>
      <c r="J17" s="3">
        <v>0</v>
      </c>
      <c r="K17" s="3">
        <v>5</v>
      </c>
      <c r="L17" s="3">
        <v>1</v>
      </c>
      <c r="M17" s="3">
        <v>0</v>
      </c>
    </row>
    <row r="18" spans="1:13" ht="24" customHeight="1">
      <c r="A18" s="1" t="s">
        <v>7</v>
      </c>
      <c r="B18" s="2">
        <v>888</v>
      </c>
      <c r="C18" s="2">
        <v>1173</v>
      </c>
      <c r="D18" s="2">
        <v>1053</v>
      </c>
      <c r="E18" s="2">
        <f t="shared" si="0"/>
        <v>2226</v>
      </c>
      <c r="F18" s="10">
        <v>4</v>
      </c>
      <c r="G18" s="11">
        <v>3</v>
      </c>
      <c r="H18" s="12">
        <v>3</v>
      </c>
      <c r="I18" s="12">
        <v>1</v>
      </c>
      <c r="J18" s="13">
        <v>2</v>
      </c>
      <c r="K18" s="13">
        <v>5</v>
      </c>
      <c r="L18" s="13">
        <v>2</v>
      </c>
      <c r="M18" s="13">
        <v>1</v>
      </c>
    </row>
    <row r="19" spans="1:13" ht="24" customHeight="1">
      <c r="A19" s="1" t="s">
        <v>8</v>
      </c>
      <c r="B19" s="2">
        <v>398</v>
      </c>
      <c r="C19" s="2">
        <v>511</v>
      </c>
      <c r="D19" s="2">
        <v>504</v>
      </c>
      <c r="E19" s="2">
        <f t="shared" si="0"/>
        <v>1015</v>
      </c>
      <c r="F19" s="8">
        <v>1</v>
      </c>
      <c r="G19" s="9">
        <v>1</v>
      </c>
      <c r="H19" s="5">
        <v>5</v>
      </c>
      <c r="I19" s="5">
        <v>9</v>
      </c>
      <c r="J19" s="3">
        <v>1</v>
      </c>
      <c r="K19" s="3">
        <v>4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336</v>
      </c>
      <c r="C20" s="2">
        <v>454</v>
      </c>
      <c r="D20" s="2">
        <v>436</v>
      </c>
      <c r="E20" s="2">
        <f t="shared" si="0"/>
        <v>890</v>
      </c>
      <c r="F20" s="10">
        <v>3</v>
      </c>
      <c r="G20" s="11">
        <v>5</v>
      </c>
      <c r="H20" s="12">
        <v>2</v>
      </c>
      <c r="I20" s="12">
        <v>3</v>
      </c>
      <c r="J20" s="13">
        <v>0</v>
      </c>
      <c r="K20" s="13">
        <v>2</v>
      </c>
      <c r="L20" s="13">
        <v>1</v>
      </c>
      <c r="M20" s="13">
        <v>0</v>
      </c>
    </row>
    <row r="21" spans="1:13" ht="24" customHeight="1">
      <c r="A21" s="1" t="s">
        <v>10</v>
      </c>
      <c r="B21" s="2">
        <v>464</v>
      </c>
      <c r="C21" s="2">
        <v>641</v>
      </c>
      <c r="D21" s="2">
        <v>645</v>
      </c>
      <c r="E21" s="2">
        <f t="shared" si="0"/>
        <v>1286</v>
      </c>
      <c r="F21" s="8">
        <v>2</v>
      </c>
      <c r="G21" s="9">
        <v>2</v>
      </c>
      <c r="H21" s="5">
        <v>4</v>
      </c>
      <c r="I21" s="5">
        <v>4</v>
      </c>
      <c r="J21" s="3">
        <v>0</v>
      </c>
      <c r="K21" s="3">
        <v>0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792</v>
      </c>
      <c r="C22" s="2">
        <v>1171</v>
      </c>
      <c r="D22" s="2">
        <v>1167</v>
      </c>
      <c r="E22" s="2">
        <f t="shared" si="0"/>
        <v>2338</v>
      </c>
      <c r="F22" s="10">
        <v>0</v>
      </c>
      <c r="G22" s="11">
        <v>6</v>
      </c>
      <c r="H22" s="12">
        <v>10</v>
      </c>
      <c r="I22" s="12">
        <v>11</v>
      </c>
      <c r="J22" s="13">
        <v>3</v>
      </c>
      <c r="K22" s="13">
        <v>2</v>
      </c>
      <c r="L22" s="13">
        <v>0</v>
      </c>
      <c r="M22" s="13">
        <v>1</v>
      </c>
    </row>
    <row r="23" spans="1:13" ht="24" customHeight="1">
      <c r="A23" s="18" t="s">
        <v>28</v>
      </c>
      <c r="B23" s="19">
        <f>SUM(B11:B22)</f>
        <v>6929</v>
      </c>
      <c r="C23" s="19">
        <f t="shared" ref="C23:M23" si="1">SUM(C11:C22)</f>
        <v>9134</v>
      </c>
      <c r="D23" s="19">
        <f t="shared" si="1"/>
        <v>8874</v>
      </c>
      <c r="E23" s="19">
        <f t="shared" si="1"/>
        <v>18008</v>
      </c>
      <c r="F23" s="19">
        <f t="shared" si="1"/>
        <v>39</v>
      </c>
      <c r="G23" s="19">
        <f t="shared" si="1"/>
        <v>57</v>
      </c>
      <c r="H23" s="19">
        <f t="shared" si="1"/>
        <v>48</v>
      </c>
      <c r="I23" s="19">
        <f t="shared" si="1"/>
        <v>48</v>
      </c>
      <c r="J23" s="19">
        <f t="shared" si="1"/>
        <v>7</v>
      </c>
      <c r="K23" s="19">
        <f t="shared" si="1"/>
        <v>34</v>
      </c>
      <c r="L23" s="19">
        <f t="shared" si="1"/>
        <v>10</v>
      </c>
      <c r="M23" s="19">
        <f t="shared" si="1"/>
        <v>3</v>
      </c>
    </row>
    <row r="24" spans="1:13">
      <c r="A24" s="4"/>
      <c r="B24" s="4"/>
      <c r="C24" s="4"/>
      <c r="D24" s="4"/>
      <c r="E24" s="4"/>
      <c r="F24" s="24" t="s">
        <v>12</v>
      </c>
      <c r="G24" s="24"/>
      <c r="H24" s="24"/>
      <c r="I24" s="24"/>
      <c r="J24" s="24"/>
      <c r="K24" s="24"/>
      <c r="L24" s="24"/>
      <c r="M24" s="24"/>
    </row>
    <row r="25" spans="1:13" ht="21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6E29-15CC-41C3-9289-6F5993D3A3A6}">
  <dimension ref="A1:AMK25"/>
  <sheetViews>
    <sheetView topLeftCell="A7" zoomScaleNormal="100" workbookViewId="0">
      <selection activeCell="R13" sqref="R1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45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47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49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51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530</v>
      </c>
      <c r="C11" s="2">
        <v>704</v>
      </c>
      <c r="D11" s="2">
        <v>716</v>
      </c>
      <c r="E11" s="2">
        <f>SUM(C11:D11)</f>
        <v>1420</v>
      </c>
      <c r="F11" s="8">
        <v>0</v>
      </c>
      <c r="G11" s="9">
        <v>11</v>
      </c>
      <c r="H11" s="5">
        <v>4</v>
      </c>
      <c r="I11" s="5">
        <v>2</v>
      </c>
      <c r="J11" s="3">
        <v>0</v>
      </c>
      <c r="K11" s="3">
        <v>2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838</v>
      </c>
      <c r="C12" s="2">
        <v>1015</v>
      </c>
      <c r="D12" s="2">
        <v>1101</v>
      </c>
      <c r="E12" s="2">
        <f t="shared" ref="E12:E22" si="0">SUM(C12:D12)</f>
        <v>2116</v>
      </c>
      <c r="F12" s="10">
        <v>9</v>
      </c>
      <c r="G12" s="11">
        <v>10</v>
      </c>
      <c r="H12" s="12">
        <v>11</v>
      </c>
      <c r="I12" s="12">
        <v>4</v>
      </c>
      <c r="J12" s="13">
        <v>1</v>
      </c>
      <c r="K12" s="13">
        <v>2</v>
      </c>
      <c r="L12" s="13">
        <v>4</v>
      </c>
      <c r="M12" s="13">
        <v>0</v>
      </c>
    </row>
    <row r="13" spans="1:13" ht="24" customHeight="1">
      <c r="A13" s="1" t="s">
        <v>2</v>
      </c>
      <c r="B13" s="2">
        <v>248</v>
      </c>
      <c r="C13" s="2">
        <v>291</v>
      </c>
      <c r="D13" s="2">
        <v>263</v>
      </c>
      <c r="E13" s="2">
        <f t="shared" si="0"/>
        <v>554</v>
      </c>
      <c r="F13" s="8">
        <v>2</v>
      </c>
      <c r="G13" s="9">
        <v>5</v>
      </c>
      <c r="H13" s="5">
        <v>2</v>
      </c>
      <c r="I13" s="5">
        <v>2</v>
      </c>
      <c r="J13" s="3">
        <v>0</v>
      </c>
      <c r="K13" s="3">
        <v>0</v>
      </c>
      <c r="L13" s="3">
        <v>1</v>
      </c>
      <c r="M13" s="3">
        <v>0</v>
      </c>
    </row>
    <row r="14" spans="1:13" ht="24" customHeight="1">
      <c r="A14" s="1" t="s">
        <v>3</v>
      </c>
      <c r="B14" s="2">
        <v>320</v>
      </c>
      <c r="C14" s="2">
        <v>398</v>
      </c>
      <c r="D14" s="2">
        <v>412</v>
      </c>
      <c r="E14" s="2">
        <f t="shared" si="0"/>
        <v>810</v>
      </c>
      <c r="F14" s="10">
        <v>1</v>
      </c>
      <c r="G14" s="11">
        <v>5</v>
      </c>
      <c r="H14" s="12">
        <v>4</v>
      </c>
      <c r="I14" s="12">
        <v>3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718</v>
      </c>
      <c r="C15" s="2">
        <v>954</v>
      </c>
      <c r="D15" s="2">
        <v>915</v>
      </c>
      <c r="E15" s="2">
        <f t="shared" si="0"/>
        <v>1869</v>
      </c>
      <c r="F15" s="8">
        <v>7</v>
      </c>
      <c r="G15" s="9">
        <v>15</v>
      </c>
      <c r="H15" s="5">
        <v>4</v>
      </c>
      <c r="I15" s="5">
        <v>11</v>
      </c>
      <c r="J15" s="3">
        <v>0</v>
      </c>
      <c r="K15" s="3">
        <v>2</v>
      </c>
      <c r="L15" s="3">
        <v>1</v>
      </c>
      <c r="M15" s="3">
        <v>0</v>
      </c>
    </row>
    <row r="16" spans="1:13" ht="24" customHeight="1">
      <c r="A16" s="1" t="s">
        <v>5</v>
      </c>
      <c r="B16" s="2">
        <v>666</v>
      </c>
      <c r="C16" s="2">
        <v>879</v>
      </c>
      <c r="D16" s="2">
        <v>796</v>
      </c>
      <c r="E16" s="2">
        <f t="shared" si="0"/>
        <v>1675</v>
      </c>
      <c r="F16" s="10">
        <v>0</v>
      </c>
      <c r="G16" s="11">
        <v>7</v>
      </c>
      <c r="H16" s="12">
        <v>4</v>
      </c>
      <c r="I16" s="12">
        <v>10</v>
      </c>
      <c r="J16" s="13">
        <v>0</v>
      </c>
      <c r="K16" s="13">
        <v>1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742</v>
      </c>
      <c r="C17" s="2">
        <v>926</v>
      </c>
      <c r="D17" s="2">
        <v>845</v>
      </c>
      <c r="E17" s="2">
        <f t="shared" si="0"/>
        <v>1771</v>
      </c>
      <c r="F17" s="8">
        <v>8</v>
      </c>
      <c r="G17" s="9">
        <v>8</v>
      </c>
      <c r="H17" s="5">
        <v>7</v>
      </c>
      <c r="I17" s="5">
        <v>3</v>
      </c>
      <c r="J17" s="3">
        <v>1</v>
      </c>
      <c r="K17" s="3">
        <v>0</v>
      </c>
      <c r="L17" s="3">
        <v>2</v>
      </c>
      <c r="M17" s="3">
        <v>0</v>
      </c>
    </row>
    <row r="18" spans="1:13" ht="24" customHeight="1">
      <c r="A18" s="1" t="s">
        <v>7</v>
      </c>
      <c r="B18" s="2">
        <v>884</v>
      </c>
      <c r="C18" s="2">
        <v>1165</v>
      </c>
      <c r="D18" s="2">
        <v>1042</v>
      </c>
      <c r="E18" s="2">
        <f t="shared" si="0"/>
        <v>2207</v>
      </c>
      <c r="F18" s="10">
        <v>5</v>
      </c>
      <c r="G18" s="11">
        <v>22</v>
      </c>
      <c r="H18" s="12">
        <v>6</v>
      </c>
      <c r="I18" s="12">
        <v>7</v>
      </c>
      <c r="J18" s="13">
        <v>1</v>
      </c>
      <c r="K18" s="13">
        <v>2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402</v>
      </c>
      <c r="C19" s="2">
        <v>510</v>
      </c>
      <c r="D19" s="2">
        <v>503</v>
      </c>
      <c r="E19" s="2">
        <f t="shared" si="0"/>
        <v>1013</v>
      </c>
      <c r="F19" s="8">
        <v>5</v>
      </c>
      <c r="G19" s="9">
        <v>7</v>
      </c>
      <c r="H19" s="5">
        <v>3</v>
      </c>
      <c r="I19" s="5">
        <v>4</v>
      </c>
      <c r="J19" s="3">
        <v>1</v>
      </c>
      <c r="K19" s="3">
        <v>0</v>
      </c>
      <c r="L19" s="3">
        <v>1</v>
      </c>
      <c r="M19" s="3">
        <v>0</v>
      </c>
    </row>
    <row r="20" spans="1:13" ht="24" customHeight="1">
      <c r="A20" s="1" t="s">
        <v>9</v>
      </c>
      <c r="B20" s="2">
        <v>334</v>
      </c>
      <c r="C20" s="2">
        <v>450</v>
      </c>
      <c r="D20" s="2">
        <v>433</v>
      </c>
      <c r="E20" s="2">
        <f t="shared" si="0"/>
        <v>883</v>
      </c>
      <c r="F20" s="10">
        <v>3</v>
      </c>
      <c r="G20" s="11">
        <v>8</v>
      </c>
      <c r="H20" s="12">
        <v>1</v>
      </c>
      <c r="I20" s="12">
        <v>2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466</v>
      </c>
      <c r="C21" s="2">
        <v>642</v>
      </c>
      <c r="D21" s="2">
        <v>638</v>
      </c>
      <c r="E21" s="2">
        <f t="shared" si="0"/>
        <v>1280</v>
      </c>
      <c r="F21" s="8">
        <v>3</v>
      </c>
      <c r="G21" s="9">
        <v>9</v>
      </c>
      <c r="H21" s="5">
        <v>5</v>
      </c>
      <c r="I21" s="5">
        <v>4</v>
      </c>
      <c r="J21" s="3">
        <v>0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797</v>
      </c>
      <c r="C22" s="2">
        <v>1169</v>
      </c>
      <c r="D22" s="2">
        <v>1168</v>
      </c>
      <c r="E22" s="2">
        <f t="shared" si="0"/>
        <v>2337</v>
      </c>
      <c r="F22" s="10">
        <v>10</v>
      </c>
      <c r="G22" s="11">
        <v>11</v>
      </c>
      <c r="H22" s="12">
        <v>13</v>
      </c>
      <c r="I22" s="12">
        <v>12</v>
      </c>
      <c r="J22" s="13">
        <v>2</v>
      </c>
      <c r="K22" s="13">
        <v>3</v>
      </c>
      <c r="L22" s="13">
        <v>0</v>
      </c>
      <c r="M22" s="13">
        <v>0</v>
      </c>
    </row>
    <row r="23" spans="1:13" ht="24" customHeight="1">
      <c r="A23" s="18" t="s">
        <v>28</v>
      </c>
      <c r="B23" s="19">
        <f>SUM(B11:B22)</f>
        <v>6945</v>
      </c>
      <c r="C23" s="19">
        <f t="shared" ref="C23:M23" si="1">SUM(C11:C22)</f>
        <v>9103</v>
      </c>
      <c r="D23" s="19">
        <f t="shared" si="1"/>
        <v>8832</v>
      </c>
      <c r="E23" s="19">
        <f t="shared" si="1"/>
        <v>17935</v>
      </c>
      <c r="F23" s="19">
        <f t="shared" si="1"/>
        <v>53</v>
      </c>
      <c r="G23" s="19">
        <f t="shared" si="1"/>
        <v>118</v>
      </c>
      <c r="H23" s="19">
        <f t="shared" si="1"/>
        <v>64</v>
      </c>
      <c r="I23" s="19">
        <f t="shared" si="1"/>
        <v>64</v>
      </c>
      <c r="J23" s="19">
        <f t="shared" si="1"/>
        <v>6</v>
      </c>
      <c r="K23" s="19">
        <f t="shared" si="1"/>
        <v>14</v>
      </c>
      <c r="L23" s="19">
        <f t="shared" si="1"/>
        <v>10</v>
      </c>
      <c r="M23" s="19">
        <f t="shared" si="1"/>
        <v>0</v>
      </c>
    </row>
    <row r="24" spans="1:13">
      <c r="A24" s="4"/>
      <c r="B24" s="4"/>
      <c r="C24" s="4"/>
      <c r="D24" s="4"/>
      <c r="E24" s="4"/>
      <c r="F24" s="24" t="s">
        <v>12</v>
      </c>
      <c r="G24" s="24"/>
      <c r="H24" s="24"/>
      <c r="I24" s="24"/>
      <c r="J24" s="24"/>
      <c r="K24" s="24"/>
      <c r="L24" s="24"/>
      <c r="M24" s="24"/>
    </row>
    <row r="25" spans="1:13" ht="21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7878-68D2-4F51-AA45-DC543F2C52CF}">
  <dimension ref="A1:AMK25"/>
  <sheetViews>
    <sheetView zoomScaleNormal="100" workbookViewId="0">
      <selection activeCell="Q13" sqref="Q1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53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54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55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56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57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58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59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530</v>
      </c>
      <c r="C11" s="2">
        <v>704</v>
      </c>
      <c r="D11" s="2">
        <v>713</v>
      </c>
      <c r="E11" s="2">
        <f>SUM(C11:D11)</f>
        <v>1417</v>
      </c>
      <c r="F11" s="8">
        <v>1</v>
      </c>
      <c r="G11" s="9">
        <v>4</v>
      </c>
      <c r="H11" s="5">
        <v>2</v>
      </c>
      <c r="I11" s="5">
        <v>2</v>
      </c>
      <c r="J11" s="3">
        <v>0</v>
      </c>
      <c r="K11" s="3">
        <v>0</v>
      </c>
      <c r="L11" s="3">
        <v>0</v>
      </c>
      <c r="M11" s="3">
        <v>2</v>
      </c>
    </row>
    <row r="12" spans="1:13" ht="24" customHeight="1">
      <c r="A12" s="1" t="s">
        <v>1</v>
      </c>
      <c r="B12" s="2">
        <v>839</v>
      </c>
      <c r="C12" s="2">
        <v>1015</v>
      </c>
      <c r="D12" s="2">
        <v>1097</v>
      </c>
      <c r="E12" s="2">
        <f t="shared" ref="E12:E22" si="0">SUM(C12:D12)</f>
        <v>2112</v>
      </c>
      <c r="F12" s="10">
        <v>4</v>
      </c>
      <c r="G12" s="11">
        <v>2</v>
      </c>
      <c r="H12" s="12">
        <v>2</v>
      </c>
      <c r="I12" s="12">
        <v>7</v>
      </c>
      <c r="J12" s="13">
        <v>0</v>
      </c>
      <c r="K12" s="13">
        <v>1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248</v>
      </c>
      <c r="C13" s="2">
        <v>291</v>
      </c>
      <c r="D13" s="2">
        <v>263</v>
      </c>
      <c r="E13" s="2">
        <f t="shared" si="0"/>
        <v>554</v>
      </c>
      <c r="F13" s="8">
        <v>1</v>
      </c>
      <c r="G13" s="9">
        <v>1</v>
      </c>
      <c r="H13" s="5">
        <v>1</v>
      </c>
      <c r="I13" s="5">
        <v>1</v>
      </c>
      <c r="J13" s="3">
        <v>0</v>
      </c>
      <c r="K13" s="3">
        <v>0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321</v>
      </c>
      <c r="C14" s="2">
        <v>397</v>
      </c>
      <c r="D14" s="2">
        <v>412</v>
      </c>
      <c r="E14" s="2">
        <f t="shared" si="0"/>
        <v>809</v>
      </c>
      <c r="F14" s="10">
        <v>2</v>
      </c>
      <c r="G14" s="11">
        <v>2</v>
      </c>
      <c r="H14" s="12">
        <v>0</v>
      </c>
      <c r="I14" s="12">
        <v>0</v>
      </c>
      <c r="J14" s="13">
        <v>1</v>
      </c>
      <c r="K14" s="13">
        <v>2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718</v>
      </c>
      <c r="C15" s="2">
        <v>955</v>
      </c>
      <c r="D15" s="2">
        <v>912</v>
      </c>
      <c r="E15" s="2">
        <f t="shared" si="0"/>
        <v>1867</v>
      </c>
      <c r="F15" s="8">
        <v>2</v>
      </c>
      <c r="G15" s="9">
        <v>3</v>
      </c>
      <c r="H15" s="5">
        <v>2</v>
      </c>
      <c r="I15" s="5">
        <v>1</v>
      </c>
      <c r="J15" s="3">
        <v>0</v>
      </c>
      <c r="K15" s="3">
        <v>2</v>
      </c>
      <c r="L15" s="3">
        <v>1</v>
      </c>
      <c r="M15" s="3">
        <v>0</v>
      </c>
    </row>
    <row r="16" spans="1:13" ht="24" customHeight="1">
      <c r="A16" s="1" t="s">
        <v>5</v>
      </c>
      <c r="B16" s="2">
        <v>666</v>
      </c>
      <c r="C16" s="2">
        <v>880</v>
      </c>
      <c r="D16" s="2">
        <v>800</v>
      </c>
      <c r="E16" s="2">
        <f t="shared" si="0"/>
        <v>1680</v>
      </c>
      <c r="F16" s="10">
        <v>1</v>
      </c>
      <c r="G16" s="11">
        <v>2</v>
      </c>
      <c r="H16" s="12">
        <v>7</v>
      </c>
      <c r="I16" s="12">
        <v>2</v>
      </c>
      <c r="J16" s="13">
        <v>2</v>
      </c>
      <c r="K16" s="13">
        <v>1</v>
      </c>
      <c r="L16" s="13">
        <v>2</v>
      </c>
      <c r="M16" s="13">
        <v>1</v>
      </c>
    </row>
    <row r="17" spans="1:13" ht="24" customHeight="1">
      <c r="A17" s="1" t="s">
        <v>6</v>
      </c>
      <c r="B17" s="2">
        <v>742</v>
      </c>
      <c r="C17" s="2">
        <v>928</v>
      </c>
      <c r="D17" s="2">
        <v>844</v>
      </c>
      <c r="E17" s="2">
        <f t="shared" si="0"/>
        <v>1772</v>
      </c>
      <c r="F17" s="8">
        <v>2</v>
      </c>
      <c r="G17" s="9">
        <v>1</v>
      </c>
      <c r="H17" s="5">
        <v>1</v>
      </c>
      <c r="I17" s="5">
        <v>1</v>
      </c>
      <c r="J17" s="3">
        <v>1</v>
      </c>
      <c r="K17" s="3">
        <v>1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885</v>
      </c>
      <c r="C18" s="2">
        <v>1167</v>
      </c>
      <c r="D18" s="2">
        <v>1038</v>
      </c>
      <c r="E18" s="2">
        <f t="shared" si="0"/>
        <v>2205</v>
      </c>
      <c r="F18" s="10">
        <v>3</v>
      </c>
      <c r="G18" s="11">
        <v>6</v>
      </c>
      <c r="H18" s="12">
        <v>4</v>
      </c>
      <c r="I18" s="12">
        <v>3</v>
      </c>
      <c r="J18" s="13">
        <v>1</v>
      </c>
      <c r="K18" s="13">
        <v>1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401</v>
      </c>
      <c r="C19" s="2">
        <v>510</v>
      </c>
      <c r="D19" s="2">
        <v>503</v>
      </c>
      <c r="E19" s="2">
        <f t="shared" si="0"/>
        <v>1013</v>
      </c>
      <c r="F19" s="8">
        <v>1</v>
      </c>
      <c r="G19" s="9">
        <v>1</v>
      </c>
      <c r="H19" s="5">
        <v>1</v>
      </c>
      <c r="I19" s="5">
        <v>0</v>
      </c>
      <c r="J19" s="3">
        <v>0</v>
      </c>
      <c r="K19" s="3">
        <v>1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334</v>
      </c>
      <c r="C20" s="2">
        <v>451</v>
      </c>
      <c r="D20" s="2">
        <v>435</v>
      </c>
      <c r="E20" s="2">
        <f t="shared" si="0"/>
        <v>886</v>
      </c>
      <c r="F20" s="10">
        <v>2</v>
      </c>
      <c r="G20" s="11">
        <v>0</v>
      </c>
      <c r="H20" s="12">
        <v>1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466</v>
      </c>
      <c r="C21" s="2">
        <v>639</v>
      </c>
      <c r="D21" s="2">
        <v>636</v>
      </c>
      <c r="E21" s="2">
        <f t="shared" si="0"/>
        <v>1275</v>
      </c>
      <c r="F21" s="8">
        <v>4</v>
      </c>
      <c r="G21" s="9">
        <v>5</v>
      </c>
      <c r="H21" s="5">
        <v>2</v>
      </c>
      <c r="I21" s="5">
        <v>5</v>
      </c>
      <c r="J21" s="3">
        <v>0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796</v>
      </c>
      <c r="C22" s="2">
        <v>1166</v>
      </c>
      <c r="D22" s="2">
        <v>1167</v>
      </c>
      <c r="E22" s="2">
        <f t="shared" si="0"/>
        <v>2333</v>
      </c>
      <c r="F22" s="10">
        <v>5</v>
      </c>
      <c r="G22" s="11">
        <v>8</v>
      </c>
      <c r="H22" s="12">
        <v>0</v>
      </c>
      <c r="I22" s="12">
        <v>1</v>
      </c>
      <c r="J22" s="13">
        <v>2</v>
      </c>
      <c r="K22" s="13">
        <v>2</v>
      </c>
      <c r="L22" s="13">
        <v>0</v>
      </c>
      <c r="M22" s="13">
        <v>0</v>
      </c>
    </row>
    <row r="23" spans="1:13" ht="24" customHeight="1">
      <c r="A23" s="18" t="s">
        <v>28</v>
      </c>
      <c r="B23" s="19">
        <f>SUM(B11:B22)</f>
        <v>6946</v>
      </c>
      <c r="C23" s="19">
        <f t="shared" ref="C23:M23" si="1">SUM(C11:C22)</f>
        <v>9103</v>
      </c>
      <c r="D23" s="19">
        <f t="shared" si="1"/>
        <v>8820</v>
      </c>
      <c r="E23" s="19">
        <f t="shared" si="1"/>
        <v>17923</v>
      </c>
      <c r="F23" s="19">
        <f t="shared" si="1"/>
        <v>28</v>
      </c>
      <c r="G23" s="19">
        <f t="shared" si="1"/>
        <v>35</v>
      </c>
      <c r="H23" s="19">
        <f t="shared" si="1"/>
        <v>23</v>
      </c>
      <c r="I23" s="19">
        <f t="shared" si="1"/>
        <v>23</v>
      </c>
      <c r="J23" s="19">
        <f t="shared" si="1"/>
        <v>7</v>
      </c>
      <c r="K23" s="19">
        <f t="shared" si="1"/>
        <v>12</v>
      </c>
      <c r="L23" s="19">
        <f t="shared" si="1"/>
        <v>5</v>
      </c>
      <c r="M23" s="19">
        <f t="shared" si="1"/>
        <v>3</v>
      </c>
    </row>
    <row r="24" spans="1:13">
      <c r="A24" s="4"/>
      <c r="B24" s="4"/>
      <c r="C24" s="4"/>
      <c r="D24" s="4"/>
      <c r="E24" s="4"/>
      <c r="F24" s="24" t="s">
        <v>60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61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A446-5A51-42A3-A4CD-351272940101}">
  <dimension ref="A1:AMK25"/>
  <sheetViews>
    <sheetView zoomScaleNormal="100" workbookViewId="0">
      <selection activeCell="R14" sqref="R14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63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64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65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66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29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67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68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532</v>
      </c>
      <c r="C11" s="2">
        <v>705</v>
      </c>
      <c r="D11" s="2">
        <v>720</v>
      </c>
      <c r="E11" s="2">
        <f>SUM(C11:D11)</f>
        <v>1425</v>
      </c>
      <c r="F11" s="8">
        <v>7</v>
      </c>
      <c r="G11" s="9">
        <v>2</v>
      </c>
      <c r="H11" s="5">
        <v>5</v>
      </c>
      <c r="I11" s="5">
        <v>2</v>
      </c>
      <c r="J11" s="3">
        <v>0</v>
      </c>
      <c r="K11" s="3">
        <v>0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843</v>
      </c>
      <c r="C12" s="2">
        <v>1008</v>
      </c>
      <c r="D12" s="2">
        <v>1092</v>
      </c>
      <c r="E12" s="2">
        <f t="shared" ref="E12:E22" si="0">SUM(C12:D12)</f>
        <v>2100</v>
      </c>
      <c r="F12" s="10">
        <v>2</v>
      </c>
      <c r="G12" s="11">
        <v>13</v>
      </c>
      <c r="H12" s="12">
        <v>7</v>
      </c>
      <c r="I12" s="12">
        <v>7</v>
      </c>
      <c r="J12" s="13">
        <v>0</v>
      </c>
      <c r="K12" s="13">
        <v>1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251</v>
      </c>
      <c r="C13" s="2">
        <v>292</v>
      </c>
      <c r="D13" s="2">
        <v>266</v>
      </c>
      <c r="E13" s="2">
        <f t="shared" si="0"/>
        <v>558</v>
      </c>
      <c r="F13" s="8">
        <v>2</v>
      </c>
      <c r="G13" s="9">
        <v>1</v>
      </c>
      <c r="H13" s="5">
        <v>4</v>
      </c>
      <c r="I13" s="5">
        <v>1</v>
      </c>
      <c r="J13" s="3">
        <v>1</v>
      </c>
      <c r="K13" s="3">
        <v>1</v>
      </c>
      <c r="L13" s="3">
        <v>1</v>
      </c>
      <c r="M13" s="3">
        <v>0</v>
      </c>
    </row>
    <row r="14" spans="1:13" ht="24" customHeight="1">
      <c r="A14" s="1" t="s">
        <v>3</v>
      </c>
      <c r="B14" s="2">
        <v>322</v>
      </c>
      <c r="C14" s="2">
        <v>396</v>
      </c>
      <c r="D14" s="2">
        <v>412</v>
      </c>
      <c r="E14" s="2">
        <f t="shared" si="0"/>
        <v>808</v>
      </c>
      <c r="F14" s="10">
        <v>4</v>
      </c>
      <c r="G14" s="11">
        <v>5</v>
      </c>
      <c r="H14" s="12">
        <v>0</v>
      </c>
      <c r="I14" s="12">
        <v>1</v>
      </c>
      <c r="J14" s="13">
        <v>2</v>
      </c>
      <c r="K14" s="13">
        <v>1</v>
      </c>
      <c r="L14" s="13">
        <v>1</v>
      </c>
      <c r="M14" s="13">
        <v>0</v>
      </c>
    </row>
    <row r="15" spans="1:13" ht="24" customHeight="1">
      <c r="A15" s="1" t="s">
        <v>4</v>
      </c>
      <c r="B15" s="2">
        <v>723</v>
      </c>
      <c r="C15" s="2">
        <v>956</v>
      </c>
      <c r="D15" s="2">
        <v>911</v>
      </c>
      <c r="E15" s="2">
        <f t="shared" si="0"/>
        <v>1867</v>
      </c>
      <c r="F15" s="8">
        <v>11</v>
      </c>
      <c r="G15" s="9">
        <v>10</v>
      </c>
      <c r="H15" s="5">
        <v>4</v>
      </c>
      <c r="I15" s="5">
        <v>5</v>
      </c>
      <c r="J15" s="3">
        <v>0</v>
      </c>
      <c r="K15" s="3">
        <v>0</v>
      </c>
      <c r="L15" s="3">
        <v>0</v>
      </c>
      <c r="M15" s="3">
        <v>2</v>
      </c>
    </row>
    <row r="16" spans="1:13" ht="24" customHeight="1">
      <c r="A16" s="1" t="s">
        <v>5</v>
      </c>
      <c r="B16" s="2">
        <v>670</v>
      </c>
      <c r="C16" s="2">
        <v>879</v>
      </c>
      <c r="D16" s="2">
        <v>797</v>
      </c>
      <c r="E16" s="2">
        <f t="shared" si="0"/>
        <v>1676</v>
      </c>
      <c r="F16" s="10">
        <v>3</v>
      </c>
      <c r="G16" s="11">
        <v>7</v>
      </c>
      <c r="H16" s="12">
        <v>7</v>
      </c>
      <c r="I16" s="12">
        <v>7</v>
      </c>
      <c r="J16" s="13">
        <v>0</v>
      </c>
      <c r="K16" s="13">
        <v>0</v>
      </c>
      <c r="L16" s="13">
        <v>0</v>
      </c>
      <c r="M16" s="13">
        <v>1</v>
      </c>
    </row>
    <row r="17" spans="1:13" ht="24" customHeight="1">
      <c r="A17" s="1" t="s">
        <v>6</v>
      </c>
      <c r="B17" s="2">
        <v>740</v>
      </c>
      <c r="C17" s="2">
        <v>925</v>
      </c>
      <c r="D17" s="2">
        <v>837</v>
      </c>
      <c r="E17" s="2">
        <f t="shared" si="0"/>
        <v>1762</v>
      </c>
      <c r="F17" s="8">
        <v>3</v>
      </c>
      <c r="G17" s="9">
        <v>7</v>
      </c>
      <c r="H17" s="5">
        <v>5</v>
      </c>
      <c r="I17" s="5">
        <v>8</v>
      </c>
      <c r="J17" s="3">
        <v>0</v>
      </c>
      <c r="K17" s="3">
        <v>3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889</v>
      </c>
      <c r="C18" s="2">
        <v>1166</v>
      </c>
      <c r="D18" s="2">
        <v>1038</v>
      </c>
      <c r="E18" s="2">
        <f t="shared" si="0"/>
        <v>2204</v>
      </c>
      <c r="F18" s="10">
        <v>6</v>
      </c>
      <c r="G18" s="11">
        <v>8</v>
      </c>
      <c r="H18" s="12">
        <v>2</v>
      </c>
      <c r="I18" s="12">
        <v>3</v>
      </c>
      <c r="J18" s="13">
        <v>2</v>
      </c>
      <c r="K18" s="13">
        <v>0</v>
      </c>
      <c r="L18" s="13">
        <v>0</v>
      </c>
      <c r="M18" s="13">
        <v>0</v>
      </c>
    </row>
    <row r="19" spans="1:13" ht="24" customHeight="1">
      <c r="A19" s="1" t="s">
        <v>8</v>
      </c>
      <c r="B19" s="2">
        <v>400</v>
      </c>
      <c r="C19" s="2">
        <v>508</v>
      </c>
      <c r="D19" s="2">
        <v>502</v>
      </c>
      <c r="E19" s="2">
        <f t="shared" si="0"/>
        <v>1010</v>
      </c>
      <c r="F19" s="8">
        <v>0</v>
      </c>
      <c r="G19" s="9">
        <v>2</v>
      </c>
      <c r="H19" s="5">
        <v>0</v>
      </c>
      <c r="I19" s="5">
        <v>1</v>
      </c>
      <c r="J19" s="3">
        <v>0</v>
      </c>
      <c r="K19" s="3">
        <v>0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336</v>
      </c>
      <c r="C20" s="2">
        <v>451</v>
      </c>
      <c r="D20" s="2">
        <v>437</v>
      </c>
      <c r="E20" s="2">
        <f t="shared" si="0"/>
        <v>888</v>
      </c>
      <c r="F20" s="10">
        <v>6</v>
      </c>
      <c r="G20" s="11">
        <v>3</v>
      </c>
      <c r="H20" s="12">
        <v>3</v>
      </c>
      <c r="I20" s="12">
        <v>4</v>
      </c>
      <c r="J20" s="13">
        <v>0</v>
      </c>
      <c r="K20" s="13">
        <v>0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468</v>
      </c>
      <c r="C21" s="2">
        <v>640</v>
      </c>
      <c r="D21" s="2">
        <v>634</v>
      </c>
      <c r="E21" s="2">
        <f t="shared" si="0"/>
        <v>1274</v>
      </c>
      <c r="F21" s="8">
        <v>3</v>
      </c>
      <c r="G21" s="9">
        <v>4</v>
      </c>
      <c r="H21" s="5">
        <v>3</v>
      </c>
      <c r="I21" s="5">
        <v>1</v>
      </c>
      <c r="J21" s="3">
        <v>0</v>
      </c>
      <c r="K21" s="3">
        <v>2</v>
      </c>
      <c r="L21" s="3">
        <v>0</v>
      </c>
      <c r="M21" s="3">
        <v>1</v>
      </c>
    </row>
    <row r="22" spans="1:13" ht="24" customHeight="1">
      <c r="A22" s="1" t="s">
        <v>11</v>
      </c>
      <c r="B22" s="2">
        <v>796</v>
      </c>
      <c r="C22" s="2">
        <v>1164</v>
      </c>
      <c r="D22" s="2">
        <v>1165</v>
      </c>
      <c r="E22" s="2">
        <f t="shared" si="0"/>
        <v>2329</v>
      </c>
      <c r="F22" s="10">
        <v>1</v>
      </c>
      <c r="G22" s="11">
        <v>5</v>
      </c>
      <c r="H22" s="12">
        <v>1</v>
      </c>
      <c r="I22" s="12">
        <v>1</v>
      </c>
      <c r="J22" s="13">
        <v>0</v>
      </c>
      <c r="K22" s="13">
        <v>0</v>
      </c>
      <c r="L22" s="13">
        <v>0</v>
      </c>
      <c r="M22" s="13">
        <v>0</v>
      </c>
    </row>
    <row r="23" spans="1:13" ht="24" customHeight="1">
      <c r="A23" s="18" t="s">
        <v>28</v>
      </c>
      <c r="B23" s="19">
        <f>SUM(B11:B22)</f>
        <v>6970</v>
      </c>
      <c r="C23" s="19">
        <f t="shared" ref="C23:M23" si="1">SUM(C11:C22)</f>
        <v>9090</v>
      </c>
      <c r="D23" s="19">
        <f t="shared" si="1"/>
        <v>8811</v>
      </c>
      <c r="E23" s="19">
        <f t="shared" si="1"/>
        <v>17901</v>
      </c>
      <c r="F23" s="19">
        <f t="shared" si="1"/>
        <v>48</v>
      </c>
      <c r="G23" s="19">
        <f t="shared" si="1"/>
        <v>67</v>
      </c>
      <c r="H23" s="19">
        <f t="shared" si="1"/>
        <v>41</v>
      </c>
      <c r="I23" s="19">
        <f t="shared" si="1"/>
        <v>41</v>
      </c>
      <c r="J23" s="19">
        <f t="shared" si="1"/>
        <v>5</v>
      </c>
      <c r="K23" s="19">
        <f t="shared" si="1"/>
        <v>8</v>
      </c>
      <c r="L23" s="19">
        <f t="shared" si="1"/>
        <v>2</v>
      </c>
      <c r="M23" s="19">
        <f t="shared" si="1"/>
        <v>4</v>
      </c>
    </row>
    <row r="24" spans="1:13">
      <c r="A24" s="4"/>
      <c r="B24" s="4"/>
      <c r="C24" s="4"/>
      <c r="D24" s="4"/>
      <c r="E24" s="4"/>
      <c r="F24" s="24" t="s">
        <v>60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61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08B1-5D87-4F31-B1BB-79C1740EE3EA}">
  <dimension ref="A1:AMK25"/>
  <sheetViews>
    <sheetView tabSelected="1"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70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71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73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74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43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75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15</v>
      </c>
      <c r="B10" s="15" t="s">
        <v>16</v>
      </c>
      <c r="C10" s="15" t="s">
        <v>17</v>
      </c>
      <c r="D10" s="15" t="s">
        <v>18</v>
      </c>
      <c r="E10" s="15" t="s">
        <v>19</v>
      </c>
      <c r="F10" s="16" t="s">
        <v>20</v>
      </c>
      <c r="G10" s="17" t="s">
        <v>21</v>
      </c>
      <c r="H10" s="15" t="s">
        <v>22</v>
      </c>
      <c r="I10" s="15" t="s">
        <v>23</v>
      </c>
      <c r="J10" s="20" t="s">
        <v>24</v>
      </c>
      <c r="K10" s="20" t="s">
        <v>25</v>
      </c>
      <c r="L10" s="20" t="s">
        <v>26</v>
      </c>
      <c r="M10" s="20" t="s">
        <v>27</v>
      </c>
    </row>
    <row r="11" spans="1:13" ht="24" customHeight="1">
      <c r="A11" s="1" t="s">
        <v>0</v>
      </c>
      <c r="B11" s="2">
        <v>530</v>
      </c>
      <c r="C11" s="2">
        <v>704</v>
      </c>
      <c r="D11" s="2">
        <v>713</v>
      </c>
      <c r="E11" s="2">
        <f>SUM(C11:D11)</f>
        <v>1417</v>
      </c>
      <c r="F11" s="8">
        <v>2</v>
      </c>
      <c r="G11" s="9">
        <v>6</v>
      </c>
      <c r="H11" s="5">
        <v>0</v>
      </c>
      <c r="I11" s="5">
        <v>0</v>
      </c>
      <c r="J11" s="3">
        <v>0</v>
      </c>
      <c r="K11" s="3">
        <v>4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845</v>
      </c>
      <c r="C12" s="2">
        <v>1007</v>
      </c>
      <c r="D12" s="2">
        <v>1092</v>
      </c>
      <c r="E12" s="2">
        <f t="shared" ref="E12:E22" si="0">SUM(C12:D12)</f>
        <v>2099</v>
      </c>
      <c r="F12" s="10">
        <v>7</v>
      </c>
      <c r="G12" s="11">
        <v>8</v>
      </c>
      <c r="H12" s="12">
        <v>2</v>
      </c>
      <c r="I12" s="12">
        <v>1</v>
      </c>
      <c r="J12" s="13">
        <v>0</v>
      </c>
      <c r="K12" s="13">
        <v>1</v>
      </c>
      <c r="L12" s="13">
        <v>0</v>
      </c>
      <c r="M12" s="13">
        <v>1</v>
      </c>
    </row>
    <row r="13" spans="1:13" ht="24" customHeight="1">
      <c r="A13" s="1" t="s">
        <v>2</v>
      </c>
      <c r="B13" s="2">
        <v>251</v>
      </c>
      <c r="C13" s="2">
        <v>293</v>
      </c>
      <c r="D13" s="2">
        <v>266</v>
      </c>
      <c r="E13" s="2">
        <f t="shared" si="0"/>
        <v>559</v>
      </c>
      <c r="F13" s="8">
        <v>1</v>
      </c>
      <c r="G13" s="9">
        <v>2</v>
      </c>
      <c r="H13" s="5">
        <v>3</v>
      </c>
      <c r="I13" s="5">
        <v>0</v>
      </c>
      <c r="J13" s="3">
        <v>0</v>
      </c>
      <c r="K13" s="3">
        <v>1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323</v>
      </c>
      <c r="C14" s="2">
        <v>396</v>
      </c>
      <c r="D14" s="2">
        <v>413</v>
      </c>
      <c r="E14" s="2">
        <f t="shared" si="0"/>
        <v>809</v>
      </c>
      <c r="F14" s="10">
        <v>2</v>
      </c>
      <c r="G14" s="11">
        <v>1</v>
      </c>
      <c r="H14" s="12">
        <v>1</v>
      </c>
      <c r="I14" s="12">
        <v>0</v>
      </c>
      <c r="J14" s="13">
        <v>0</v>
      </c>
      <c r="K14" s="13">
        <v>1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723</v>
      </c>
      <c r="C15" s="2">
        <v>948</v>
      </c>
      <c r="D15" s="2">
        <v>908</v>
      </c>
      <c r="E15" s="2">
        <f t="shared" si="0"/>
        <v>1856</v>
      </c>
      <c r="F15" s="8">
        <v>4</v>
      </c>
      <c r="G15" s="9">
        <v>10</v>
      </c>
      <c r="H15" s="5">
        <v>0</v>
      </c>
      <c r="I15" s="5">
        <v>3</v>
      </c>
      <c r="J15" s="3">
        <v>0</v>
      </c>
      <c r="K15" s="3">
        <v>2</v>
      </c>
      <c r="L15" s="3">
        <v>1</v>
      </c>
      <c r="M15" s="3">
        <v>1</v>
      </c>
    </row>
    <row r="16" spans="1:13" ht="24" customHeight="1">
      <c r="A16" s="1" t="s">
        <v>5</v>
      </c>
      <c r="B16" s="2">
        <v>669</v>
      </c>
      <c r="C16" s="2">
        <v>875</v>
      </c>
      <c r="D16" s="2">
        <v>800</v>
      </c>
      <c r="E16" s="2">
        <f t="shared" si="0"/>
        <v>1675</v>
      </c>
      <c r="F16" s="10">
        <v>1</v>
      </c>
      <c r="G16" s="11">
        <v>3</v>
      </c>
      <c r="H16" s="12">
        <v>1</v>
      </c>
      <c r="I16" s="12">
        <v>0</v>
      </c>
      <c r="J16" s="13">
        <v>2</v>
      </c>
      <c r="K16" s="13">
        <v>2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740</v>
      </c>
      <c r="C17" s="2">
        <v>924</v>
      </c>
      <c r="D17" s="2">
        <v>830</v>
      </c>
      <c r="E17" s="2">
        <f t="shared" si="0"/>
        <v>1754</v>
      </c>
      <c r="F17" s="8">
        <v>4</v>
      </c>
      <c r="G17" s="9">
        <v>7</v>
      </c>
      <c r="H17" s="5">
        <v>0</v>
      </c>
      <c r="I17" s="5">
        <v>3</v>
      </c>
      <c r="J17" s="3">
        <v>0</v>
      </c>
      <c r="K17" s="3">
        <v>2</v>
      </c>
      <c r="L17" s="3">
        <v>1</v>
      </c>
      <c r="M17" s="3">
        <v>1</v>
      </c>
    </row>
    <row r="18" spans="1:13" ht="24" customHeight="1">
      <c r="A18" s="1" t="s">
        <v>7</v>
      </c>
      <c r="B18" s="2">
        <v>892</v>
      </c>
      <c r="C18" s="2">
        <v>1166</v>
      </c>
      <c r="D18" s="2">
        <v>1039</v>
      </c>
      <c r="E18" s="2">
        <f t="shared" si="0"/>
        <v>2205</v>
      </c>
      <c r="F18" s="10">
        <v>4</v>
      </c>
      <c r="G18" s="11">
        <v>1</v>
      </c>
      <c r="H18" s="12">
        <v>2</v>
      </c>
      <c r="I18" s="12">
        <v>2</v>
      </c>
      <c r="J18" s="13">
        <v>0</v>
      </c>
      <c r="K18" s="13">
        <v>2</v>
      </c>
      <c r="L18" s="13">
        <v>2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509</v>
      </c>
      <c r="D19" s="2">
        <v>497</v>
      </c>
      <c r="E19" s="2">
        <f t="shared" si="0"/>
        <v>1006</v>
      </c>
      <c r="F19" s="8">
        <v>2</v>
      </c>
      <c r="G19" s="9">
        <v>4</v>
      </c>
      <c r="H19" s="5">
        <v>2</v>
      </c>
      <c r="I19" s="5">
        <v>2</v>
      </c>
      <c r="J19" s="3">
        <v>0</v>
      </c>
      <c r="K19" s="3">
        <v>2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451</v>
      </c>
      <c r="D20" s="2">
        <v>437</v>
      </c>
      <c r="E20" s="2">
        <f t="shared" si="0"/>
        <v>888</v>
      </c>
      <c r="F20" s="10">
        <v>1</v>
      </c>
      <c r="G20" s="11">
        <v>0</v>
      </c>
      <c r="H20" s="12">
        <v>0</v>
      </c>
      <c r="I20" s="12">
        <v>0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467</v>
      </c>
      <c r="C21" s="2">
        <v>638</v>
      </c>
      <c r="D21" s="2">
        <v>637</v>
      </c>
      <c r="E21" s="2">
        <f t="shared" si="0"/>
        <v>1275</v>
      </c>
      <c r="F21" s="8">
        <v>3</v>
      </c>
      <c r="G21" s="9">
        <v>1</v>
      </c>
      <c r="H21" s="5">
        <v>4</v>
      </c>
      <c r="I21" s="5">
        <v>4</v>
      </c>
      <c r="J21" s="3">
        <v>0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795</v>
      </c>
      <c r="C22" s="2">
        <v>1167</v>
      </c>
      <c r="D22" s="2">
        <v>1165</v>
      </c>
      <c r="E22" s="2">
        <f t="shared" si="0"/>
        <v>2332</v>
      </c>
      <c r="F22" s="10">
        <v>7</v>
      </c>
      <c r="G22" s="11">
        <v>5</v>
      </c>
      <c r="H22" s="12">
        <v>1</v>
      </c>
      <c r="I22" s="12">
        <v>1</v>
      </c>
      <c r="J22" s="13">
        <v>1</v>
      </c>
      <c r="K22" s="13">
        <v>0</v>
      </c>
      <c r="L22" s="13">
        <v>1</v>
      </c>
      <c r="M22" s="13">
        <v>0</v>
      </c>
    </row>
    <row r="23" spans="1:13" ht="24" customHeight="1">
      <c r="A23" s="18" t="s">
        <v>28</v>
      </c>
      <c r="B23" s="19">
        <f>SUM(B11:B22)</f>
        <v>6969</v>
      </c>
      <c r="C23" s="19">
        <f t="shared" ref="C23:M23" si="1">SUM(C11:C22)</f>
        <v>9078</v>
      </c>
      <c r="D23" s="19">
        <f t="shared" si="1"/>
        <v>8797</v>
      </c>
      <c r="E23" s="19">
        <f t="shared" si="1"/>
        <v>17875</v>
      </c>
      <c r="F23" s="19">
        <f t="shared" si="1"/>
        <v>38</v>
      </c>
      <c r="G23" s="19">
        <f t="shared" si="1"/>
        <v>48</v>
      </c>
      <c r="H23" s="19">
        <f t="shared" si="1"/>
        <v>16</v>
      </c>
      <c r="I23" s="19">
        <f t="shared" si="1"/>
        <v>16</v>
      </c>
      <c r="J23" s="19">
        <f t="shared" si="1"/>
        <v>3</v>
      </c>
      <c r="K23" s="19">
        <f t="shared" si="1"/>
        <v>19</v>
      </c>
      <c r="L23" s="19">
        <f t="shared" si="1"/>
        <v>5</v>
      </c>
      <c r="M23" s="19">
        <f t="shared" si="1"/>
        <v>3</v>
      </c>
    </row>
    <row r="24" spans="1:13">
      <c r="A24" s="4"/>
      <c r="B24" s="4"/>
      <c r="C24" s="4"/>
      <c r="D24" s="4"/>
      <c r="E24" s="4"/>
      <c r="F24" s="24" t="s">
        <v>60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61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1:M1"/>
    <mergeCell ref="A2:M2"/>
    <mergeCell ref="A3:M3"/>
    <mergeCell ref="A4:M4"/>
    <mergeCell ref="A5:M5"/>
    <mergeCell ref="A6:M6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梓官鄉戶政事務所</dc:creator>
  <cp:lastModifiedBy>user</cp:lastModifiedBy>
  <cp:revision>5</cp:revision>
  <cp:lastPrinted>2019-01-03T07:31:05Z</cp:lastPrinted>
  <dcterms:created xsi:type="dcterms:W3CDTF">2014-11-06T12:57:50Z</dcterms:created>
  <dcterms:modified xsi:type="dcterms:W3CDTF">2025-07-01T04:41:58Z</dcterms:modified>
</cp:coreProperties>
</file>