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1梓官區\2人口概況\"/>
    </mc:Choice>
  </mc:AlternateContent>
  <xr:revisionPtr revIDLastSave="0" documentId="13_ncr:1_{252DFC71-2A17-42F0-9CD4-DC4F428143A5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1" sheetId="70" r:id="rId1"/>
    <sheet name="2" sheetId="71" r:id="rId2"/>
    <sheet name="3" sheetId="72" r:id="rId3"/>
    <sheet name="4" sheetId="73" r:id="rId4"/>
    <sheet name="5" sheetId="74" r:id="rId5"/>
    <sheet name="6" sheetId="75" r:id="rId6"/>
    <sheet name="7" sheetId="76" r:id="rId7"/>
    <sheet name="8" sheetId="77" r:id="rId8"/>
    <sheet name="9" sheetId="78" r:id="rId9"/>
    <sheet name="10" sheetId="79" r:id="rId10"/>
    <sheet name="11" sheetId="80" r:id="rId11"/>
    <sheet name="12" sheetId="81" r:id="rId12"/>
  </sheets>
  <calcPr calcId="181029"/>
</workbook>
</file>

<file path=xl/calcChain.xml><?xml version="1.0" encoding="utf-8"?>
<calcChain xmlns="http://schemas.openxmlformats.org/spreadsheetml/2006/main">
  <c r="M27" i="81" l="1"/>
  <c r="L27" i="81"/>
  <c r="K27" i="81"/>
  <c r="J27" i="81"/>
  <c r="I27" i="81"/>
  <c r="H27" i="81"/>
  <c r="G27" i="81"/>
  <c r="F27" i="81"/>
  <c r="D27" i="81"/>
  <c r="C27" i="81"/>
  <c r="B27" i="81"/>
  <c r="E25" i="81"/>
  <c r="E24" i="81"/>
  <c r="E23" i="81"/>
  <c r="E22" i="81"/>
  <c r="E21" i="81"/>
  <c r="E20" i="81"/>
  <c r="E19" i="81"/>
  <c r="E18" i="81"/>
  <c r="E17" i="81"/>
  <c r="E16" i="81"/>
  <c r="E15" i="81"/>
  <c r="E14" i="81"/>
  <c r="E13" i="81"/>
  <c r="E12" i="81"/>
  <c r="E11" i="81"/>
  <c r="E27" i="81" s="1"/>
  <c r="M27" i="80"/>
  <c r="L27" i="80"/>
  <c r="K27" i="80"/>
  <c r="I27" i="80"/>
  <c r="H27" i="80"/>
  <c r="G27" i="80"/>
  <c r="F27" i="80"/>
  <c r="D27" i="80"/>
  <c r="C27" i="80"/>
  <c r="B27" i="80"/>
  <c r="E25" i="80"/>
  <c r="E24" i="80"/>
  <c r="E23" i="80"/>
  <c r="E22" i="80"/>
  <c r="E21" i="80"/>
  <c r="E20" i="80"/>
  <c r="E19" i="80"/>
  <c r="E18" i="80"/>
  <c r="E17" i="80"/>
  <c r="E16" i="80"/>
  <c r="E15" i="80"/>
  <c r="E14" i="80"/>
  <c r="E13" i="80"/>
  <c r="E12" i="80"/>
  <c r="E11" i="80"/>
  <c r="E27" i="80" s="1"/>
  <c r="M27" i="79"/>
  <c r="L27" i="79"/>
  <c r="K27" i="79"/>
  <c r="J27" i="79"/>
  <c r="I27" i="79"/>
  <c r="H27" i="79"/>
  <c r="G27" i="79"/>
  <c r="F27" i="79"/>
  <c r="D27" i="79"/>
  <c r="C27" i="79"/>
  <c r="B27" i="79"/>
  <c r="E25" i="79"/>
  <c r="E24" i="79"/>
  <c r="E23" i="79"/>
  <c r="E22" i="79"/>
  <c r="E21" i="79"/>
  <c r="E20" i="79"/>
  <c r="E19" i="79"/>
  <c r="E18" i="79"/>
  <c r="E17" i="79"/>
  <c r="E16" i="79"/>
  <c r="E15" i="79"/>
  <c r="E14" i="79"/>
  <c r="E13" i="79"/>
  <c r="E12" i="79"/>
  <c r="E11" i="79"/>
  <c r="E27" i="79" s="1"/>
  <c r="M27" i="78"/>
  <c r="L27" i="78"/>
  <c r="K27" i="78"/>
  <c r="J27" i="78"/>
  <c r="I27" i="78"/>
  <c r="H27" i="78"/>
  <c r="G27" i="78"/>
  <c r="F27" i="78"/>
  <c r="D27" i="78"/>
  <c r="C27" i="78"/>
  <c r="B27" i="78"/>
  <c r="E25" i="78"/>
  <c r="E24" i="78"/>
  <c r="E23" i="78"/>
  <c r="E22" i="78"/>
  <c r="E21" i="78"/>
  <c r="E20" i="78"/>
  <c r="E19" i="78"/>
  <c r="E18" i="78"/>
  <c r="E17" i="78"/>
  <c r="E16" i="78"/>
  <c r="E15" i="78"/>
  <c r="E14" i="78"/>
  <c r="E13" i="78"/>
  <c r="E12" i="78"/>
  <c r="E11" i="78"/>
  <c r="E27" i="78" s="1"/>
  <c r="M27" i="77"/>
  <c r="L27" i="77"/>
  <c r="K27" i="77"/>
  <c r="J27" i="77"/>
  <c r="I27" i="77"/>
  <c r="H27" i="77"/>
  <c r="G27" i="77"/>
  <c r="F27" i="77"/>
  <c r="D27" i="77"/>
  <c r="C27" i="77"/>
  <c r="B27" i="77"/>
  <c r="E25" i="77"/>
  <c r="E24" i="77"/>
  <c r="E23" i="77"/>
  <c r="E22" i="77"/>
  <c r="E21" i="77"/>
  <c r="E20" i="77"/>
  <c r="E19" i="77"/>
  <c r="E18" i="77"/>
  <c r="E17" i="77"/>
  <c r="E16" i="77"/>
  <c r="E15" i="77"/>
  <c r="E14" i="77"/>
  <c r="E13" i="77"/>
  <c r="E12" i="77"/>
  <c r="E11" i="77"/>
  <c r="E27" i="77" s="1"/>
  <c r="M27" i="76" l="1"/>
  <c r="L27" i="76"/>
  <c r="K27" i="76"/>
  <c r="J27" i="76"/>
  <c r="I27" i="76"/>
  <c r="H27" i="76"/>
  <c r="G27" i="76"/>
  <c r="F27" i="76"/>
  <c r="D27" i="76"/>
  <c r="C27" i="76"/>
  <c r="B27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E27" i="76" s="1"/>
  <c r="M27" i="75"/>
  <c r="L27" i="75"/>
  <c r="K27" i="75"/>
  <c r="J27" i="75"/>
  <c r="I27" i="75"/>
  <c r="H27" i="75"/>
  <c r="G27" i="75"/>
  <c r="F27" i="75"/>
  <c r="D27" i="75"/>
  <c r="C27" i="75"/>
  <c r="B27" i="75"/>
  <c r="E25" i="75"/>
  <c r="E24" i="75"/>
  <c r="E23" i="75"/>
  <c r="E22" i="75"/>
  <c r="E21" i="75"/>
  <c r="E20" i="75"/>
  <c r="E19" i="75"/>
  <c r="E18" i="75"/>
  <c r="E17" i="75"/>
  <c r="E16" i="75"/>
  <c r="E15" i="75"/>
  <c r="E14" i="75"/>
  <c r="E13" i="75"/>
  <c r="E12" i="75"/>
  <c r="E11" i="75"/>
  <c r="E27" i="75" s="1"/>
  <c r="M27" i="74"/>
  <c r="L27" i="74"/>
  <c r="K27" i="74"/>
  <c r="J27" i="74"/>
  <c r="I27" i="74"/>
  <c r="H27" i="74"/>
  <c r="G27" i="74"/>
  <c r="F27" i="74"/>
  <c r="E27" i="74"/>
  <c r="D27" i="74"/>
  <c r="C27" i="74"/>
  <c r="B27" i="74"/>
  <c r="M27" i="73" l="1"/>
  <c r="L27" i="73"/>
  <c r="K27" i="73"/>
  <c r="J27" i="73"/>
  <c r="I27" i="73"/>
  <c r="H27" i="73"/>
  <c r="G27" i="73"/>
  <c r="F27" i="73"/>
  <c r="D27" i="73"/>
  <c r="C27" i="73"/>
  <c r="B27" i="73"/>
  <c r="E25" i="73"/>
  <c r="E24" i="73"/>
  <c r="E23" i="73"/>
  <c r="E22" i="73"/>
  <c r="E21" i="73"/>
  <c r="E20" i="73"/>
  <c r="E19" i="73"/>
  <c r="E18" i="73"/>
  <c r="E17" i="73"/>
  <c r="E16" i="73"/>
  <c r="E15" i="73"/>
  <c r="E14" i="73"/>
  <c r="E13" i="73"/>
  <c r="E12" i="73"/>
  <c r="E11" i="73"/>
  <c r="E27" i="73" s="1"/>
  <c r="M27" i="72"/>
  <c r="L27" i="72"/>
  <c r="K27" i="72"/>
  <c r="J27" i="72"/>
  <c r="I27" i="72"/>
  <c r="H27" i="72"/>
  <c r="G27" i="72"/>
  <c r="F27" i="72"/>
  <c r="E27" i="72"/>
  <c r="D27" i="72"/>
  <c r="C27" i="72"/>
  <c r="B27" i="72"/>
  <c r="M27" i="71"/>
  <c r="L27" i="71"/>
  <c r="K27" i="71"/>
  <c r="J27" i="71"/>
  <c r="I27" i="71"/>
  <c r="H27" i="71"/>
  <c r="G27" i="71"/>
  <c r="F27" i="71"/>
  <c r="D27" i="71"/>
  <c r="C27" i="71"/>
  <c r="B27" i="71"/>
  <c r="E25" i="71"/>
  <c r="E24" i="71"/>
  <c r="E23" i="71"/>
  <c r="E22" i="71"/>
  <c r="E21" i="71"/>
  <c r="E20" i="71"/>
  <c r="E19" i="71"/>
  <c r="E18" i="71"/>
  <c r="E17" i="71"/>
  <c r="E16" i="71"/>
  <c r="E15" i="71"/>
  <c r="E14" i="71"/>
  <c r="E13" i="71"/>
  <c r="E12" i="71"/>
  <c r="E11" i="71"/>
  <c r="E27" i="71" s="1"/>
  <c r="M27" i="70"/>
  <c r="L27" i="70"/>
  <c r="K27" i="70"/>
  <c r="J27" i="70"/>
  <c r="I27" i="70"/>
  <c r="H27" i="70"/>
  <c r="G27" i="70"/>
  <c r="F27" i="70"/>
  <c r="E27" i="70"/>
  <c r="D27" i="70"/>
  <c r="C27" i="70"/>
  <c r="B27" i="70"/>
</calcChain>
</file>

<file path=xl/sharedStrings.xml><?xml version="1.0" encoding="utf-8"?>
<sst xmlns="http://schemas.openxmlformats.org/spreadsheetml/2006/main" count="492" uniqueCount="156">
  <si>
    <t>里別</t>
    <phoneticPr fontId="2" type="noConversion"/>
  </si>
  <si>
    <t>戶數</t>
    <phoneticPr fontId="2" type="noConversion"/>
  </si>
  <si>
    <t>人口(男)</t>
    <phoneticPr fontId="2" type="noConversion"/>
  </si>
  <si>
    <t>人口(女)</t>
    <phoneticPr fontId="2" type="noConversion"/>
  </si>
  <si>
    <t>總人口</t>
    <phoneticPr fontId="2" type="noConversion"/>
  </si>
  <si>
    <t>遷入數</t>
    <phoneticPr fontId="2" type="noConversion"/>
  </si>
  <si>
    <t>遷出數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</si>
  <si>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</si>
  <si>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</si>
  <si>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</si>
  <si>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</si>
  <si>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</si>
  <si>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</si>
  <si>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梓信里</t>
    <phoneticPr fontId="2" type="noConversion"/>
  </si>
  <si>
    <t>梓義里</t>
    <phoneticPr fontId="2" type="noConversion"/>
  </si>
  <si>
    <t>梓和里</t>
    <phoneticPr fontId="2" type="noConversion"/>
  </si>
  <si>
    <t>中崙里</t>
    <phoneticPr fontId="2" type="noConversion"/>
  </si>
  <si>
    <t>同安里</t>
    <phoneticPr fontId="2" type="noConversion"/>
  </si>
  <si>
    <t>大舍里</t>
    <phoneticPr fontId="2" type="noConversion"/>
  </si>
  <si>
    <t>總計</t>
    <phoneticPr fontId="2" type="noConversion"/>
  </si>
  <si>
    <t xml:space="preserve">        *住變：表示住址變更*</t>
    <phoneticPr fontId="2" type="noConversion"/>
  </si>
  <si>
    <t xml:space="preserve">     </t>
    <phoneticPr fontId="2" type="noConversion"/>
  </si>
  <si>
    <t>梓平里</t>
    <phoneticPr fontId="2" type="noConversion"/>
  </si>
  <si>
    <t>赤崁里</t>
    <phoneticPr fontId="2" type="noConversion"/>
  </si>
  <si>
    <t>禮蚵里</t>
    <phoneticPr fontId="2" type="noConversion"/>
  </si>
  <si>
    <t>智蚵里</t>
    <phoneticPr fontId="2" type="noConversion"/>
  </si>
  <si>
    <t>信蚵里</t>
    <phoneticPr fontId="2" type="noConversion"/>
  </si>
  <si>
    <t>赤東里</t>
    <phoneticPr fontId="2" type="noConversion"/>
  </si>
  <si>
    <t>赤西里</t>
    <phoneticPr fontId="2" type="noConversion"/>
  </si>
  <si>
    <t>茄苳里</t>
    <phoneticPr fontId="2" type="noConversion"/>
  </si>
  <si>
    <t>典寶里</t>
    <phoneticPr fontId="2" type="noConversion"/>
  </si>
  <si>
    <t>高雄市梓官戶政事務所製</t>
    <phoneticPr fontId="2" type="noConversion"/>
  </si>
  <si>
    <t>死亡人數：38人</t>
    <phoneticPr fontId="2" type="noConversion"/>
  </si>
  <si>
    <t>高雄市梓官區人口概況</t>
    <phoneticPr fontId="2" type="noConversion"/>
  </si>
  <si>
    <t>中華民國113年1月</t>
    <phoneticPr fontId="2" type="noConversion"/>
  </si>
  <si>
    <t>全區總戶數：13227戶       全區總人口數：34824人</t>
    <phoneticPr fontId="2" type="noConversion"/>
  </si>
  <si>
    <t>原住民人數：283人（平地原住民：157人 ；山地原住民：126人）</t>
    <phoneticPr fontId="2" type="noConversion"/>
  </si>
  <si>
    <t>出生人數：18人（生母國籍：大陸港澳地區2人；外國1人）</t>
    <phoneticPr fontId="2" type="noConversion"/>
  </si>
  <si>
    <t>結婚對數：22對 （配偶國籍：大陸地區1人；外國0人；港澳地區1人）</t>
    <phoneticPr fontId="2" type="noConversion"/>
  </si>
  <si>
    <t>離婚對數：11對  (配偶國籍：大陸地區0人；外國1人；港澳地區0人）</t>
    <phoneticPr fontId="2" type="noConversion"/>
  </si>
  <si>
    <t xml:space="preserve">本月遷入本區人數：125人   遷出人數：94人  </t>
    <phoneticPr fontId="2" type="noConversion"/>
  </si>
  <si>
    <t xml:space="preserve">中華民國113年2月 </t>
  </si>
  <si>
    <t>全區總戶數：13228戶       全區總人口數：34803人</t>
    <phoneticPr fontId="2" type="noConversion"/>
  </si>
  <si>
    <t>原住民人數：294人（平地原住民：162人 ；山地原住民：132人）</t>
    <phoneticPr fontId="2" type="noConversion"/>
  </si>
  <si>
    <t>出生人數：13人（生母國籍：大陸港澳地區0人；外國0人）</t>
    <phoneticPr fontId="2" type="noConversion"/>
  </si>
  <si>
    <t>死亡人數：31人</t>
    <phoneticPr fontId="2" type="noConversion"/>
  </si>
  <si>
    <t>結婚對數：10對 （配偶國籍：大陸地區0人；外國1人；港澳地區0人）</t>
    <phoneticPr fontId="2" type="noConversion"/>
  </si>
  <si>
    <t xml:space="preserve">本月遷入本區人數：102人   遷出人數：105人  </t>
    <phoneticPr fontId="2" type="noConversion"/>
  </si>
  <si>
    <t>離婚對數：5對  (配偶國籍：大陸地區0人；外國1人；港澳地區0人）</t>
    <phoneticPr fontId="2" type="noConversion"/>
  </si>
  <si>
    <t xml:space="preserve">中華民國113年3月 </t>
  </si>
  <si>
    <t>全區總戶數：13247戶       全區總人口數：34779人</t>
    <phoneticPr fontId="2" type="noConversion"/>
  </si>
  <si>
    <t>原住民人數：298人（平地原住民：162人 ；山地原住民：136人）</t>
    <phoneticPr fontId="2" type="noConversion"/>
  </si>
  <si>
    <t>死亡人數：33人</t>
    <phoneticPr fontId="2" type="noConversion"/>
  </si>
  <si>
    <t>結婚對數：11對 （配偶國籍：大陸地區0人；外國2人；港澳地區0人）</t>
    <phoneticPr fontId="2" type="noConversion"/>
  </si>
  <si>
    <t>離婚對數：6對  (配偶國籍：大陸地區0人；外國2人；港澳地區0人）</t>
    <phoneticPr fontId="2" type="noConversion"/>
  </si>
  <si>
    <t xml:space="preserve">本月遷入本區人數：99人   遷出人數：103人  </t>
    <phoneticPr fontId="2" type="noConversion"/>
  </si>
  <si>
    <t xml:space="preserve">中華民國113年4月 </t>
    <phoneticPr fontId="2" type="noConversion"/>
  </si>
  <si>
    <t>全區總戶數：13259戶       全區總人口數：34773人</t>
    <phoneticPr fontId="2" type="noConversion"/>
  </si>
  <si>
    <t>原住民人數：297人（平地原住民：159人 ；山地原住民：138人）</t>
    <phoneticPr fontId="2" type="noConversion"/>
  </si>
  <si>
    <t>出生人數：14人（生母國籍：大陸港澳地區0人；外國1人）</t>
    <phoneticPr fontId="2" type="noConversion"/>
  </si>
  <si>
    <t>死亡人數：29人</t>
    <phoneticPr fontId="2" type="noConversion"/>
  </si>
  <si>
    <t>結婚對數：13對 （配偶國籍：大陸地區0人；外國4人；港澳地區0人）</t>
    <phoneticPr fontId="2" type="noConversion"/>
  </si>
  <si>
    <t>離婚對數：6對  (配偶國籍：大陸地區1人；外國0人；港澳地區0人）</t>
    <phoneticPr fontId="2" type="noConversion"/>
  </si>
  <si>
    <t xml:space="preserve">本月遷入本區人數：101人   遷出人數：92人  </t>
    <phoneticPr fontId="2" type="noConversion"/>
  </si>
  <si>
    <t xml:space="preserve">中華民國113年5月 </t>
    <phoneticPr fontId="2" type="noConversion"/>
  </si>
  <si>
    <t>全區總戶數：13278戶       全區總人口數：34746人</t>
    <phoneticPr fontId="2" type="noConversion"/>
  </si>
  <si>
    <t>原住民人數：307人（平地原住民：165人 ；山地原住民：142人）</t>
    <phoneticPr fontId="2" type="noConversion"/>
  </si>
  <si>
    <t>出生人數：16人（生母國籍：大陸港澳地區0人；外國2人）</t>
    <phoneticPr fontId="2" type="noConversion"/>
  </si>
  <si>
    <t>結婚對數：22對 （配偶國籍：大陸地區1人；外國6人；港澳地區0人）</t>
    <phoneticPr fontId="2" type="noConversion"/>
  </si>
  <si>
    <t>離婚對數：4對  (配偶國籍：大陸地區0人；外國2人；港澳地區0人）</t>
    <phoneticPr fontId="2" type="noConversion"/>
  </si>
  <si>
    <t xml:space="preserve">本月遷入本區人數：106人   遷出人數：120人  </t>
    <phoneticPr fontId="2" type="noConversion"/>
  </si>
  <si>
    <t xml:space="preserve">中華民國113年6月 </t>
    <phoneticPr fontId="2" type="noConversion"/>
  </si>
  <si>
    <t>全區總戶數：13322戶       全區總人口數：34747人</t>
    <phoneticPr fontId="2" type="noConversion"/>
  </si>
  <si>
    <t>原住民人數：309人（平地原住民：166人 ；山地原住民：143人）</t>
    <phoneticPr fontId="2" type="noConversion"/>
  </si>
  <si>
    <t>出生人數：7人（生母國籍：大陸港澳地區0人；外國2人）</t>
    <phoneticPr fontId="2" type="noConversion"/>
  </si>
  <si>
    <t>死亡人數：24人</t>
    <phoneticPr fontId="2" type="noConversion"/>
  </si>
  <si>
    <t>結婚對數：14對 （配偶國籍：大陸地區0人；外國0人；港澳地區0人）</t>
    <phoneticPr fontId="2" type="noConversion"/>
  </si>
  <si>
    <t>離婚對數：3對  (配偶國籍：大陸地區0人；外國0人；港澳地區0人）</t>
    <phoneticPr fontId="2" type="noConversion"/>
  </si>
  <si>
    <t xml:space="preserve">本月遷入本區人數：134人   遷出人數：116人  </t>
    <phoneticPr fontId="2" type="noConversion"/>
  </si>
  <si>
    <t xml:space="preserve">中華民國113年7月 </t>
    <phoneticPr fontId="2" type="noConversion"/>
  </si>
  <si>
    <t>全區總戶數：13368戶       全區總人口數：34791人</t>
    <phoneticPr fontId="2" type="noConversion"/>
  </si>
  <si>
    <t>原住民人數：315人（平地原住民：165人 ；山地原住民：150人）</t>
    <phoneticPr fontId="2" type="noConversion"/>
  </si>
  <si>
    <t>出生人數：15人（生母國籍：大陸港澳地區0人；外國2人）</t>
    <phoneticPr fontId="2" type="noConversion"/>
  </si>
  <si>
    <t>死亡人數：32人</t>
    <phoneticPr fontId="2" type="noConversion"/>
  </si>
  <si>
    <t>結婚對數：9對 （配偶國籍：大陸地區0人；外國3人；港澳地區0人）</t>
    <phoneticPr fontId="2" type="noConversion"/>
  </si>
  <si>
    <t>離婚對數：7對  (配偶國籍：大陸地區1人；外國0人；港澳地區0人）</t>
    <phoneticPr fontId="2" type="noConversion"/>
  </si>
  <si>
    <t xml:space="preserve">本月遷入本區人數：173人   遷出人數：112人  </t>
    <phoneticPr fontId="2" type="noConversion"/>
  </si>
  <si>
    <t xml:space="preserve">中華民國113年8月 </t>
    <phoneticPr fontId="2" type="noConversion"/>
  </si>
  <si>
    <t>全區總戶數：13412戶       全區總人口數：34808人</t>
    <phoneticPr fontId="2" type="noConversion"/>
  </si>
  <si>
    <t>原住民人數：313人（平地原住民：167人 ；山地原住民：146人）</t>
    <phoneticPr fontId="2" type="noConversion"/>
  </si>
  <si>
    <t>出生人數：22人（生母國籍：大陸港澳地區0人；外國1人）</t>
    <phoneticPr fontId="2" type="noConversion"/>
  </si>
  <si>
    <t>結婚對數：10對 （配偶國籍：大陸地區0人；外國3人；港澳地區0人）</t>
    <phoneticPr fontId="2" type="noConversion"/>
  </si>
  <si>
    <t>離婚對數：7對  (配偶國籍：大陸地區0人；外國0人；港澳地區0人）</t>
    <phoneticPr fontId="2" type="noConversion"/>
  </si>
  <si>
    <t xml:space="preserve">本月遷入本區人數：153人   遷出人數：127人  </t>
    <phoneticPr fontId="2" type="noConversion"/>
  </si>
  <si>
    <t>高雄市梓官區人口概況</t>
  </si>
  <si>
    <t xml:space="preserve">中華民國113年9月 </t>
  </si>
  <si>
    <t>全區總戶數：13471戶       全區總人口數：34838人</t>
  </si>
  <si>
    <t xml:space="preserve"> 原住民人數：314人（平地原住民：168人 ；山地原住民：146人）</t>
    <phoneticPr fontId="24" type="noConversion"/>
  </si>
  <si>
    <t>出生人數：23人（生母國籍：大陸港澳地區0人；外國2人）</t>
  </si>
  <si>
    <t>死亡人數：35人</t>
  </si>
  <si>
    <t>結婚對數：22對 （配偶國籍：大陸地區0人；外國4人；港澳地區0人）</t>
    <phoneticPr fontId="24" type="noConversion"/>
  </si>
  <si>
    <t>離婚對數：6對  (配偶國籍：大陸地區0人；外國0人；港澳地區0人）</t>
  </si>
  <si>
    <t xml:space="preserve">本月遷入本區人數：167人   遷出人數：125人  </t>
  </si>
  <si>
    <t>里別</t>
  </si>
  <si>
    <t>戶數</t>
  </si>
  <si>
    <t>人口(男)</t>
  </si>
  <si>
    <t>人口(女)</t>
  </si>
  <si>
    <t>總人口</t>
  </si>
  <si>
    <t>遷入數</t>
  </si>
  <si>
    <t>遷出數</t>
  </si>
  <si>
    <t>住變入</t>
  </si>
  <si>
    <t>住變出</t>
  </si>
  <si>
    <t>出生</t>
  </si>
  <si>
    <t>死亡</t>
  </si>
  <si>
    <t>結婚</t>
  </si>
  <si>
    <t>離婚</t>
  </si>
  <si>
    <t>梓信里</t>
  </si>
  <si>
    <t>梓義里</t>
  </si>
  <si>
    <t>梓和里</t>
  </si>
  <si>
    <t>梓平里</t>
  </si>
  <si>
    <t>中崙里</t>
  </si>
  <si>
    <t>赤崁里</t>
  </si>
  <si>
    <t>禮蚵里</t>
  </si>
  <si>
    <t>智蚵里</t>
  </si>
  <si>
    <t>信蚵里</t>
  </si>
  <si>
    <t>同安里</t>
  </si>
  <si>
    <t>大舍里</t>
  </si>
  <si>
    <t>赤東里</t>
  </si>
  <si>
    <t>赤西里</t>
  </si>
  <si>
    <t>茄苳里</t>
  </si>
  <si>
    <t>典寶里</t>
  </si>
  <si>
    <t>總計</t>
  </si>
  <si>
    <t xml:space="preserve">中華民國113年10月 </t>
    <phoneticPr fontId="24" type="noConversion"/>
  </si>
  <si>
    <t>全區總戶數：13512戶       全區總人口數：34810人</t>
    <phoneticPr fontId="24" type="noConversion"/>
  </si>
  <si>
    <t xml:space="preserve"> 原住民人數：315人（平地原住民：169人 ；山地原住民：146人）</t>
    <phoneticPr fontId="24" type="noConversion"/>
  </si>
  <si>
    <t>出生人數：17人（生母國籍：大陸港澳地區0人；外國0人）</t>
    <phoneticPr fontId="24" type="noConversion"/>
  </si>
  <si>
    <t>死亡人數：24人</t>
    <phoneticPr fontId="24" type="noConversion"/>
  </si>
  <si>
    <t>結婚對數：12對 （配偶國籍：大陸地區0人；外國2人；港澳地區0人）</t>
    <phoneticPr fontId="24" type="noConversion"/>
  </si>
  <si>
    <t>離婚對數：6對  (配偶國籍：大陸地區0人；外國2人；港澳地區0人）</t>
    <phoneticPr fontId="24" type="noConversion"/>
  </si>
  <si>
    <t xml:space="preserve">本月遷入本區人數：90人   遷出人數：111人  </t>
    <phoneticPr fontId="24" type="noConversion"/>
  </si>
  <si>
    <t xml:space="preserve">中華民國113年11月 </t>
    <phoneticPr fontId="24" type="noConversion"/>
  </si>
  <si>
    <t>全區總戶數：13542戶       全區總人口數：34804人</t>
    <phoneticPr fontId="24" type="noConversion"/>
  </si>
  <si>
    <t xml:space="preserve"> 原住民人數：322人（平地原住民：176人 ；山地原住民：146人）</t>
    <phoneticPr fontId="24" type="noConversion"/>
  </si>
  <si>
    <t>出生人數：17人（生母國籍：大陸港澳地區0人；外國4人）</t>
    <phoneticPr fontId="24" type="noConversion"/>
  </si>
  <si>
    <t>死亡人數：41人</t>
    <phoneticPr fontId="24" type="noConversion"/>
  </si>
  <si>
    <t>結婚對數：16對 （配偶國籍：大陸地區1人；外國6人；港澳地區1人）</t>
    <phoneticPr fontId="24" type="noConversion"/>
  </si>
  <si>
    <t>離婚對數：6對  (配偶國籍：大陸地區0人；外國4人；港澳地區0人）</t>
    <phoneticPr fontId="24" type="noConversion"/>
  </si>
  <si>
    <t xml:space="preserve">本月遷入本區人數：100人   遷出人數：82人  </t>
    <phoneticPr fontId="24" type="noConversion"/>
  </si>
  <si>
    <t xml:space="preserve">中華民國113年12月 </t>
    <phoneticPr fontId="24" type="noConversion"/>
  </si>
  <si>
    <t>全區總戶數：13577戶       全區總人口數：34792人</t>
    <phoneticPr fontId="24" type="noConversion"/>
  </si>
  <si>
    <t xml:space="preserve"> 原住民人數：322人（平地原住民：174人 ；山地原住民：148人）</t>
    <phoneticPr fontId="24" type="noConversion"/>
  </si>
  <si>
    <t>出生人數：13人（生母國籍：大陸港澳地區0人；外國0人）</t>
    <phoneticPr fontId="24" type="noConversion"/>
  </si>
  <si>
    <t>死亡人數：35人</t>
    <phoneticPr fontId="24" type="noConversion"/>
  </si>
  <si>
    <t>結婚對數：13對 （配偶國籍：大陸地區0人；外國2人；港澳地區0人）</t>
    <phoneticPr fontId="24" type="noConversion"/>
  </si>
  <si>
    <t>離婚對數：6對  (配偶國籍：大陸地區1人；外國0人；港澳地區0人）</t>
    <phoneticPr fontId="24" type="noConversion"/>
  </si>
  <si>
    <t xml:space="preserve">本月遷入本區人數：102人   遷出人數：92人  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</si>
</sst>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.00_-;\-* #,##0.00_-;_-* &quot;-&quot;??_-;_-@"/>
  </numFmts>
  <fonts count="4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4"/>
      <color indexed="53"/>
      <name val="標楷體"/>
      <family val="4"/>
      <charset val="136"/>
    </font>
    <font>
      <b/>
      <sz val="13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sz val="16"/>
      <color indexed="60"/>
      <name val="標楷體"/>
      <family val="4"/>
      <charset val="136"/>
    </font>
    <font>
      <b/>
      <sz val="10"/>
      <name val="標楷體"/>
      <family val="4"/>
      <charset val="136"/>
    </font>
    <font>
      <b/>
      <sz val="10"/>
      <color indexed="17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20"/>
      <color indexed="20"/>
      <name val="華康特粗楷體(P)"/>
      <family val="4"/>
      <charset val="136"/>
    </font>
    <font>
      <b/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6"/>
      <color indexed="12"/>
      <name val="華康特粗楷體(P)"/>
      <family val="4"/>
      <charset val="136"/>
    </font>
    <font>
      <b/>
      <sz val="14"/>
      <name val="華康特粗楷體(P)"/>
      <family val="4"/>
      <charset val="136"/>
    </font>
    <font>
      <b/>
      <sz val="12"/>
      <color indexed="12"/>
      <name val="新細明體"/>
      <family val="1"/>
      <charset val="136"/>
    </font>
    <font>
      <b/>
      <sz val="20"/>
      <color rgb="FF800080"/>
      <name val="華康特粗楷體(P)"/>
      <family val="4"/>
      <charset val="136"/>
    </font>
    <font>
      <b/>
      <sz val="16"/>
      <color rgb="FF0000FF"/>
      <name val="華康特粗楷體(P)"/>
      <family val="4"/>
      <charset val="136"/>
    </font>
    <font>
      <b/>
      <sz val="14"/>
      <color rgb="FF008000"/>
      <name val="DFKai-SB"/>
      <family val="4"/>
      <charset val="136"/>
    </font>
    <font>
      <b/>
      <sz val="14"/>
      <color theme="1"/>
      <name val="華康特粗楷體(P)"/>
      <family val="4"/>
      <charset val="136"/>
    </font>
    <font>
      <sz val="9"/>
      <name val="新細明體"/>
      <family val="3"/>
      <charset val="136"/>
      <scheme val="minor"/>
    </font>
    <font>
      <b/>
      <sz val="14"/>
      <color rgb="FFFF6600"/>
      <name val="DFKai-SB"/>
      <family val="4"/>
      <charset val="136"/>
    </font>
    <font>
      <b/>
      <sz val="14"/>
      <color theme="1"/>
      <name val="DFKai-SB"/>
      <family val="4"/>
      <charset val="136"/>
    </font>
    <font>
      <b/>
      <sz val="14"/>
      <color rgb="FF0000FF"/>
      <name val="DFKai-SB"/>
      <family val="4"/>
      <charset val="136"/>
    </font>
    <font>
      <sz val="12"/>
      <name val="Arial"/>
      <family val="2"/>
    </font>
    <font>
      <b/>
      <sz val="10"/>
      <color theme="1"/>
      <name val="DFKai-SB"/>
      <family val="4"/>
      <charset val="136"/>
    </font>
    <font>
      <b/>
      <sz val="10"/>
      <color rgb="FF008000"/>
      <name val="DFKai-SB"/>
      <family val="4"/>
      <charset val="136"/>
    </font>
    <font>
      <b/>
      <sz val="10"/>
      <color rgb="FFFF0000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b/>
      <sz val="12"/>
      <color rgb="FFFF0000"/>
      <name val="PMingLiu"/>
      <family val="1"/>
      <charset val="136"/>
    </font>
    <font>
      <b/>
      <sz val="13"/>
      <color theme="1"/>
      <name val="DFKai-SB"/>
      <family val="4"/>
      <charset val="136"/>
    </font>
    <font>
      <b/>
      <sz val="13"/>
      <color rgb="FF0000FF"/>
      <name val="PMingLiu"/>
      <family val="1"/>
      <charset val="136"/>
    </font>
    <font>
      <b/>
      <sz val="12"/>
      <color rgb="FF0000FF"/>
      <name val="PMingLiu"/>
      <family val="1"/>
      <charset val="136"/>
    </font>
    <font>
      <sz val="12"/>
      <name val="Arial"/>
      <family val="2"/>
    </font>
    <font>
      <sz val="12"/>
      <color rgb="FF000000"/>
      <name val="PMingLiu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1" xfId="1" applyBorder="1">
      <alignment vertical="center"/>
    </xf>
    <xf numFmtId="0" fontId="15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shrinkToFit="1"/>
    </xf>
    <xf numFmtId="0" fontId="15" fillId="3" borderId="1" xfId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shrinkToFit="1"/>
    </xf>
    <xf numFmtId="0" fontId="11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8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5" borderId="1" xfId="1" applyFill="1" applyBorder="1" applyAlignment="1">
      <alignment horizontal="center" vertical="center" shrinkToFit="1"/>
    </xf>
    <xf numFmtId="0" fontId="15" fillId="5" borderId="1" xfId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9" fillId="2" borderId="1" xfId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vertical="center" shrinkToFit="1"/>
    </xf>
    <xf numFmtId="0" fontId="32" fillId="0" borderId="6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shrinkToFit="1"/>
    </xf>
    <xf numFmtId="0" fontId="34" fillId="7" borderId="6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/>
    </xf>
    <xf numFmtId="0" fontId="33" fillId="7" borderId="6" xfId="0" applyFont="1" applyFill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/>
    </xf>
    <xf numFmtId="0" fontId="35" fillId="8" borderId="7" xfId="0" applyFont="1" applyFill="1" applyBorder="1" applyAlignment="1">
      <alignment horizontal="center" vertical="center"/>
    </xf>
    <xf numFmtId="0" fontId="36" fillId="8" borderId="6" xfId="0" applyFont="1" applyFill="1" applyBorder="1" applyAlignment="1">
      <alignment horizontal="center" vertical="center"/>
    </xf>
    <xf numFmtId="0" fontId="37" fillId="8" borderId="6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43" fontId="3" fillId="0" borderId="0" xfId="2" applyFont="1" applyFill="1" applyAlignment="1">
      <alignment horizontal="left" vertical="center"/>
    </xf>
    <xf numFmtId="43" fontId="18" fillId="0" borderId="0" xfId="2" applyFont="1" applyFill="1">
      <alignment vertical="center"/>
    </xf>
    <xf numFmtId="43" fontId="7" fillId="0" borderId="0" xfId="2" applyFont="1" applyFill="1">
      <alignment vertical="center"/>
    </xf>
    <xf numFmtId="43" fontId="4" fillId="0" borderId="0" xfId="2" applyFont="1" applyFill="1">
      <alignment vertical="center"/>
    </xf>
    <xf numFmtId="43" fontId="5" fillId="0" borderId="0" xfId="2" applyFont="1" applyFill="1">
      <alignment vertical="center"/>
    </xf>
    <xf numFmtId="43" fontId="5" fillId="0" borderId="4" xfId="2" applyFont="1" applyFill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1" fillId="0" borderId="3" xfId="1" applyBorder="1">
      <alignment vertical="center"/>
    </xf>
    <xf numFmtId="0" fontId="10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>
      <alignment vertical="center"/>
    </xf>
    <xf numFmtId="43" fontId="3" fillId="0" borderId="0" xfId="2" applyFont="1" applyFill="1">
      <alignment vertical="center"/>
    </xf>
    <xf numFmtId="0" fontId="20" fillId="0" borderId="0" xfId="0" applyFont="1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176" fontId="22" fillId="0" borderId="0" xfId="0" applyNumberFormat="1" applyFont="1" applyAlignment="1">
      <alignment horizontal="left" vertical="center"/>
    </xf>
    <xf numFmtId="176" fontId="23" fillId="0" borderId="0" xfId="0" applyNumberFormat="1" applyFont="1">
      <alignment vertical="center"/>
    </xf>
    <xf numFmtId="176" fontId="25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176" fontId="27" fillId="0" borderId="0" xfId="0" applyNumberFormat="1" applyFont="1">
      <alignment vertical="center"/>
    </xf>
    <xf numFmtId="176" fontId="22" fillId="0" borderId="0" xfId="0" applyNumberFormat="1" applyFont="1">
      <alignment vertical="center"/>
    </xf>
    <xf numFmtId="176" fontId="27" fillId="0" borderId="5" xfId="0" applyNumberFormat="1" applyFont="1" applyBorder="1" applyAlignment="1">
      <alignment horizontal="left" vertical="center"/>
    </xf>
    <xf numFmtId="0" fontId="28" fillId="0" borderId="5" xfId="0" applyFont="1" applyBorder="1">
      <alignment vertical="center"/>
    </xf>
    <xf numFmtId="0" fontId="38" fillId="0" borderId="5" xfId="0" applyFont="1" applyBorder="1">
      <alignment vertical="center"/>
    </xf>
  </cellXfs>
  <cellStyles count="3">
    <cellStyle name="一般" xfId="0" builtinId="0"/>
    <cellStyle name="一般 2" xfId="1" xr:uid="{DAEB09F5-67E6-4965-B11B-9232EEDBC372}"/>
    <cellStyle name="千分位 2" xfId="2" xr:uid="{C2AEEDEE-EDC8-49C8-A1D2-D8EC15AFEA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35A4-9972-4365-8AD9-1B40F5D79387}">
  <dimension ref="A1:M31"/>
  <sheetViews>
    <sheetView zoomScale="110" zoomScaleNormal="110" workbookViewId="0">
      <selection activeCell="P9" sqref="P9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4" customHeight="1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3.1" customHeight="1">
      <c r="A3" s="44" t="s">
        <v>35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3.1" customHeight="1">
      <c r="A4" s="45" t="s">
        <v>36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23.1" customHeight="1">
      <c r="A5" s="46" t="s">
        <v>37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23.1" customHeight="1">
      <c r="A6" s="47" t="s">
        <v>32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3.1" customHeight="1">
      <c r="A7" s="48" t="s">
        <v>38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23.1" customHeight="1">
      <c r="A8" s="55" t="s">
        <v>39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21" customHeight="1">
      <c r="A9" s="49" t="s">
        <v>40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24.95" customHeight="1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  <c r="G10" s="10" t="s">
        <v>6</v>
      </c>
      <c r="H10" s="8" t="s">
        <v>7</v>
      </c>
      <c r="I10" s="8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</row>
    <row r="11" spans="1:13" ht="24.95" customHeight="1">
      <c r="A11" s="12" t="s">
        <v>13</v>
      </c>
      <c r="B11" s="1">
        <v>921</v>
      </c>
      <c r="C11" s="1">
        <v>1264</v>
      </c>
      <c r="D11" s="1">
        <v>1131</v>
      </c>
      <c r="E11" s="1">
        <v>2395</v>
      </c>
      <c r="F11" s="2">
        <v>6</v>
      </c>
      <c r="G11" s="2">
        <v>5</v>
      </c>
      <c r="H11" s="3">
        <v>2</v>
      </c>
      <c r="I11" s="3">
        <v>2</v>
      </c>
      <c r="J11" s="4">
        <v>1</v>
      </c>
      <c r="K11" s="4">
        <v>3</v>
      </c>
      <c r="L11" s="4">
        <v>4</v>
      </c>
      <c r="M11" s="17">
        <v>1</v>
      </c>
    </row>
    <row r="12" spans="1:13" ht="24.95" customHeight="1">
      <c r="A12" s="12" t="s">
        <v>14</v>
      </c>
      <c r="B12" s="1">
        <v>988</v>
      </c>
      <c r="C12" s="1">
        <v>1260</v>
      </c>
      <c r="D12" s="1">
        <v>1192</v>
      </c>
      <c r="E12" s="1">
        <v>2452</v>
      </c>
      <c r="F12" s="5">
        <v>17</v>
      </c>
      <c r="G12" s="5">
        <v>3</v>
      </c>
      <c r="H12" s="6">
        <v>5</v>
      </c>
      <c r="I12" s="6">
        <v>0</v>
      </c>
      <c r="J12" s="7">
        <v>3</v>
      </c>
      <c r="K12" s="7">
        <v>1</v>
      </c>
      <c r="L12" s="7">
        <v>1</v>
      </c>
      <c r="M12" s="7">
        <v>0</v>
      </c>
    </row>
    <row r="13" spans="1:13" ht="24.95" customHeight="1">
      <c r="A13" s="12" t="s">
        <v>15</v>
      </c>
      <c r="B13" s="1">
        <v>915</v>
      </c>
      <c r="C13" s="1">
        <v>1226</v>
      </c>
      <c r="D13" s="1">
        <v>1257</v>
      </c>
      <c r="E13" s="1">
        <v>2483</v>
      </c>
      <c r="F13" s="2">
        <v>6</v>
      </c>
      <c r="G13" s="2">
        <v>6</v>
      </c>
      <c r="H13" s="3">
        <v>6</v>
      </c>
      <c r="I13" s="3">
        <v>3</v>
      </c>
      <c r="J13" s="4">
        <v>0</v>
      </c>
      <c r="K13" s="4">
        <v>0</v>
      </c>
      <c r="L13" s="4">
        <v>1</v>
      </c>
      <c r="M13" s="4">
        <v>1</v>
      </c>
    </row>
    <row r="14" spans="1:13" ht="24.95" customHeight="1">
      <c r="A14" s="12" t="s">
        <v>22</v>
      </c>
      <c r="B14" s="1">
        <v>593</v>
      </c>
      <c r="C14" s="1">
        <v>859</v>
      </c>
      <c r="D14" s="1">
        <v>857</v>
      </c>
      <c r="E14" s="1">
        <v>1716</v>
      </c>
      <c r="F14" s="5">
        <v>2</v>
      </c>
      <c r="G14" s="5">
        <v>2</v>
      </c>
      <c r="H14" s="6">
        <v>1</v>
      </c>
      <c r="I14" s="6">
        <v>1</v>
      </c>
      <c r="J14" s="7">
        <v>0</v>
      </c>
      <c r="K14" s="7">
        <v>2</v>
      </c>
      <c r="L14" s="7">
        <v>0</v>
      </c>
      <c r="M14" s="7">
        <v>0</v>
      </c>
    </row>
    <row r="15" spans="1:13" ht="24.95" customHeight="1">
      <c r="A15" s="12" t="s">
        <v>16</v>
      </c>
      <c r="B15" s="1">
        <v>494</v>
      </c>
      <c r="C15" s="1">
        <v>621</v>
      </c>
      <c r="D15" s="1">
        <v>657</v>
      </c>
      <c r="E15" s="1">
        <v>1278</v>
      </c>
      <c r="F15" s="2">
        <v>1</v>
      </c>
      <c r="G15" s="2">
        <v>3</v>
      </c>
      <c r="H15" s="3">
        <v>2</v>
      </c>
      <c r="I15" s="3">
        <v>0</v>
      </c>
      <c r="J15" s="4">
        <v>0</v>
      </c>
      <c r="K15" s="4">
        <v>1</v>
      </c>
      <c r="L15" s="4">
        <v>1</v>
      </c>
      <c r="M15" s="4">
        <v>1</v>
      </c>
    </row>
    <row r="16" spans="1:13" ht="24.95" customHeight="1">
      <c r="A16" s="12" t="s">
        <v>23</v>
      </c>
      <c r="B16" s="1">
        <v>785</v>
      </c>
      <c r="C16" s="1">
        <v>1054</v>
      </c>
      <c r="D16" s="1">
        <v>973</v>
      </c>
      <c r="E16" s="1">
        <v>2027</v>
      </c>
      <c r="F16" s="5">
        <v>12</v>
      </c>
      <c r="G16" s="5">
        <v>5</v>
      </c>
      <c r="H16" s="6">
        <v>7</v>
      </c>
      <c r="I16" s="6">
        <v>6</v>
      </c>
      <c r="J16" s="7">
        <v>3</v>
      </c>
      <c r="K16" s="7">
        <v>5</v>
      </c>
      <c r="L16" s="7">
        <v>1</v>
      </c>
      <c r="M16" s="7">
        <v>0</v>
      </c>
    </row>
    <row r="17" spans="1:13" ht="24.95" customHeight="1">
      <c r="A17" s="12" t="s">
        <v>24</v>
      </c>
      <c r="B17" s="1">
        <v>811</v>
      </c>
      <c r="C17" s="1">
        <v>1127</v>
      </c>
      <c r="D17" s="1">
        <v>1085</v>
      </c>
      <c r="E17" s="1">
        <v>2212</v>
      </c>
      <c r="F17" s="2">
        <v>3</v>
      </c>
      <c r="G17" s="2">
        <v>9</v>
      </c>
      <c r="H17" s="3">
        <v>2</v>
      </c>
      <c r="I17" s="3">
        <v>2</v>
      </c>
      <c r="J17" s="4">
        <v>0</v>
      </c>
      <c r="K17" s="4">
        <v>3</v>
      </c>
      <c r="L17" s="4">
        <v>0</v>
      </c>
      <c r="M17" s="4">
        <v>1</v>
      </c>
    </row>
    <row r="18" spans="1:13" ht="24.95" customHeight="1">
      <c r="A18" s="12" t="s">
        <v>25</v>
      </c>
      <c r="B18" s="1">
        <v>1127</v>
      </c>
      <c r="C18" s="1">
        <v>1614</v>
      </c>
      <c r="D18" s="1">
        <v>1518</v>
      </c>
      <c r="E18" s="1">
        <v>3132</v>
      </c>
      <c r="F18" s="5">
        <v>7</v>
      </c>
      <c r="G18" s="5">
        <v>14</v>
      </c>
      <c r="H18" s="6">
        <v>4</v>
      </c>
      <c r="I18" s="6">
        <v>4</v>
      </c>
      <c r="J18" s="7">
        <v>1</v>
      </c>
      <c r="K18" s="7">
        <v>1</v>
      </c>
      <c r="L18" s="7">
        <v>2</v>
      </c>
      <c r="M18" s="7">
        <v>3</v>
      </c>
    </row>
    <row r="19" spans="1:13" ht="24.95" customHeight="1">
      <c r="A19" s="12" t="s">
        <v>26</v>
      </c>
      <c r="B19" s="1">
        <v>1066</v>
      </c>
      <c r="C19" s="1">
        <v>1452</v>
      </c>
      <c r="D19" s="1">
        <v>1371</v>
      </c>
      <c r="E19" s="1">
        <v>2823</v>
      </c>
      <c r="F19" s="2">
        <v>18</v>
      </c>
      <c r="G19" s="2">
        <v>16</v>
      </c>
      <c r="H19" s="3">
        <v>5</v>
      </c>
      <c r="I19" s="3">
        <v>1</v>
      </c>
      <c r="J19" s="4">
        <v>2</v>
      </c>
      <c r="K19" s="4">
        <v>4</v>
      </c>
      <c r="L19" s="4">
        <v>3</v>
      </c>
      <c r="M19" s="4">
        <v>1</v>
      </c>
    </row>
    <row r="20" spans="1:13" ht="24.95" customHeight="1">
      <c r="A20" s="12" t="s">
        <v>17</v>
      </c>
      <c r="B20" s="1">
        <v>424</v>
      </c>
      <c r="C20" s="1">
        <v>578</v>
      </c>
      <c r="D20" s="1">
        <v>554</v>
      </c>
      <c r="E20" s="1">
        <v>1132</v>
      </c>
      <c r="F20" s="5">
        <v>3</v>
      </c>
      <c r="G20" s="5">
        <v>1</v>
      </c>
      <c r="H20" s="6">
        <v>3</v>
      </c>
      <c r="I20" s="6">
        <v>6</v>
      </c>
      <c r="J20" s="7">
        <v>1</v>
      </c>
      <c r="K20" s="7">
        <v>2</v>
      </c>
      <c r="L20" s="7">
        <v>2</v>
      </c>
      <c r="M20" s="7">
        <v>0</v>
      </c>
    </row>
    <row r="21" spans="1:13" ht="24.95" customHeight="1">
      <c r="A21" s="12" t="s">
        <v>18</v>
      </c>
      <c r="B21" s="1">
        <v>1572</v>
      </c>
      <c r="C21" s="1">
        <v>2179</v>
      </c>
      <c r="D21" s="1">
        <v>2041</v>
      </c>
      <c r="E21" s="1">
        <v>4220</v>
      </c>
      <c r="F21" s="18">
        <v>16</v>
      </c>
      <c r="G21" s="18">
        <v>12</v>
      </c>
      <c r="H21" s="3">
        <v>4</v>
      </c>
      <c r="I21" s="3">
        <v>8</v>
      </c>
      <c r="J21" s="4">
        <v>3</v>
      </c>
      <c r="K21" s="4">
        <v>3</v>
      </c>
      <c r="L21" s="4">
        <v>1</v>
      </c>
      <c r="M21" s="17">
        <v>0</v>
      </c>
    </row>
    <row r="22" spans="1:13" ht="24.95" customHeight="1">
      <c r="A22" s="12" t="s">
        <v>27</v>
      </c>
      <c r="B22" s="1">
        <v>916</v>
      </c>
      <c r="C22" s="1">
        <v>1197</v>
      </c>
      <c r="D22" s="1">
        <v>1169</v>
      </c>
      <c r="E22" s="1">
        <v>2366</v>
      </c>
      <c r="F22" s="5">
        <v>6</v>
      </c>
      <c r="G22" s="5">
        <v>8</v>
      </c>
      <c r="H22" s="6">
        <v>1</v>
      </c>
      <c r="I22" s="6">
        <v>5</v>
      </c>
      <c r="J22" s="7">
        <v>0</v>
      </c>
      <c r="K22" s="7">
        <v>3</v>
      </c>
      <c r="L22" s="7">
        <v>1</v>
      </c>
      <c r="M22" s="7">
        <v>0</v>
      </c>
    </row>
    <row r="23" spans="1:13" ht="24.95" customHeight="1">
      <c r="A23" s="12" t="s">
        <v>28</v>
      </c>
      <c r="B23" s="1">
        <v>353</v>
      </c>
      <c r="C23" s="1">
        <v>450</v>
      </c>
      <c r="D23" s="1">
        <v>404</v>
      </c>
      <c r="E23" s="1">
        <v>854</v>
      </c>
      <c r="F23" s="2">
        <v>1</v>
      </c>
      <c r="G23" s="2">
        <v>2</v>
      </c>
      <c r="H23" s="3">
        <v>3</v>
      </c>
      <c r="I23" s="3">
        <v>2</v>
      </c>
      <c r="J23" s="4">
        <v>0</v>
      </c>
      <c r="K23" s="4">
        <v>2</v>
      </c>
      <c r="L23" s="4">
        <v>2</v>
      </c>
      <c r="M23" s="4">
        <v>0</v>
      </c>
    </row>
    <row r="24" spans="1:13" ht="24.95" customHeight="1">
      <c r="A24" s="12" t="s">
        <v>29</v>
      </c>
      <c r="B24" s="1">
        <v>902</v>
      </c>
      <c r="C24" s="1">
        <v>1247</v>
      </c>
      <c r="D24" s="1">
        <v>1206</v>
      </c>
      <c r="E24" s="1">
        <v>2453</v>
      </c>
      <c r="F24" s="5">
        <v>18</v>
      </c>
      <c r="G24" s="5">
        <v>3</v>
      </c>
      <c r="H24" s="6">
        <v>4</v>
      </c>
      <c r="I24" s="6">
        <v>8</v>
      </c>
      <c r="J24" s="7">
        <v>2</v>
      </c>
      <c r="K24" s="7">
        <v>4</v>
      </c>
      <c r="L24" s="7">
        <v>1</v>
      </c>
      <c r="M24" s="7">
        <v>2</v>
      </c>
    </row>
    <row r="25" spans="1:13" ht="24.95" customHeight="1">
      <c r="A25" s="12" t="s">
        <v>30</v>
      </c>
      <c r="B25" s="20">
        <v>1360</v>
      </c>
      <c r="C25" s="1">
        <v>1672</v>
      </c>
      <c r="D25" s="1">
        <v>1609</v>
      </c>
      <c r="E25" s="1">
        <v>3281</v>
      </c>
      <c r="F25" s="18">
        <v>9</v>
      </c>
      <c r="G25" s="18">
        <v>5</v>
      </c>
      <c r="H25" s="19">
        <v>6</v>
      </c>
      <c r="I25" s="19">
        <v>7</v>
      </c>
      <c r="J25" s="17">
        <v>2</v>
      </c>
      <c r="K25" s="17">
        <v>4</v>
      </c>
      <c r="L25" s="17">
        <v>2</v>
      </c>
      <c r="M25" s="17">
        <v>1</v>
      </c>
    </row>
    <row r="26" spans="1:13" ht="24.95" customHeight="1">
      <c r="A26" s="13"/>
      <c r="B26" s="1"/>
      <c r="C26" s="1"/>
      <c r="D26" s="1"/>
      <c r="E26" s="1"/>
      <c r="F26" s="18"/>
      <c r="G26" s="18"/>
      <c r="H26" s="19"/>
      <c r="I26" s="19"/>
      <c r="J26" s="17"/>
      <c r="K26" s="17"/>
      <c r="L26" s="17"/>
      <c r="M26" s="17"/>
    </row>
    <row r="27" spans="1:13" ht="24.95" customHeight="1">
      <c r="A27" s="14" t="s">
        <v>19</v>
      </c>
      <c r="B27" s="15">
        <f>SUM(B11:B26)</f>
        <v>13227</v>
      </c>
      <c r="C27" s="15">
        <f t="shared" ref="C27:M27" si="0">SUM(C11:C26)</f>
        <v>17800</v>
      </c>
      <c r="D27" s="15">
        <f t="shared" si="0"/>
        <v>17024</v>
      </c>
      <c r="E27" s="21">
        <f t="shared" si="0"/>
        <v>34824</v>
      </c>
      <c r="F27" s="15">
        <f t="shared" si="0"/>
        <v>125</v>
      </c>
      <c r="G27" s="15">
        <f t="shared" si="0"/>
        <v>94</v>
      </c>
      <c r="H27" s="15">
        <f t="shared" si="0"/>
        <v>55</v>
      </c>
      <c r="I27" s="15">
        <f t="shared" si="0"/>
        <v>55</v>
      </c>
      <c r="J27" s="15">
        <f t="shared" si="0"/>
        <v>18</v>
      </c>
      <c r="K27" s="15">
        <f t="shared" si="0"/>
        <v>38</v>
      </c>
      <c r="L27" s="15">
        <f t="shared" si="0"/>
        <v>22</v>
      </c>
      <c r="M27" s="15">
        <f t="shared" si="0"/>
        <v>11</v>
      </c>
    </row>
    <row r="28" spans="1:13">
      <c r="A28" s="16"/>
      <c r="B28" s="16"/>
      <c r="C28" s="16"/>
      <c r="D28" s="16"/>
      <c r="E28" s="16"/>
      <c r="F28" s="50" t="s">
        <v>20</v>
      </c>
      <c r="G28" s="51"/>
      <c r="H28" s="51"/>
      <c r="I28" s="51"/>
      <c r="J28" s="51"/>
      <c r="K28" s="51"/>
      <c r="L28" s="51"/>
      <c r="M28" s="51"/>
    </row>
    <row r="29" spans="1:13" ht="26.25" customHeight="1">
      <c r="A29" s="52" t="s">
        <v>31</v>
      </c>
      <c r="B29" s="53"/>
      <c r="C29" s="53"/>
      <c r="D29" s="53"/>
      <c r="E29" s="53"/>
      <c r="F29" s="53"/>
      <c r="G29" s="53"/>
      <c r="H29" s="53"/>
      <c r="I29" s="53"/>
      <c r="J29" s="54"/>
      <c r="K29" s="54"/>
      <c r="L29" s="54"/>
      <c r="M29" s="54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9:M9"/>
    <mergeCell ref="F28:M28"/>
    <mergeCell ref="A29:M29"/>
    <mergeCell ref="A8:M8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C5A3-0607-419E-AFA5-59DC794AE597}">
  <dimension ref="A1:M31"/>
  <sheetViews>
    <sheetView topLeftCell="A4" zoomScale="110" zoomScaleNormal="110" workbookViewId="0">
      <selection sqref="A1:M27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56" t="s">
        <v>94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4" customHeight="1">
      <c r="A2" s="58" t="s">
        <v>132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1" customHeight="1">
      <c r="A3" s="59" t="s">
        <v>133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23.1" customHeight="1">
      <c r="A4" s="60" t="s">
        <v>134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23.1" customHeight="1">
      <c r="A5" s="61" t="s">
        <v>135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23.1" customHeight="1">
      <c r="A6" s="62" t="s">
        <v>136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23.1" customHeight="1">
      <c r="A7" s="63" t="s">
        <v>137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23.1" customHeight="1">
      <c r="A8" s="64" t="s">
        <v>138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 ht="21" customHeight="1">
      <c r="A9" s="65" t="s">
        <v>139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1:13" ht="24.95" customHeight="1">
      <c r="A10" s="25" t="s">
        <v>103</v>
      </c>
      <c r="B10" s="25" t="s">
        <v>104</v>
      </c>
      <c r="C10" s="25" t="s">
        <v>105</v>
      </c>
      <c r="D10" s="25" t="s">
        <v>106</v>
      </c>
      <c r="E10" s="25" t="s">
        <v>107</v>
      </c>
      <c r="F10" s="26" t="s">
        <v>108</v>
      </c>
      <c r="G10" s="27" t="s">
        <v>109</v>
      </c>
      <c r="H10" s="25" t="s">
        <v>110</v>
      </c>
      <c r="I10" s="25" t="s">
        <v>111</v>
      </c>
      <c r="J10" s="28" t="s">
        <v>112</v>
      </c>
      <c r="K10" s="28" t="s">
        <v>113</v>
      </c>
      <c r="L10" s="28" t="s">
        <v>114</v>
      </c>
      <c r="M10" s="28" t="s">
        <v>115</v>
      </c>
    </row>
    <row r="11" spans="1:13" ht="24.95" customHeight="1">
      <c r="A11" s="29" t="s">
        <v>116</v>
      </c>
      <c r="B11" s="30">
        <v>961</v>
      </c>
      <c r="C11" s="30">
        <v>1267</v>
      </c>
      <c r="D11" s="30">
        <v>1158</v>
      </c>
      <c r="E11" s="30">
        <f t="shared" ref="E11:E25" si="0">SUM(C11:D11)</f>
        <v>2425</v>
      </c>
      <c r="F11" s="31">
        <v>5</v>
      </c>
      <c r="G11" s="31">
        <v>4</v>
      </c>
      <c r="H11" s="30">
        <v>3</v>
      </c>
      <c r="I11" s="30">
        <v>3</v>
      </c>
      <c r="J11" s="32">
        <v>1</v>
      </c>
      <c r="K11" s="32">
        <v>3</v>
      </c>
      <c r="L11" s="32">
        <v>0</v>
      </c>
      <c r="M11" s="32">
        <v>0</v>
      </c>
    </row>
    <row r="12" spans="1:13" ht="24.95" customHeight="1">
      <c r="A12" s="29" t="s">
        <v>117</v>
      </c>
      <c r="B12" s="30">
        <v>1044</v>
      </c>
      <c r="C12" s="30">
        <v>1297</v>
      </c>
      <c r="D12" s="30">
        <v>1207</v>
      </c>
      <c r="E12" s="30">
        <f t="shared" si="0"/>
        <v>2504</v>
      </c>
      <c r="F12" s="33">
        <v>11</v>
      </c>
      <c r="G12" s="33">
        <v>10</v>
      </c>
      <c r="H12" s="34">
        <v>6</v>
      </c>
      <c r="I12" s="34">
        <v>6</v>
      </c>
      <c r="J12" s="35">
        <v>1</v>
      </c>
      <c r="K12" s="35">
        <v>3</v>
      </c>
      <c r="L12" s="35">
        <v>3</v>
      </c>
      <c r="M12" s="35">
        <v>0</v>
      </c>
    </row>
    <row r="13" spans="1:13" ht="24.95" customHeight="1">
      <c r="A13" s="29" t="s">
        <v>118</v>
      </c>
      <c r="B13" s="30">
        <v>926</v>
      </c>
      <c r="C13" s="30">
        <v>1215</v>
      </c>
      <c r="D13" s="30">
        <v>1243</v>
      </c>
      <c r="E13" s="30">
        <f t="shared" si="0"/>
        <v>2458</v>
      </c>
      <c r="F13" s="31">
        <v>3</v>
      </c>
      <c r="G13" s="31">
        <v>3</v>
      </c>
      <c r="H13" s="30">
        <v>9</v>
      </c>
      <c r="I13" s="30">
        <v>9</v>
      </c>
      <c r="J13" s="32">
        <v>0</v>
      </c>
      <c r="K13" s="32">
        <v>0</v>
      </c>
      <c r="L13" s="32">
        <v>0</v>
      </c>
      <c r="M13" s="32">
        <v>1</v>
      </c>
    </row>
    <row r="14" spans="1:13" ht="24.95" customHeight="1">
      <c r="A14" s="29" t="s">
        <v>119</v>
      </c>
      <c r="B14" s="30">
        <v>604</v>
      </c>
      <c r="C14" s="30">
        <v>852</v>
      </c>
      <c r="D14" s="30">
        <v>854</v>
      </c>
      <c r="E14" s="30">
        <f t="shared" si="0"/>
        <v>1706</v>
      </c>
      <c r="F14" s="33">
        <v>4</v>
      </c>
      <c r="G14" s="33">
        <v>4</v>
      </c>
      <c r="H14" s="34">
        <v>3</v>
      </c>
      <c r="I14" s="34">
        <v>0</v>
      </c>
      <c r="J14" s="35">
        <v>1</v>
      </c>
      <c r="K14" s="35">
        <v>0</v>
      </c>
      <c r="L14" s="35">
        <v>1</v>
      </c>
      <c r="M14" s="35">
        <v>0</v>
      </c>
    </row>
    <row r="15" spans="1:13" ht="24.95" customHeight="1">
      <c r="A15" s="29" t="s">
        <v>120</v>
      </c>
      <c r="B15" s="30">
        <v>504</v>
      </c>
      <c r="C15" s="30">
        <v>618</v>
      </c>
      <c r="D15" s="30">
        <v>659</v>
      </c>
      <c r="E15" s="30">
        <f t="shared" si="0"/>
        <v>1277</v>
      </c>
      <c r="F15" s="31">
        <v>7</v>
      </c>
      <c r="G15" s="31">
        <v>10</v>
      </c>
      <c r="H15" s="30">
        <v>2</v>
      </c>
      <c r="I15" s="30">
        <v>1</v>
      </c>
      <c r="J15" s="32">
        <v>1</v>
      </c>
      <c r="K15" s="32">
        <v>1</v>
      </c>
      <c r="L15" s="32">
        <v>0</v>
      </c>
      <c r="M15" s="32">
        <v>2</v>
      </c>
    </row>
    <row r="16" spans="1:13" ht="24.95" customHeight="1">
      <c r="A16" s="29" t="s">
        <v>121</v>
      </c>
      <c r="B16" s="30">
        <v>802</v>
      </c>
      <c r="C16" s="30">
        <v>1068</v>
      </c>
      <c r="D16" s="30">
        <v>969</v>
      </c>
      <c r="E16" s="30">
        <f t="shared" si="0"/>
        <v>2037</v>
      </c>
      <c r="F16" s="33">
        <v>4</v>
      </c>
      <c r="G16" s="33">
        <v>7</v>
      </c>
      <c r="H16" s="34">
        <v>3</v>
      </c>
      <c r="I16" s="34">
        <v>4</v>
      </c>
      <c r="J16" s="35">
        <v>3</v>
      </c>
      <c r="K16" s="35">
        <v>0</v>
      </c>
      <c r="L16" s="35">
        <v>1</v>
      </c>
      <c r="M16" s="35">
        <v>0</v>
      </c>
    </row>
    <row r="17" spans="1:13" ht="24.95" customHeight="1">
      <c r="A17" s="29" t="s">
        <v>122</v>
      </c>
      <c r="B17" s="30">
        <v>819</v>
      </c>
      <c r="C17" s="30">
        <v>1139</v>
      </c>
      <c r="D17" s="30">
        <v>1068</v>
      </c>
      <c r="E17" s="30">
        <f t="shared" si="0"/>
        <v>2207</v>
      </c>
      <c r="F17" s="31">
        <v>1</v>
      </c>
      <c r="G17" s="31">
        <v>4</v>
      </c>
      <c r="H17" s="30">
        <v>1</v>
      </c>
      <c r="I17" s="30">
        <v>1</v>
      </c>
      <c r="J17" s="32">
        <v>4</v>
      </c>
      <c r="K17" s="32">
        <v>2</v>
      </c>
      <c r="L17" s="32">
        <v>1</v>
      </c>
      <c r="M17" s="32">
        <v>0</v>
      </c>
    </row>
    <row r="18" spans="1:13" ht="24.95" customHeight="1">
      <c r="A18" s="29" t="s">
        <v>123</v>
      </c>
      <c r="B18" s="30">
        <v>1138</v>
      </c>
      <c r="C18" s="30">
        <v>1589</v>
      </c>
      <c r="D18" s="30">
        <v>1494</v>
      </c>
      <c r="E18" s="30">
        <f t="shared" si="0"/>
        <v>3083</v>
      </c>
      <c r="F18" s="33">
        <v>9</v>
      </c>
      <c r="G18" s="33">
        <v>12</v>
      </c>
      <c r="H18" s="34">
        <v>6</v>
      </c>
      <c r="I18" s="34">
        <v>10</v>
      </c>
      <c r="J18" s="34">
        <v>0</v>
      </c>
      <c r="K18" s="35">
        <v>3</v>
      </c>
      <c r="L18" s="35">
        <v>0</v>
      </c>
      <c r="M18" s="35">
        <v>1</v>
      </c>
    </row>
    <row r="19" spans="1:13" ht="24.95" customHeight="1">
      <c r="A19" s="29" t="s">
        <v>124</v>
      </c>
      <c r="B19" s="30">
        <v>1084</v>
      </c>
      <c r="C19" s="30">
        <v>1456</v>
      </c>
      <c r="D19" s="30">
        <v>1359</v>
      </c>
      <c r="E19" s="30">
        <f t="shared" si="0"/>
        <v>2815</v>
      </c>
      <c r="F19" s="31">
        <v>10</v>
      </c>
      <c r="G19" s="31">
        <v>4</v>
      </c>
      <c r="H19" s="30">
        <v>6</v>
      </c>
      <c r="I19" s="30">
        <v>5</v>
      </c>
      <c r="J19" s="32">
        <v>4</v>
      </c>
      <c r="K19" s="32">
        <v>2</v>
      </c>
      <c r="L19" s="32">
        <v>0</v>
      </c>
      <c r="M19" s="32">
        <v>0</v>
      </c>
    </row>
    <row r="20" spans="1:13" ht="24.95" customHeight="1">
      <c r="A20" s="29" t="s">
        <v>125</v>
      </c>
      <c r="B20" s="30">
        <v>423</v>
      </c>
      <c r="C20" s="30">
        <v>567</v>
      </c>
      <c r="D20" s="30">
        <v>556</v>
      </c>
      <c r="E20" s="30">
        <f t="shared" si="0"/>
        <v>1123</v>
      </c>
      <c r="F20" s="33">
        <v>0</v>
      </c>
      <c r="G20" s="33">
        <v>1</v>
      </c>
      <c r="H20" s="34">
        <v>4</v>
      </c>
      <c r="I20" s="34">
        <v>3</v>
      </c>
      <c r="J20" s="35">
        <v>0</v>
      </c>
      <c r="K20" s="35">
        <v>1</v>
      </c>
      <c r="L20" s="35">
        <v>0</v>
      </c>
      <c r="M20" s="35">
        <v>0</v>
      </c>
    </row>
    <row r="21" spans="1:13" ht="24.95" customHeight="1">
      <c r="A21" s="29" t="s">
        <v>126</v>
      </c>
      <c r="B21" s="30">
        <v>1650</v>
      </c>
      <c r="C21" s="30">
        <v>2205</v>
      </c>
      <c r="D21" s="30">
        <v>2086</v>
      </c>
      <c r="E21" s="30">
        <f t="shared" si="0"/>
        <v>4291</v>
      </c>
      <c r="F21" s="31">
        <v>10</v>
      </c>
      <c r="G21" s="31">
        <v>19</v>
      </c>
      <c r="H21" s="30">
        <v>6</v>
      </c>
      <c r="I21" s="30">
        <v>7</v>
      </c>
      <c r="J21" s="32">
        <v>0</v>
      </c>
      <c r="K21" s="32">
        <v>3</v>
      </c>
      <c r="L21" s="32">
        <v>4</v>
      </c>
      <c r="M21" s="32">
        <v>2</v>
      </c>
    </row>
    <row r="22" spans="1:13" ht="24.95" customHeight="1">
      <c r="A22" s="29" t="s">
        <v>127</v>
      </c>
      <c r="B22" s="30">
        <v>915</v>
      </c>
      <c r="C22" s="30">
        <v>1185</v>
      </c>
      <c r="D22" s="30">
        <v>1161</v>
      </c>
      <c r="E22" s="30">
        <f t="shared" si="0"/>
        <v>2346</v>
      </c>
      <c r="F22" s="33">
        <v>3</v>
      </c>
      <c r="G22" s="33">
        <v>3</v>
      </c>
      <c r="H22" s="34">
        <v>2</v>
      </c>
      <c r="I22" s="34">
        <v>5</v>
      </c>
      <c r="J22" s="35">
        <v>1</v>
      </c>
      <c r="K22" s="35">
        <v>3</v>
      </c>
      <c r="L22" s="35">
        <v>0</v>
      </c>
      <c r="M22" s="35">
        <v>0</v>
      </c>
    </row>
    <row r="23" spans="1:13" ht="24.95" customHeight="1">
      <c r="A23" s="29" t="s">
        <v>128</v>
      </c>
      <c r="B23" s="30">
        <v>356</v>
      </c>
      <c r="C23" s="30">
        <v>442</v>
      </c>
      <c r="D23" s="30">
        <v>398</v>
      </c>
      <c r="E23" s="30">
        <f t="shared" si="0"/>
        <v>840</v>
      </c>
      <c r="F23" s="31">
        <v>1</v>
      </c>
      <c r="G23" s="31">
        <v>6</v>
      </c>
      <c r="H23" s="30">
        <v>4</v>
      </c>
      <c r="I23" s="30">
        <v>3</v>
      </c>
      <c r="J23" s="32">
        <v>0</v>
      </c>
      <c r="K23" s="32">
        <v>1</v>
      </c>
      <c r="L23" s="32">
        <v>0</v>
      </c>
      <c r="M23" s="32">
        <v>0</v>
      </c>
    </row>
    <row r="24" spans="1:13" ht="24.95" customHeight="1">
      <c r="A24" s="29" t="s">
        <v>129</v>
      </c>
      <c r="B24" s="30">
        <v>910</v>
      </c>
      <c r="C24" s="30">
        <v>1233</v>
      </c>
      <c r="D24" s="30">
        <v>1174</v>
      </c>
      <c r="E24" s="30">
        <f t="shared" si="0"/>
        <v>2407</v>
      </c>
      <c r="F24" s="33">
        <v>16</v>
      </c>
      <c r="G24" s="33">
        <v>11</v>
      </c>
      <c r="H24" s="34">
        <v>2</v>
      </c>
      <c r="I24" s="34">
        <v>2</v>
      </c>
      <c r="J24" s="34">
        <v>1</v>
      </c>
      <c r="K24" s="35">
        <v>1</v>
      </c>
      <c r="L24" s="35">
        <v>2</v>
      </c>
      <c r="M24" s="35">
        <v>0</v>
      </c>
    </row>
    <row r="25" spans="1:13" ht="24.95" customHeight="1">
      <c r="A25" s="29" t="s">
        <v>130</v>
      </c>
      <c r="B25" s="30">
        <v>1376</v>
      </c>
      <c r="C25" s="30">
        <v>1676</v>
      </c>
      <c r="D25" s="30">
        <v>1615</v>
      </c>
      <c r="E25" s="30">
        <f t="shared" si="0"/>
        <v>3291</v>
      </c>
      <c r="F25" s="31">
        <v>6</v>
      </c>
      <c r="G25" s="31">
        <v>13</v>
      </c>
      <c r="H25" s="30">
        <v>5</v>
      </c>
      <c r="I25" s="30">
        <v>3</v>
      </c>
      <c r="J25" s="32">
        <v>0</v>
      </c>
      <c r="K25" s="32">
        <v>1</v>
      </c>
      <c r="L25" s="32">
        <v>0</v>
      </c>
      <c r="M25" s="32">
        <v>0</v>
      </c>
    </row>
    <row r="26" spans="1:13" ht="24.95" customHeight="1">
      <c r="A26" s="36"/>
      <c r="B26" s="30"/>
      <c r="C26" s="30"/>
      <c r="D26" s="30"/>
      <c r="E26" s="30"/>
      <c r="F26" s="31"/>
      <c r="G26" s="31"/>
      <c r="H26" s="30"/>
      <c r="I26" s="30"/>
      <c r="J26" s="32"/>
      <c r="K26" s="32"/>
      <c r="L26" s="32"/>
      <c r="M26" s="32"/>
    </row>
    <row r="27" spans="1:13" ht="24.95" customHeight="1">
      <c r="A27" s="37" t="s">
        <v>131</v>
      </c>
      <c r="B27" s="38">
        <f t="shared" ref="B27:M27" si="1">SUM(B11:B26)</f>
        <v>13512</v>
      </c>
      <c r="C27" s="38">
        <f t="shared" si="1"/>
        <v>17809</v>
      </c>
      <c r="D27" s="38">
        <f t="shared" si="1"/>
        <v>17001</v>
      </c>
      <c r="E27" s="39">
        <f t="shared" si="1"/>
        <v>34810</v>
      </c>
      <c r="F27" s="38">
        <f t="shared" si="1"/>
        <v>90</v>
      </c>
      <c r="G27" s="38">
        <f t="shared" si="1"/>
        <v>111</v>
      </c>
      <c r="H27" s="38">
        <f t="shared" si="1"/>
        <v>62</v>
      </c>
      <c r="I27" s="38">
        <f t="shared" si="1"/>
        <v>62</v>
      </c>
      <c r="J27" s="38">
        <f t="shared" si="1"/>
        <v>17</v>
      </c>
      <c r="K27" s="38">
        <f t="shared" si="1"/>
        <v>24</v>
      </c>
      <c r="L27" s="38">
        <f t="shared" si="1"/>
        <v>12</v>
      </c>
      <c r="M27" s="38">
        <f t="shared" si="1"/>
        <v>6</v>
      </c>
    </row>
    <row r="28" spans="1:13">
      <c r="A28" s="16"/>
      <c r="B28" s="16"/>
      <c r="C28" s="16"/>
      <c r="D28" s="16"/>
      <c r="E28" s="16"/>
      <c r="F28" s="50" t="s">
        <v>20</v>
      </c>
      <c r="G28" s="50"/>
      <c r="H28" s="50"/>
      <c r="I28" s="50"/>
      <c r="J28" s="50"/>
      <c r="K28" s="50"/>
      <c r="L28" s="50"/>
      <c r="M28" s="50"/>
    </row>
    <row r="29" spans="1:13" ht="26.25" customHeight="1">
      <c r="A29" s="52" t="s">
        <v>31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F28:M28"/>
    <mergeCell ref="A29:M29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084E0-4E46-4ED3-88FF-7D252AF9C4F3}">
  <dimension ref="A1:M31"/>
  <sheetViews>
    <sheetView zoomScale="110" zoomScaleNormal="110" workbookViewId="0">
      <selection sqref="A1:M27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56" t="s">
        <v>94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4" customHeight="1">
      <c r="A2" s="58" t="s">
        <v>140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1" customHeight="1">
      <c r="A3" s="59" t="s">
        <v>141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23.1" customHeight="1">
      <c r="A4" s="60" t="s">
        <v>142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23.1" customHeight="1">
      <c r="A5" s="61" t="s">
        <v>143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23.1" customHeight="1">
      <c r="A6" s="62" t="s">
        <v>144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23.1" customHeight="1">
      <c r="A7" s="63" t="s">
        <v>145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23.1" customHeight="1">
      <c r="A8" s="64" t="s">
        <v>146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 ht="21" customHeight="1">
      <c r="A9" s="65" t="s">
        <v>147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ht="24.95" customHeight="1">
      <c r="A10" s="25" t="s">
        <v>103</v>
      </c>
      <c r="B10" s="25" t="s">
        <v>104</v>
      </c>
      <c r="C10" s="25" t="s">
        <v>105</v>
      </c>
      <c r="D10" s="25" t="s">
        <v>106</v>
      </c>
      <c r="E10" s="25" t="s">
        <v>107</v>
      </c>
      <c r="F10" s="26" t="s">
        <v>108</v>
      </c>
      <c r="G10" s="27" t="s">
        <v>109</v>
      </c>
      <c r="H10" s="25" t="s">
        <v>110</v>
      </c>
      <c r="I10" s="25" t="s">
        <v>111</v>
      </c>
      <c r="J10" s="28" t="s">
        <v>112</v>
      </c>
      <c r="K10" s="28" t="s">
        <v>113</v>
      </c>
      <c r="L10" s="28" t="s">
        <v>114</v>
      </c>
      <c r="M10" s="28" t="s">
        <v>115</v>
      </c>
    </row>
    <row r="11" spans="1:13" ht="24.95" customHeight="1">
      <c r="A11" s="29" t="s">
        <v>116</v>
      </c>
      <c r="B11" s="30">
        <v>959</v>
      </c>
      <c r="C11" s="30">
        <v>1266</v>
      </c>
      <c r="D11" s="30">
        <v>1157</v>
      </c>
      <c r="E11" s="30">
        <f t="shared" ref="E11:E25" si="0">SUM(C11:D11)</f>
        <v>2423</v>
      </c>
      <c r="F11" s="31">
        <v>2</v>
      </c>
      <c r="G11" s="31">
        <v>4</v>
      </c>
      <c r="H11" s="30">
        <v>0</v>
      </c>
      <c r="I11" s="30">
        <v>3</v>
      </c>
      <c r="J11" s="32">
        <v>5</v>
      </c>
      <c r="K11" s="32">
        <v>2</v>
      </c>
      <c r="L11" s="32">
        <v>1</v>
      </c>
      <c r="M11" s="32">
        <v>1</v>
      </c>
    </row>
    <row r="12" spans="1:13" ht="24.95" customHeight="1">
      <c r="A12" s="29" t="s">
        <v>117</v>
      </c>
      <c r="B12" s="30">
        <v>1050</v>
      </c>
      <c r="C12" s="30">
        <v>1301</v>
      </c>
      <c r="D12" s="30">
        <v>1205</v>
      </c>
      <c r="E12" s="30">
        <f t="shared" si="0"/>
        <v>2506</v>
      </c>
      <c r="F12" s="33">
        <v>5</v>
      </c>
      <c r="G12" s="33">
        <v>4</v>
      </c>
      <c r="H12" s="34">
        <v>10</v>
      </c>
      <c r="I12" s="34">
        <v>8</v>
      </c>
      <c r="J12" s="35">
        <v>0</v>
      </c>
      <c r="K12" s="35">
        <v>1</v>
      </c>
      <c r="L12" s="35">
        <v>2</v>
      </c>
      <c r="M12" s="35">
        <v>1</v>
      </c>
    </row>
    <row r="13" spans="1:13" ht="24.95" customHeight="1">
      <c r="A13" s="29" t="s">
        <v>118</v>
      </c>
      <c r="B13" s="30">
        <v>927</v>
      </c>
      <c r="C13" s="30">
        <v>1216</v>
      </c>
      <c r="D13" s="30">
        <v>1243</v>
      </c>
      <c r="E13" s="30">
        <f t="shared" si="0"/>
        <v>2459</v>
      </c>
      <c r="F13" s="31">
        <v>4</v>
      </c>
      <c r="G13" s="31">
        <v>7</v>
      </c>
      <c r="H13" s="30">
        <v>8</v>
      </c>
      <c r="I13" s="30">
        <v>4</v>
      </c>
      <c r="J13" s="32">
        <v>1</v>
      </c>
      <c r="K13" s="32">
        <v>1</v>
      </c>
      <c r="L13" s="32">
        <v>1</v>
      </c>
      <c r="M13" s="32">
        <v>0</v>
      </c>
    </row>
    <row r="14" spans="1:13" ht="24.95" customHeight="1">
      <c r="A14" s="29" t="s">
        <v>119</v>
      </c>
      <c r="B14" s="30">
        <v>613</v>
      </c>
      <c r="C14" s="30">
        <v>855</v>
      </c>
      <c r="D14" s="30">
        <v>860</v>
      </c>
      <c r="E14" s="30">
        <f t="shared" si="0"/>
        <v>1715</v>
      </c>
      <c r="F14" s="33">
        <v>14</v>
      </c>
      <c r="G14" s="33">
        <v>2</v>
      </c>
      <c r="H14" s="34">
        <v>4</v>
      </c>
      <c r="I14" s="34">
        <v>5</v>
      </c>
      <c r="J14" s="35">
        <v>0</v>
      </c>
      <c r="K14" s="35">
        <v>2</v>
      </c>
      <c r="L14" s="35">
        <v>1</v>
      </c>
      <c r="M14" s="35">
        <v>0</v>
      </c>
    </row>
    <row r="15" spans="1:13" ht="24.95" customHeight="1">
      <c r="A15" s="29" t="s">
        <v>120</v>
      </c>
      <c r="B15" s="30">
        <v>506</v>
      </c>
      <c r="C15" s="30">
        <v>617</v>
      </c>
      <c r="D15" s="30">
        <v>663</v>
      </c>
      <c r="E15" s="30">
        <f t="shared" si="0"/>
        <v>1280</v>
      </c>
      <c r="F15" s="31">
        <v>9</v>
      </c>
      <c r="G15" s="31">
        <v>3</v>
      </c>
      <c r="H15" s="30">
        <v>2</v>
      </c>
      <c r="I15" s="30">
        <v>3</v>
      </c>
      <c r="J15" s="32">
        <v>0</v>
      </c>
      <c r="K15" s="32">
        <v>2</v>
      </c>
      <c r="L15" s="32">
        <v>2</v>
      </c>
      <c r="M15" s="32">
        <v>0</v>
      </c>
    </row>
    <row r="16" spans="1:13" ht="24.95" customHeight="1">
      <c r="A16" s="29" t="s">
        <v>121</v>
      </c>
      <c r="B16" s="30">
        <v>800</v>
      </c>
      <c r="C16" s="30">
        <v>1063</v>
      </c>
      <c r="D16" s="30">
        <v>965</v>
      </c>
      <c r="E16" s="30">
        <f t="shared" si="0"/>
        <v>2028</v>
      </c>
      <c r="F16" s="33">
        <v>6</v>
      </c>
      <c r="G16" s="33">
        <v>8</v>
      </c>
      <c r="H16" s="34">
        <v>5</v>
      </c>
      <c r="I16" s="34">
        <v>8</v>
      </c>
      <c r="J16" s="35">
        <v>1</v>
      </c>
      <c r="K16" s="35">
        <v>5</v>
      </c>
      <c r="L16" s="35">
        <v>2</v>
      </c>
      <c r="M16" s="35">
        <v>1</v>
      </c>
    </row>
    <row r="17" spans="1:13" ht="24.95" customHeight="1">
      <c r="A17" s="29" t="s">
        <v>122</v>
      </c>
      <c r="B17" s="40">
        <v>822</v>
      </c>
      <c r="C17" s="30">
        <v>1139</v>
      </c>
      <c r="D17" s="30">
        <v>1064</v>
      </c>
      <c r="E17" s="30">
        <f t="shared" si="0"/>
        <v>2203</v>
      </c>
      <c r="F17" s="31">
        <v>6</v>
      </c>
      <c r="G17" s="31">
        <v>5</v>
      </c>
      <c r="H17" s="30">
        <v>3</v>
      </c>
      <c r="I17" s="30">
        <v>4</v>
      </c>
      <c r="J17" s="32">
        <v>0</v>
      </c>
      <c r="K17" s="32">
        <v>4</v>
      </c>
      <c r="L17" s="32">
        <v>1</v>
      </c>
      <c r="M17" s="32">
        <v>1</v>
      </c>
    </row>
    <row r="18" spans="1:13" ht="24.95" customHeight="1">
      <c r="A18" s="29" t="s">
        <v>123</v>
      </c>
      <c r="B18" s="30">
        <v>1142</v>
      </c>
      <c r="C18" s="30">
        <v>1587</v>
      </c>
      <c r="D18" s="30">
        <v>1496</v>
      </c>
      <c r="E18" s="30">
        <f t="shared" si="0"/>
        <v>3083</v>
      </c>
      <c r="F18" s="33">
        <v>11</v>
      </c>
      <c r="G18" s="33">
        <v>8</v>
      </c>
      <c r="H18" s="34">
        <v>3</v>
      </c>
      <c r="I18" s="34">
        <v>5</v>
      </c>
      <c r="J18" s="34">
        <v>2</v>
      </c>
      <c r="K18" s="35">
        <v>3</v>
      </c>
      <c r="L18" s="35">
        <v>1</v>
      </c>
      <c r="M18" s="35">
        <v>0</v>
      </c>
    </row>
    <row r="19" spans="1:13" ht="24.95" customHeight="1">
      <c r="A19" s="29" t="s">
        <v>124</v>
      </c>
      <c r="B19" s="30">
        <v>1086</v>
      </c>
      <c r="C19" s="30">
        <v>1453</v>
      </c>
      <c r="D19" s="30">
        <v>1359</v>
      </c>
      <c r="E19" s="30">
        <f t="shared" si="0"/>
        <v>2812</v>
      </c>
      <c r="F19" s="31">
        <v>7</v>
      </c>
      <c r="G19" s="31">
        <v>10</v>
      </c>
      <c r="H19" s="30">
        <v>4</v>
      </c>
      <c r="I19" s="30">
        <v>3</v>
      </c>
      <c r="J19" s="32">
        <v>2</v>
      </c>
      <c r="K19" s="32">
        <v>3</v>
      </c>
      <c r="L19" s="32">
        <v>2</v>
      </c>
      <c r="M19" s="32">
        <v>0</v>
      </c>
    </row>
    <row r="20" spans="1:13" ht="24.95" customHeight="1">
      <c r="A20" s="29" t="s">
        <v>125</v>
      </c>
      <c r="B20" s="30">
        <v>422</v>
      </c>
      <c r="C20" s="30">
        <v>568</v>
      </c>
      <c r="D20" s="30">
        <v>553</v>
      </c>
      <c r="E20" s="30">
        <f t="shared" si="0"/>
        <v>1121</v>
      </c>
      <c r="F20" s="33">
        <v>2</v>
      </c>
      <c r="G20" s="33">
        <v>2</v>
      </c>
      <c r="H20" s="34">
        <v>1</v>
      </c>
      <c r="I20" s="34">
        <v>1</v>
      </c>
      <c r="J20" s="35">
        <v>1</v>
      </c>
      <c r="K20" s="35">
        <v>3</v>
      </c>
      <c r="L20" s="35">
        <v>0</v>
      </c>
      <c r="M20" s="35">
        <v>0</v>
      </c>
    </row>
    <row r="21" spans="1:13" ht="24.95" customHeight="1">
      <c r="A21" s="29" t="s">
        <v>126</v>
      </c>
      <c r="B21" s="30">
        <v>1656</v>
      </c>
      <c r="C21" s="30">
        <v>2202</v>
      </c>
      <c r="D21" s="30">
        <v>2088</v>
      </c>
      <c r="E21" s="30">
        <f t="shared" si="0"/>
        <v>4290</v>
      </c>
      <c r="F21" s="31">
        <v>14</v>
      </c>
      <c r="G21" s="31">
        <v>11</v>
      </c>
      <c r="H21" s="30">
        <v>5</v>
      </c>
      <c r="I21" s="30">
        <v>7</v>
      </c>
      <c r="J21" s="32">
        <v>2</v>
      </c>
      <c r="K21" s="32">
        <v>4</v>
      </c>
      <c r="L21" s="32">
        <v>1</v>
      </c>
      <c r="M21" s="32">
        <v>0</v>
      </c>
    </row>
    <row r="22" spans="1:13" ht="24.95" customHeight="1">
      <c r="A22" s="29" t="s">
        <v>127</v>
      </c>
      <c r="B22" s="30">
        <v>915</v>
      </c>
      <c r="C22" s="30">
        <v>1183</v>
      </c>
      <c r="D22" s="30">
        <v>1159</v>
      </c>
      <c r="E22" s="30">
        <f t="shared" si="0"/>
        <v>2342</v>
      </c>
      <c r="F22" s="33">
        <v>4</v>
      </c>
      <c r="G22" s="33">
        <v>5</v>
      </c>
      <c r="H22" s="34">
        <v>1</v>
      </c>
      <c r="I22" s="34">
        <v>1</v>
      </c>
      <c r="J22" s="35">
        <v>0</v>
      </c>
      <c r="K22" s="35">
        <v>3</v>
      </c>
      <c r="L22" s="35">
        <v>0</v>
      </c>
      <c r="M22" s="35">
        <v>2</v>
      </c>
    </row>
    <row r="23" spans="1:13" ht="24.95" customHeight="1">
      <c r="A23" s="29" t="s">
        <v>128</v>
      </c>
      <c r="B23" s="30">
        <v>358</v>
      </c>
      <c r="C23" s="30">
        <v>442</v>
      </c>
      <c r="D23" s="30">
        <v>404</v>
      </c>
      <c r="E23" s="30">
        <f t="shared" si="0"/>
        <v>846</v>
      </c>
      <c r="F23" s="31">
        <v>1</v>
      </c>
      <c r="G23" s="31">
        <v>2</v>
      </c>
      <c r="H23" s="30">
        <v>7</v>
      </c>
      <c r="I23" s="30">
        <v>1</v>
      </c>
      <c r="J23" s="32">
        <v>2</v>
      </c>
      <c r="K23" s="32">
        <v>1</v>
      </c>
      <c r="L23" s="32">
        <v>0</v>
      </c>
      <c r="M23" s="32">
        <v>0</v>
      </c>
    </row>
    <row r="24" spans="1:13" ht="24.95" customHeight="1">
      <c r="A24" s="29" t="s">
        <v>129</v>
      </c>
      <c r="B24" s="30">
        <v>911</v>
      </c>
      <c r="C24" s="30">
        <v>1231</v>
      </c>
      <c r="D24" s="30">
        <v>1176</v>
      </c>
      <c r="E24" s="30">
        <f t="shared" si="0"/>
        <v>2407</v>
      </c>
      <c r="F24" s="33">
        <v>8</v>
      </c>
      <c r="G24" s="33">
        <v>4</v>
      </c>
      <c r="H24" s="34">
        <v>1</v>
      </c>
      <c r="I24" s="34">
        <v>2</v>
      </c>
      <c r="J24" s="34">
        <v>1</v>
      </c>
      <c r="K24" s="35">
        <v>4</v>
      </c>
      <c r="L24" s="35">
        <v>0</v>
      </c>
      <c r="M24" s="35">
        <v>0</v>
      </c>
    </row>
    <row r="25" spans="1:13" ht="24.95" customHeight="1">
      <c r="A25" s="29" t="s">
        <v>130</v>
      </c>
      <c r="B25" s="30">
        <v>1375</v>
      </c>
      <c r="C25" s="30">
        <v>1676</v>
      </c>
      <c r="D25" s="30">
        <v>1613</v>
      </c>
      <c r="E25" s="30">
        <f t="shared" si="0"/>
        <v>3289</v>
      </c>
      <c r="F25" s="31">
        <v>7</v>
      </c>
      <c r="G25" s="31">
        <v>7</v>
      </c>
      <c r="H25" s="30">
        <v>4</v>
      </c>
      <c r="I25" s="30">
        <v>3</v>
      </c>
      <c r="J25" s="32">
        <v>0</v>
      </c>
      <c r="K25" s="32">
        <v>3</v>
      </c>
      <c r="L25" s="32">
        <v>2</v>
      </c>
      <c r="M25" s="32">
        <v>0</v>
      </c>
    </row>
    <row r="26" spans="1:13" ht="24.95" customHeight="1">
      <c r="A26" s="36"/>
      <c r="B26" s="30"/>
      <c r="C26" s="30"/>
      <c r="D26" s="30"/>
      <c r="E26" s="30"/>
      <c r="F26" s="31"/>
      <c r="G26" s="31"/>
      <c r="H26" s="30"/>
      <c r="I26" s="30"/>
      <c r="J26" s="32"/>
      <c r="K26" s="32"/>
      <c r="L26" s="32"/>
      <c r="M26" s="32"/>
    </row>
    <row r="27" spans="1:13" ht="24.95" customHeight="1">
      <c r="A27" s="37" t="s">
        <v>131</v>
      </c>
      <c r="B27" s="38">
        <f t="shared" ref="B27:M27" si="1">SUM(B11:B26)</f>
        <v>13542</v>
      </c>
      <c r="C27" s="38">
        <f t="shared" si="1"/>
        <v>17799</v>
      </c>
      <c r="D27" s="38">
        <f t="shared" si="1"/>
        <v>17005</v>
      </c>
      <c r="E27" s="39">
        <f t="shared" si="1"/>
        <v>34804</v>
      </c>
      <c r="F27" s="38">
        <f t="shared" si="1"/>
        <v>100</v>
      </c>
      <c r="G27" s="38">
        <f t="shared" si="1"/>
        <v>82</v>
      </c>
      <c r="H27" s="38">
        <f t="shared" si="1"/>
        <v>58</v>
      </c>
      <c r="I27" s="38">
        <f t="shared" si="1"/>
        <v>58</v>
      </c>
      <c r="J27" s="38">
        <v>17</v>
      </c>
      <c r="K27" s="38">
        <f t="shared" si="1"/>
        <v>41</v>
      </c>
      <c r="L27" s="38">
        <f t="shared" si="1"/>
        <v>16</v>
      </c>
      <c r="M27" s="38">
        <f t="shared" si="1"/>
        <v>6</v>
      </c>
    </row>
    <row r="28" spans="1:13">
      <c r="A28" s="16"/>
      <c r="B28" s="16"/>
      <c r="C28" s="16"/>
      <c r="D28" s="16"/>
      <c r="E28" s="16"/>
      <c r="F28" s="50" t="s">
        <v>20</v>
      </c>
      <c r="G28" s="50"/>
      <c r="H28" s="50"/>
      <c r="I28" s="50"/>
      <c r="J28" s="50"/>
      <c r="K28" s="50"/>
      <c r="L28" s="50"/>
      <c r="M28" s="50"/>
    </row>
    <row r="29" spans="1:13" ht="26.25" customHeight="1">
      <c r="A29" s="52" t="s">
        <v>31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F28:M28"/>
    <mergeCell ref="A29:M29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D8CAE-02B4-4ED6-BB5E-97DBC0CA13B3}">
  <dimension ref="A1:M31"/>
  <sheetViews>
    <sheetView tabSelected="1" zoomScale="110" zoomScaleNormal="110" workbookViewId="0">
      <selection activeCell="U22" sqref="U22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56" t="s">
        <v>94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4" customHeight="1">
      <c r="A2" s="58" t="s">
        <v>148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1" customHeight="1">
      <c r="A3" s="59" t="s">
        <v>149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23.1" customHeight="1">
      <c r="A4" s="60" t="s">
        <v>150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23.1" customHeight="1">
      <c r="A5" s="61" t="s">
        <v>151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23.1" customHeight="1">
      <c r="A6" s="62" t="s">
        <v>152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23.1" customHeight="1">
      <c r="A7" s="63" t="s">
        <v>153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23.1" customHeight="1">
      <c r="A8" s="64" t="s">
        <v>154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 ht="21" customHeight="1">
      <c r="A9" s="65" t="s">
        <v>155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ht="24.95" customHeight="1">
      <c r="A10" s="25" t="s">
        <v>103</v>
      </c>
      <c r="B10" s="25" t="s">
        <v>104</v>
      </c>
      <c r="C10" s="25" t="s">
        <v>105</v>
      </c>
      <c r="D10" s="25" t="s">
        <v>106</v>
      </c>
      <c r="E10" s="25" t="s">
        <v>107</v>
      </c>
      <c r="F10" s="26" t="s">
        <v>108</v>
      </c>
      <c r="G10" s="27" t="s">
        <v>109</v>
      </c>
      <c r="H10" s="25" t="s">
        <v>110</v>
      </c>
      <c r="I10" s="25" t="s">
        <v>111</v>
      </c>
      <c r="J10" s="28" t="s">
        <v>112</v>
      </c>
      <c r="K10" s="28" t="s">
        <v>113</v>
      </c>
      <c r="L10" s="28" t="s">
        <v>114</v>
      </c>
      <c r="M10" s="28" t="s">
        <v>115</v>
      </c>
    </row>
    <row r="11" spans="1:13" ht="24.95" customHeight="1">
      <c r="A11" s="29" t="s">
        <v>116</v>
      </c>
      <c r="B11" s="30">
        <v>961</v>
      </c>
      <c r="C11" s="30">
        <v>1270</v>
      </c>
      <c r="D11" s="30">
        <v>1157</v>
      </c>
      <c r="E11" s="30">
        <f t="shared" ref="E11:E25" si="0">SUM(C11:D11)</f>
        <v>2427</v>
      </c>
      <c r="F11" s="31">
        <v>11</v>
      </c>
      <c r="G11" s="31">
        <v>5</v>
      </c>
      <c r="H11" s="30">
        <v>1</v>
      </c>
      <c r="I11" s="30">
        <v>3</v>
      </c>
      <c r="J11" s="32">
        <v>1</v>
      </c>
      <c r="K11" s="32">
        <v>1</v>
      </c>
      <c r="L11" s="32">
        <v>1</v>
      </c>
      <c r="M11" s="32">
        <v>1</v>
      </c>
    </row>
    <row r="12" spans="1:13" ht="24.95" customHeight="1">
      <c r="A12" s="29" t="s">
        <v>117</v>
      </c>
      <c r="B12" s="30">
        <v>1052</v>
      </c>
      <c r="C12" s="30">
        <v>1306</v>
      </c>
      <c r="D12" s="30">
        <v>1216</v>
      </c>
      <c r="E12" s="30">
        <f t="shared" si="0"/>
        <v>2522</v>
      </c>
      <c r="F12" s="33">
        <v>12</v>
      </c>
      <c r="G12" s="33">
        <v>4</v>
      </c>
      <c r="H12" s="34">
        <v>17</v>
      </c>
      <c r="I12" s="34">
        <v>7</v>
      </c>
      <c r="J12" s="35">
        <v>1</v>
      </c>
      <c r="K12" s="35">
        <v>3</v>
      </c>
      <c r="L12" s="35">
        <v>3</v>
      </c>
      <c r="M12" s="35">
        <v>1</v>
      </c>
    </row>
    <row r="13" spans="1:13" ht="24.95" customHeight="1">
      <c r="A13" s="29" t="s">
        <v>118</v>
      </c>
      <c r="B13" s="30">
        <v>926</v>
      </c>
      <c r="C13" s="30">
        <v>1212</v>
      </c>
      <c r="D13" s="30">
        <v>1243</v>
      </c>
      <c r="E13" s="30">
        <f t="shared" si="0"/>
        <v>2455</v>
      </c>
      <c r="F13" s="31">
        <v>7</v>
      </c>
      <c r="G13" s="31">
        <v>14</v>
      </c>
      <c r="H13" s="30">
        <v>12</v>
      </c>
      <c r="I13" s="30">
        <v>7</v>
      </c>
      <c r="J13" s="32">
        <v>0</v>
      </c>
      <c r="K13" s="32">
        <v>2</v>
      </c>
      <c r="L13" s="32">
        <v>0</v>
      </c>
      <c r="M13" s="32">
        <v>2</v>
      </c>
    </row>
    <row r="14" spans="1:13" ht="24.95" customHeight="1">
      <c r="A14" s="29" t="s">
        <v>119</v>
      </c>
      <c r="B14" s="30">
        <v>615</v>
      </c>
      <c r="C14" s="30">
        <v>858</v>
      </c>
      <c r="D14" s="30">
        <v>856</v>
      </c>
      <c r="E14" s="30">
        <f t="shared" si="0"/>
        <v>1714</v>
      </c>
      <c r="F14" s="33">
        <v>4</v>
      </c>
      <c r="G14" s="33">
        <v>6</v>
      </c>
      <c r="H14" s="34">
        <v>5</v>
      </c>
      <c r="I14" s="34">
        <v>5</v>
      </c>
      <c r="J14" s="35">
        <v>1</v>
      </c>
      <c r="K14" s="35">
        <v>0</v>
      </c>
      <c r="L14" s="35">
        <v>2</v>
      </c>
      <c r="M14" s="35">
        <v>0</v>
      </c>
    </row>
    <row r="15" spans="1:13" ht="24.95" customHeight="1">
      <c r="A15" s="29" t="s">
        <v>120</v>
      </c>
      <c r="B15" s="30">
        <v>507</v>
      </c>
      <c r="C15" s="30">
        <v>617</v>
      </c>
      <c r="D15" s="30">
        <v>662</v>
      </c>
      <c r="E15" s="30">
        <f t="shared" si="0"/>
        <v>1279</v>
      </c>
      <c r="F15" s="31">
        <v>5</v>
      </c>
      <c r="G15" s="31">
        <v>5</v>
      </c>
      <c r="H15" s="30">
        <v>0</v>
      </c>
      <c r="I15" s="30">
        <v>0</v>
      </c>
      <c r="J15" s="32">
        <v>2</v>
      </c>
      <c r="K15" s="32">
        <v>3</v>
      </c>
      <c r="L15" s="32">
        <v>0</v>
      </c>
      <c r="M15" s="32">
        <v>0</v>
      </c>
    </row>
    <row r="16" spans="1:13" ht="24.95" customHeight="1">
      <c r="A16" s="29" t="s">
        <v>121</v>
      </c>
      <c r="B16" s="30">
        <v>798</v>
      </c>
      <c r="C16" s="30">
        <v>1057</v>
      </c>
      <c r="D16" s="30">
        <v>958</v>
      </c>
      <c r="E16" s="30">
        <f t="shared" si="0"/>
        <v>2015</v>
      </c>
      <c r="F16" s="33">
        <v>2</v>
      </c>
      <c r="G16" s="33">
        <v>7</v>
      </c>
      <c r="H16" s="34">
        <v>7</v>
      </c>
      <c r="I16" s="34">
        <v>10</v>
      </c>
      <c r="J16" s="35">
        <v>0</v>
      </c>
      <c r="K16" s="35">
        <v>5</v>
      </c>
      <c r="L16" s="35">
        <v>0</v>
      </c>
      <c r="M16" s="35">
        <v>0</v>
      </c>
    </row>
    <row r="17" spans="1:13" ht="24.95" customHeight="1">
      <c r="A17" s="29" t="s">
        <v>122</v>
      </c>
      <c r="B17" s="40">
        <v>824</v>
      </c>
      <c r="C17" s="30">
        <v>1138</v>
      </c>
      <c r="D17" s="30">
        <v>1064</v>
      </c>
      <c r="E17" s="30">
        <f t="shared" si="0"/>
        <v>2202</v>
      </c>
      <c r="F17" s="31">
        <v>4</v>
      </c>
      <c r="G17" s="31">
        <v>4</v>
      </c>
      <c r="H17" s="30">
        <v>1</v>
      </c>
      <c r="I17" s="30">
        <v>1</v>
      </c>
      <c r="J17" s="32">
        <v>2</v>
      </c>
      <c r="K17" s="32">
        <v>3</v>
      </c>
      <c r="L17" s="32">
        <v>1</v>
      </c>
      <c r="M17" s="32">
        <v>0</v>
      </c>
    </row>
    <row r="18" spans="1:13" ht="24.95" customHeight="1">
      <c r="A18" s="29" t="s">
        <v>123</v>
      </c>
      <c r="B18" s="30">
        <v>1142</v>
      </c>
      <c r="C18" s="30">
        <v>1579</v>
      </c>
      <c r="D18" s="30">
        <v>1497</v>
      </c>
      <c r="E18" s="30">
        <f t="shared" si="0"/>
        <v>3076</v>
      </c>
      <c r="F18" s="33">
        <v>1</v>
      </c>
      <c r="G18" s="33">
        <v>6</v>
      </c>
      <c r="H18" s="34">
        <v>4</v>
      </c>
      <c r="I18" s="34">
        <v>3</v>
      </c>
      <c r="J18" s="34">
        <v>0</v>
      </c>
      <c r="K18" s="35">
        <v>3</v>
      </c>
      <c r="L18" s="35">
        <v>0</v>
      </c>
      <c r="M18" s="35">
        <v>0</v>
      </c>
    </row>
    <row r="19" spans="1:13" ht="24.95" customHeight="1">
      <c r="A19" s="29" t="s">
        <v>124</v>
      </c>
      <c r="B19" s="30">
        <v>1091</v>
      </c>
      <c r="C19" s="30">
        <v>1454</v>
      </c>
      <c r="D19" s="30">
        <v>1354</v>
      </c>
      <c r="E19" s="30">
        <f t="shared" si="0"/>
        <v>2808</v>
      </c>
      <c r="F19" s="31">
        <v>8</v>
      </c>
      <c r="G19" s="31">
        <v>4</v>
      </c>
      <c r="H19" s="30">
        <v>3</v>
      </c>
      <c r="I19" s="30">
        <v>10</v>
      </c>
      <c r="J19" s="32">
        <v>2</v>
      </c>
      <c r="K19" s="32">
        <v>3</v>
      </c>
      <c r="L19" s="32">
        <v>1</v>
      </c>
      <c r="M19" s="32">
        <v>1</v>
      </c>
    </row>
    <row r="20" spans="1:13" ht="24.95" customHeight="1">
      <c r="A20" s="29" t="s">
        <v>125</v>
      </c>
      <c r="B20" s="30">
        <v>423</v>
      </c>
      <c r="C20" s="30">
        <v>565</v>
      </c>
      <c r="D20" s="30">
        <v>551</v>
      </c>
      <c r="E20" s="30">
        <f t="shared" si="0"/>
        <v>1116</v>
      </c>
      <c r="F20" s="33">
        <v>0</v>
      </c>
      <c r="G20" s="33">
        <v>4</v>
      </c>
      <c r="H20" s="34">
        <v>4</v>
      </c>
      <c r="I20" s="34">
        <v>4</v>
      </c>
      <c r="J20" s="35">
        <v>0</v>
      </c>
      <c r="K20" s="35">
        <v>1</v>
      </c>
      <c r="L20" s="35">
        <v>0</v>
      </c>
      <c r="M20" s="35">
        <v>0</v>
      </c>
    </row>
    <row r="21" spans="1:13" ht="24.95" customHeight="1">
      <c r="A21" s="29" t="s">
        <v>126</v>
      </c>
      <c r="B21" s="30">
        <v>1680</v>
      </c>
      <c r="C21" s="30">
        <v>2217</v>
      </c>
      <c r="D21" s="30">
        <v>2101</v>
      </c>
      <c r="E21" s="30">
        <f t="shared" si="0"/>
        <v>4318</v>
      </c>
      <c r="F21" s="31">
        <v>35</v>
      </c>
      <c r="G21" s="31">
        <v>11</v>
      </c>
      <c r="H21" s="30">
        <v>21</v>
      </c>
      <c r="I21" s="30">
        <v>13</v>
      </c>
      <c r="J21" s="32">
        <v>0</v>
      </c>
      <c r="K21" s="32">
        <v>4</v>
      </c>
      <c r="L21" s="32">
        <v>2</v>
      </c>
      <c r="M21" s="32">
        <v>0</v>
      </c>
    </row>
    <row r="22" spans="1:13" ht="24.95" customHeight="1">
      <c r="A22" s="29" t="s">
        <v>127</v>
      </c>
      <c r="B22" s="30">
        <v>914</v>
      </c>
      <c r="C22" s="30">
        <v>1180</v>
      </c>
      <c r="D22" s="30">
        <v>1157</v>
      </c>
      <c r="E22" s="30">
        <f t="shared" si="0"/>
        <v>2337</v>
      </c>
      <c r="F22" s="33">
        <v>3</v>
      </c>
      <c r="G22" s="33">
        <v>3</v>
      </c>
      <c r="H22" s="34">
        <v>3</v>
      </c>
      <c r="I22" s="34">
        <v>8</v>
      </c>
      <c r="J22" s="35">
        <v>1</v>
      </c>
      <c r="K22" s="35">
        <v>1</v>
      </c>
      <c r="L22" s="35">
        <v>1</v>
      </c>
      <c r="M22" s="35">
        <v>1</v>
      </c>
    </row>
    <row r="23" spans="1:13" ht="24.95" customHeight="1">
      <c r="A23" s="29" t="s">
        <v>128</v>
      </c>
      <c r="B23" s="30">
        <v>358</v>
      </c>
      <c r="C23" s="30">
        <v>442</v>
      </c>
      <c r="D23" s="30">
        <v>402</v>
      </c>
      <c r="E23" s="30">
        <f t="shared" si="0"/>
        <v>844</v>
      </c>
      <c r="F23" s="31">
        <v>3</v>
      </c>
      <c r="G23" s="31">
        <v>5</v>
      </c>
      <c r="H23" s="30">
        <v>1</v>
      </c>
      <c r="I23" s="30">
        <v>1</v>
      </c>
      <c r="J23" s="32">
        <v>0</v>
      </c>
      <c r="K23" s="32">
        <v>0</v>
      </c>
      <c r="L23" s="32">
        <v>0</v>
      </c>
      <c r="M23" s="32">
        <v>0</v>
      </c>
    </row>
    <row r="24" spans="1:13" ht="24.95" customHeight="1">
      <c r="A24" s="29" t="s">
        <v>129</v>
      </c>
      <c r="B24" s="30">
        <v>910</v>
      </c>
      <c r="C24" s="30">
        <v>1226</v>
      </c>
      <c r="D24" s="30">
        <v>1172</v>
      </c>
      <c r="E24" s="30">
        <f t="shared" si="0"/>
        <v>2398</v>
      </c>
      <c r="F24" s="33">
        <v>4</v>
      </c>
      <c r="G24" s="33">
        <v>8</v>
      </c>
      <c r="H24" s="34">
        <v>2</v>
      </c>
      <c r="I24" s="34">
        <v>5</v>
      </c>
      <c r="J24" s="34">
        <v>1</v>
      </c>
      <c r="K24" s="35">
        <v>3</v>
      </c>
      <c r="L24" s="35">
        <v>1</v>
      </c>
      <c r="M24" s="35">
        <v>0</v>
      </c>
    </row>
    <row r="25" spans="1:13" ht="24.95" customHeight="1">
      <c r="A25" s="29" t="s">
        <v>130</v>
      </c>
      <c r="B25" s="30">
        <v>1376</v>
      </c>
      <c r="C25" s="30">
        <v>1674</v>
      </c>
      <c r="D25" s="30">
        <v>1607</v>
      </c>
      <c r="E25" s="30">
        <f t="shared" si="0"/>
        <v>3281</v>
      </c>
      <c r="F25" s="31">
        <v>3</v>
      </c>
      <c r="G25" s="31">
        <v>6</v>
      </c>
      <c r="H25" s="30">
        <v>8</v>
      </c>
      <c r="I25" s="30">
        <v>12</v>
      </c>
      <c r="J25" s="32">
        <v>2</v>
      </c>
      <c r="K25" s="32">
        <v>3</v>
      </c>
      <c r="L25" s="32">
        <v>1</v>
      </c>
      <c r="M25" s="32">
        <v>0</v>
      </c>
    </row>
    <row r="26" spans="1:13" ht="24.95" customHeight="1">
      <c r="A26" s="36"/>
      <c r="B26" s="30"/>
      <c r="C26" s="30"/>
      <c r="D26" s="30"/>
      <c r="E26" s="30"/>
      <c r="F26" s="31"/>
      <c r="G26" s="31"/>
      <c r="H26" s="30"/>
      <c r="I26" s="30"/>
      <c r="J26" s="32"/>
      <c r="K26" s="32"/>
      <c r="L26" s="32"/>
      <c r="M26" s="32"/>
    </row>
    <row r="27" spans="1:13" ht="24.95" customHeight="1">
      <c r="A27" s="37" t="s">
        <v>131</v>
      </c>
      <c r="B27" s="38">
        <f t="shared" ref="B27:M27" si="1">SUM(B11:B26)</f>
        <v>13577</v>
      </c>
      <c r="C27" s="38">
        <f t="shared" si="1"/>
        <v>17795</v>
      </c>
      <c r="D27" s="38">
        <f t="shared" si="1"/>
        <v>16997</v>
      </c>
      <c r="E27" s="39">
        <f t="shared" si="1"/>
        <v>34792</v>
      </c>
      <c r="F27" s="38">
        <f t="shared" si="1"/>
        <v>102</v>
      </c>
      <c r="G27" s="38">
        <f t="shared" si="1"/>
        <v>92</v>
      </c>
      <c r="H27" s="38">
        <f t="shared" si="1"/>
        <v>89</v>
      </c>
      <c r="I27" s="38">
        <f t="shared" si="1"/>
        <v>89</v>
      </c>
      <c r="J27" s="38">
        <f>SUM(J11:J26)</f>
        <v>13</v>
      </c>
      <c r="K27" s="38">
        <f t="shared" si="1"/>
        <v>35</v>
      </c>
      <c r="L27" s="38">
        <f t="shared" si="1"/>
        <v>13</v>
      </c>
      <c r="M27" s="38">
        <f t="shared" si="1"/>
        <v>6</v>
      </c>
    </row>
    <row r="28" spans="1:13">
      <c r="A28" s="16"/>
      <c r="B28" s="16"/>
      <c r="C28" s="16"/>
      <c r="D28" s="16"/>
      <c r="E28" s="16"/>
      <c r="F28" s="50" t="s">
        <v>20</v>
      </c>
      <c r="G28" s="50"/>
      <c r="H28" s="50"/>
      <c r="I28" s="50"/>
      <c r="J28" s="50"/>
      <c r="K28" s="50"/>
      <c r="L28" s="50"/>
      <c r="M28" s="50"/>
    </row>
    <row r="29" spans="1:13" ht="26.25" customHeight="1">
      <c r="A29" s="52" t="s">
        <v>31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A7:M7"/>
    <mergeCell ref="A8:M8"/>
    <mergeCell ref="A9:M9"/>
    <mergeCell ref="F28:M28"/>
    <mergeCell ref="A29:M29"/>
    <mergeCell ref="F30:I30"/>
    <mergeCell ref="A1:M1"/>
    <mergeCell ref="A2:M2"/>
    <mergeCell ref="A3:M3"/>
    <mergeCell ref="A4:M4"/>
    <mergeCell ref="A5:M5"/>
    <mergeCell ref="A6:M6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3D49-FBD4-46EA-9971-9F7CF7AD898D}">
  <dimension ref="A1:M31"/>
  <sheetViews>
    <sheetView zoomScale="110" zoomScaleNormal="110" workbookViewId="0">
      <selection activeCell="Q9" sqref="Q9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4" customHeight="1">
      <c r="A2" s="43" t="s">
        <v>41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3.1" customHeight="1">
      <c r="A3" s="44" t="s">
        <v>42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3.1" customHeight="1">
      <c r="A4" s="45" t="s">
        <v>43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23.1" customHeight="1">
      <c r="A5" s="46" t="s">
        <v>44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23.1" customHeight="1">
      <c r="A6" s="47" t="s">
        <v>45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3.1" customHeight="1">
      <c r="A7" s="48" t="s">
        <v>46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23.1" customHeight="1">
      <c r="A8" s="55" t="s">
        <v>48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21" customHeight="1">
      <c r="A9" s="49" t="s">
        <v>47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24.95" customHeight="1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  <c r="G10" s="10" t="s">
        <v>6</v>
      </c>
      <c r="H10" s="8" t="s">
        <v>7</v>
      </c>
      <c r="I10" s="8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</row>
    <row r="11" spans="1:13" ht="24.95" customHeight="1">
      <c r="A11" s="12" t="s">
        <v>13</v>
      </c>
      <c r="B11" s="1">
        <v>928</v>
      </c>
      <c r="C11" s="1">
        <v>1264</v>
      </c>
      <c r="D11" s="1">
        <v>1139</v>
      </c>
      <c r="E11" s="1">
        <f>C11+D11</f>
        <v>2403</v>
      </c>
      <c r="F11" s="2">
        <v>19</v>
      </c>
      <c r="G11" s="2">
        <v>8</v>
      </c>
      <c r="H11" s="3">
        <v>0</v>
      </c>
      <c r="I11" s="3">
        <v>0</v>
      </c>
      <c r="J11" s="4">
        <v>1</v>
      </c>
      <c r="K11" s="4">
        <v>4</v>
      </c>
      <c r="L11" s="4">
        <v>1</v>
      </c>
      <c r="M11" s="17">
        <v>0</v>
      </c>
    </row>
    <row r="12" spans="1:13" ht="24.95" customHeight="1">
      <c r="A12" s="12" t="s">
        <v>14</v>
      </c>
      <c r="B12" s="1">
        <v>986</v>
      </c>
      <c r="C12" s="1">
        <v>1255</v>
      </c>
      <c r="D12" s="1">
        <v>1184</v>
      </c>
      <c r="E12" s="1">
        <f t="shared" ref="E12:E25" si="0">C12+D12</f>
        <v>2439</v>
      </c>
      <c r="F12" s="5">
        <v>3</v>
      </c>
      <c r="G12" s="5">
        <v>13</v>
      </c>
      <c r="H12" s="6">
        <v>0</v>
      </c>
      <c r="I12" s="6">
        <v>0</v>
      </c>
      <c r="J12" s="7">
        <v>0</v>
      </c>
      <c r="K12" s="7">
        <v>3</v>
      </c>
      <c r="L12" s="7">
        <v>2</v>
      </c>
      <c r="M12" s="7">
        <v>0</v>
      </c>
    </row>
    <row r="13" spans="1:13" ht="24.95" customHeight="1">
      <c r="A13" s="12" t="s">
        <v>15</v>
      </c>
      <c r="B13" s="1">
        <v>917</v>
      </c>
      <c r="C13" s="1">
        <v>1228</v>
      </c>
      <c r="D13" s="1">
        <v>1254</v>
      </c>
      <c r="E13" s="1">
        <f t="shared" si="0"/>
        <v>2482</v>
      </c>
      <c r="F13" s="2">
        <v>11</v>
      </c>
      <c r="G13" s="2">
        <v>9</v>
      </c>
      <c r="H13" s="3">
        <v>4</v>
      </c>
      <c r="I13" s="3">
        <v>5</v>
      </c>
      <c r="J13" s="4">
        <v>0</v>
      </c>
      <c r="K13" s="4">
        <v>2</v>
      </c>
      <c r="L13" s="4">
        <v>0</v>
      </c>
      <c r="M13" s="4">
        <v>0</v>
      </c>
    </row>
    <row r="14" spans="1:13" ht="24.95" customHeight="1">
      <c r="A14" s="12" t="s">
        <v>22</v>
      </c>
      <c r="B14" s="1">
        <v>594</v>
      </c>
      <c r="C14" s="1">
        <v>859</v>
      </c>
      <c r="D14" s="1">
        <v>855</v>
      </c>
      <c r="E14" s="1">
        <f t="shared" si="0"/>
        <v>1714</v>
      </c>
      <c r="F14" s="5">
        <v>2</v>
      </c>
      <c r="G14" s="5">
        <v>0</v>
      </c>
      <c r="H14" s="6">
        <v>2</v>
      </c>
      <c r="I14" s="6">
        <v>4</v>
      </c>
      <c r="J14" s="7">
        <v>1</v>
      </c>
      <c r="K14" s="7">
        <v>3</v>
      </c>
      <c r="L14" s="7">
        <v>1</v>
      </c>
      <c r="M14" s="7">
        <v>0</v>
      </c>
    </row>
    <row r="15" spans="1:13" ht="24.95" customHeight="1">
      <c r="A15" s="12" t="s">
        <v>16</v>
      </c>
      <c r="B15" s="1">
        <v>493</v>
      </c>
      <c r="C15" s="1">
        <v>619</v>
      </c>
      <c r="D15" s="1">
        <v>657</v>
      </c>
      <c r="E15" s="1">
        <f t="shared" si="0"/>
        <v>1276</v>
      </c>
      <c r="F15" s="2">
        <v>1</v>
      </c>
      <c r="G15" s="2">
        <v>1</v>
      </c>
      <c r="H15" s="3">
        <v>0</v>
      </c>
      <c r="I15" s="3">
        <v>2</v>
      </c>
      <c r="J15" s="4">
        <v>1</v>
      </c>
      <c r="K15" s="4">
        <v>1</v>
      </c>
      <c r="L15" s="4">
        <v>1</v>
      </c>
      <c r="M15" s="4">
        <v>0</v>
      </c>
    </row>
    <row r="16" spans="1:13" ht="24.95" customHeight="1">
      <c r="A16" s="12" t="s">
        <v>23</v>
      </c>
      <c r="B16" s="1">
        <v>788</v>
      </c>
      <c r="C16" s="1">
        <v>1065</v>
      </c>
      <c r="D16" s="1">
        <v>971</v>
      </c>
      <c r="E16" s="1">
        <f t="shared" si="0"/>
        <v>2036</v>
      </c>
      <c r="F16" s="5">
        <v>9</v>
      </c>
      <c r="G16" s="5">
        <v>4</v>
      </c>
      <c r="H16" s="6">
        <v>6</v>
      </c>
      <c r="I16" s="6">
        <v>1</v>
      </c>
      <c r="J16" s="7">
        <v>0</v>
      </c>
      <c r="K16" s="7">
        <v>1</v>
      </c>
      <c r="L16" s="7">
        <v>0</v>
      </c>
      <c r="M16" s="7">
        <v>0</v>
      </c>
    </row>
    <row r="17" spans="1:13" ht="24.95" customHeight="1">
      <c r="A17" s="12" t="s">
        <v>24</v>
      </c>
      <c r="B17" s="1">
        <v>812</v>
      </c>
      <c r="C17" s="1">
        <v>1125</v>
      </c>
      <c r="D17" s="1">
        <v>1085</v>
      </c>
      <c r="E17" s="1">
        <f t="shared" si="0"/>
        <v>2210</v>
      </c>
      <c r="F17" s="2">
        <v>10</v>
      </c>
      <c r="G17" s="2">
        <v>11</v>
      </c>
      <c r="H17" s="3">
        <v>0</v>
      </c>
      <c r="I17" s="3">
        <v>0</v>
      </c>
      <c r="J17" s="4">
        <v>1</v>
      </c>
      <c r="K17" s="4">
        <v>2</v>
      </c>
      <c r="L17" s="4">
        <v>0</v>
      </c>
      <c r="M17" s="4">
        <v>0</v>
      </c>
    </row>
    <row r="18" spans="1:13" ht="24.95" customHeight="1">
      <c r="A18" s="12" t="s">
        <v>25</v>
      </c>
      <c r="B18" s="1">
        <v>1123</v>
      </c>
      <c r="C18" s="1">
        <v>1609</v>
      </c>
      <c r="D18" s="1">
        <v>1515</v>
      </c>
      <c r="E18" s="1">
        <f t="shared" si="0"/>
        <v>3124</v>
      </c>
      <c r="F18" s="5">
        <v>5</v>
      </c>
      <c r="G18" s="5">
        <v>12</v>
      </c>
      <c r="H18" s="6">
        <v>4</v>
      </c>
      <c r="I18" s="6">
        <v>4</v>
      </c>
      <c r="J18" s="7">
        <v>4</v>
      </c>
      <c r="K18" s="7">
        <v>5</v>
      </c>
      <c r="L18" s="7">
        <v>2</v>
      </c>
      <c r="M18" s="7">
        <v>0</v>
      </c>
    </row>
    <row r="19" spans="1:13" ht="24.95" customHeight="1">
      <c r="A19" s="12" t="s">
        <v>26</v>
      </c>
      <c r="B19" s="1">
        <v>1067</v>
      </c>
      <c r="C19" s="1">
        <v>1448</v>
      </c>
      <c r="D19" s="1">
        <v>1370</v>
      </c>
      <c r="E19" s="1">
        <f t="shared" si="0"/>
        <v>2818</v>
      </c>
      <c r="F19" s="2">
        <v>9</v>
      </c>
      <c r="G19" s="2">
        <v>15</v>
      </c>
      <c r="H19" s="3">
        <v>1</v>
      </c>
      <c r="I19" s="3">
        <v>1</v>
      </c>
      <c r="J19" s="4">
        <v>2</v>
      </c>
      <c r="K19" s="4">
        <v>1</v>
      </c>
      <c r="L19" s="4">
        <v>1</v>
      </c>
      <c r="M19" s="4">
        <v>0</v>
      </c>
    </row>
    <row r="20" spans="1:13" ht="24.95" customHeight="1">
      <c r="A20" s="12" t="s">
        <v>17</v>
      </c>
      <c r="B20" s="1">
        <v>424</v>
      </c>
      <c r="C20" s="1">
        <v>578</v>
      </c>
      <c r="D20" s="1">
        <v>552</v>
      </c>
      <c r="E20" s="1">
        <f t="shared" si="0"/>
        <v>1130</v>
      </c>
      <c r="F20" s="5">
        <v>0</v>
      </c>
      <c r="G20" s="5">
        <v>2</v>
      </c>
      <c r="H20" s="6">
        <v>1</v>
      </c>
      <c r="I20" s="6">
        <v>1</v>
      </c>
      <c r="J20" s="7">
        <v>1</v>
      </c>
      <c r="K20" s="7">
        <v>1</v>
      </c>
      <c r="L20" s="7">
        <v>0</v>
      </c>
      <c r="M20" s="7">
        <v>0</v>
      </c>
    </row>
    <row r="21" spans="1:13" ht="24.95" customHeight="1">
      <c r="A21" s="12" t="s">
        <v>18</v>
      </c>
      <c r="B21" s="1">
        <v>1570</v>
      </c>
      <c r="C21" s="1">
        <v>2187</v>
      </c>
      <c r="D21" s="1">
        <v>2039</v>
      </c>
      <c r="E21" s="1">
        <f t="shared" si="0"/>
        <v>4226</v>
      </c>
      <c r="F21" s="18">
        <v>14</v>
      </c>
      <c r="G21" s="18">
        <v>9</v>
      </c>
      <c r="H21" s="3">
        <v>4</v>
      </c>
      <c r="I21" s="3">
        <v>3</v>
      </c>
      <c r="J21" s="4">
        <v>1</v>
      </c>
      <c r="K21" s="4">
        <v>1</v>
      </c>
      <c r="L21" s="4">
        <v>0</v>
      </c>
      <c r="M21" s="17">
        <v>1</v>
      </c>
    </row>
    <row r="22" spans="1:13" ht="24.95" customHeight="1">
      <c r="A22" s="12" t="s">
        <v>27</v>
      </c>
      <c r="B22" s="1">
        <v>912</v>
      </c>
      <c r="C22" s="1">
        <v>1195</v>
      </c>
      <c r="D22" s="1">
        <v>1169</v>
      </c>
      <c r="E22" s="1">
        <f t="shared" si="0"/>
        <v>2364</v>
      </c>
      <c r="F22" s="5">
        <v>6</v>
      </c>
      <c r="G22" s="5">
        <v>7</v>
      </c>
      <c r="H22" s="6">
        <v>0</v>
      </c>
      <c r="I22" s="6">
        <v>0</v>
      </c>
      <c r="J22" s="7">
        <v>1</v>
      </c>
      <c r="K22" s="7">
        <v>2</v>
      </c>
      <c r="L22" s="7">
        <v>0</v>
      </c>
      <c r="M22" s="7">
        <v>0</v>
      </c>
    </row>
    <row r="23" spans="1:13" ht="24.95" customHeight="1">
      <c r="A23" s="12" t="s">
        <v>28</v>
      </c>
      <c r="B23" s="1">
        <v>353</v>
      </c>
      <c r="C23" s="1">
        <v>449</v>
      </c>
      <c r="D23" s="1">
        <v>404</v>
      </c>
      <c r="E23" s="1">
        <f t="shared" si="0"/>
        <v>853</v>
      </c>
      <c r="F23" s="2">
        <v>0</v>
      </c>
      <c r="G23" s="2">
        <v>0</v>
      </c>
      <c r="H23" s="3">
        <v>0</v>
      </c>
      <c r="I23" s="3">
        <v>0</v>
      </c>
      <c r="J23" s="4">
        <v>0</v>
      </c>
      <c r="K23" s="4">
        <v>1</v>
      </c>
      <c r="L23" s="4">
        <v>0</v>
      </c>
      <c r="M23" s="4">
        <v>0</v>
      </c>
    </row>
    <row r="24" spans="1:13" ht="24.95" customHeight="1">
      <c r="A24" s="12" t="s">
        <v>29</v>
      </c>
      <c r="B24" s="1">
        <v>899</v>
      </c>
      <c r="C24" s="1">
        <v>1238</v>
      </c>
      <c r="D24" s="1">
        <v>1203</v>
      </c>
      <c r="E24" s="1">
        <f t="shared" si="0"/>
        <v>2441</v>
      </c>
      <c r="F24" s="5">
        <v>1</v>
      </c>
      <c r="G24" s="5">
        <v>7</v>
      </c>
      <c r="H24" s="6">
        <v>0</v>
      </c>
      <c r="I24" s="6">
        <v>3</v>
      </c>
      <c r="J24" s="7">
        <v>0</v>
      </c>
      <c r="K24" s="7">
        <v>3</v>
      </c>
      <c r="L24" s="7">
        <v>0</v>
      </c>
      <c r="M24" s="7">
        <v>1</v>
      </c>
    </row>
    <row r="25" spans="1:13" ht="24.95" customHeight="1">
      <c r="A25" s="12" t="s">
        <v>30</v>
      </c>
      <c r="B25" s="20">
        <v>1362</v>
      </c>
      <c r="C25" s="1">
        <v>1674</v>
      </c>
      <c r="D25" s="1">
        <v>1613</v>
      </c>
      <c r="E25" s="1">
        <f t="shared" si="0"/>
        <v>3287</v>
      </c>
      <c r="F25" s="18">
        <v>12</v>
      </c>
      <c r="G25" s="18">
        <v>7</v>
      </c>
      <c r="H25" s="19">
        <v>3</v>
      </c>
      <c r="I25" s="19">
        <v>1</v>
      </c>
      <c r="J25" s="17">
        <v>0</v>
      </c>
      <c r="K25" s="17">
        <v>1</v>
      </c>
      <c r="L25" s="17">
        <v>2</v>
      </c>
      <c r="M25" s="17">
        <v>3</v>
      </c>
    </row>
    <row r="26" spans="1:13" ht="24.95" customHeight="1">
      <c r="A26" s="13"/>
      <c r="B26" s="1"/>
      <c r="C26" s="1"/>
      <c r="D26" s="1"/>
      <c r="E26" s="1"/>
      <c r="F26" s="18"/>
      <c r="G26" s="18"/>
      <c r="H26" s="19"/>
      <c r="I26" s="19"/>
      <c r="J26" s="17"/>
      <c r="K26" s="17"/>
      <c r="L26" s="17"/>
      <c r="M26" s="17"/>
    </row>
    <row r="27" spans="1:13" ht="24.95" customHeight="1">
      <c r="A27" s="14" t="s">
        <v>19</v>
      </c>
      <c r="B27" s="15">
        <f>SUM(B11:B26)</f>
        <v>13228</v>
      </c>
      <c r="C27" s="15">
        <f t="shared" ref="C27:M27" si="1">SUM(C11:C26)</f>
        <v>17793</v>
      </c>
      <c r="D27" s="15">
        <f t="shared" si="1"/>
        <v>17010</v>
      </c>
      <c r="E27" s="21">
        <f t="shared" si="1"/>
        <v>34803</v>
      </c>
      <c r="F27" s="15">
        <f t="shared" si="1"/>
        <v>102</v>
      </c>
      <c r="G27" s="15">
        <f t="shared" si="1"/>
        <v>105</v>
      </c>
      <c r="H27" s="15">
        <f t="shared" si="1"/>
        <v>25</v>
      </c>
      <c r="I27" s="15">
        <f t="shared" si="1"/>
        <v>25</v>
      </c>
      <c r="J27" s="15">
        <f t="shared" si="1"/>
        <v>13</v>
      </c>
      <c r="K27" s="15">
        <f t="shared" si="1"/>
        <v>31</v>
      </c>
      <c r="L27" s="15">
        <f t="shared" si="1"/>
        <v>10</v>
      </c>
      <c r="M27" s="15">
        <f t="shared" si="1"/>
        <v>5</v>
      </c>
    </row>
    <row r="28" spans="1:13">
      <c r="A28" s="16"/>
      <c r="B28" s="16"/>
      <c r="C28" s="16"/>
      <c r="D28" s="16"/>
      <c r="E28" s="16"/>
      <c r="F28" s="50" t="s">
        <v>20</v>
      </c>
      <c r="G28" s="51"/>
      <c r="H28" s="51"/>
      <c r="I28" s="51"/>
      <c r="J28" s="51"/>
      <c r="K28" s="51"/>
      <c r="L28" s="51"/>
      <c r="M28" s="51"/>
    </row>
    <row r="29" spans="1:13" ht="26.25" customHeight="1">
      <c r="A29" s="52" t="s">
        <v>31</v>
      </c>
      <c r="B29" s="53"/>
      <c r="C29" s="53"/>
      <c r="D29" s="53"/>
      <c r="E29" s="53"/>
      <c r="F29" s="53"/>
      <c r="G29" s="53"/>
      <c r="H29" s="53"/>
      <c r="I29" s="53"/>
      <c r="J29" s="54"/>
      <c r="K29" s="54"/>
      <c r="L29" s="54"/>
      <c r="M29" s="54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F28:M28"/>
    <mergeCell ref="A29:M29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0BCF-BD0F-42F4-A581-218865AED3C7}">
  <dimension ref="A1:M31"/>
  <sheetViews>
    <sheetView zoomScale="110" zoomScaleNormal="110" workbookViewId="0">
      <selection sqref="A1:M29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4" customHeight="1">
      <c r="A2" s="43" t="s">
        <v>49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3.1" customHeight="1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3.1" customHeight="1">
      <c r="A4" s="45" t="s">
        <v>51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23.1" customHeight="1">
      <c r="A5" s="46" t="s">
        <v>44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23.1" customHeight="1">
      <c r="A6" s="47" t="s">
        <v>52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3.1" customHeight="1">
      <c r="A7" s="48" t="s">
        <v>53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23.1" customHeight="1">
      <c r="A8" s="55" t="s">
        <v>54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21" customHeight="1">
      <c r="A9" s="49" t="s">
        <v>55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24.95" customHeight="1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  <c r="G10" s="10" t="s">
        <v>6</v>
      </c>
      <c r="H10" s="8" t="s">
        <v>7</v>
      </c>
      <c r="I10" s="8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</row>
    <row r="11" spans="1:13" ht="24.95" customHeight="1">
      <c r="A11" s="22" t="s">
        <v>13</v>
      </c>
      <c r="B11" s="3">
        <v>939</v>
      </c>
      <c r="C11" s="3">
        <v>1266</v>
      </c>
      <c r="D11" s="3">
        <v>1145</v>
      </c>
      <c r="E11" s="3">
        <v>2411</v>
      </c>
      <c r="F11" s="2">
        <v>11</v>
      </c>
      <c r="G11" s="2">
        <v>5</v>
      </c>
      <c r="H11" s="3">
        <v>8</v>
      </c>
      <c r="I11" s="3">
        <v>5</v>
      </c>
      <c r="J11" s="4">
        <v>0</v>
      </c>
      <c r="K11" s="4">
        <v>1</v>
      </c>
      <c r="L11" s="4">
        <v>0</v>
      </c>
      <c r="M11" s="17">
        <v>0</v>
      </c>
    </row>
    <row r="12" spans="1:13" ht="24.95" customHeight="1">
      <c r="A12" s="22" t="s">
        <v>14</v>
      </c>
      <c r="B12" s="3">
        <v>985</v>
      </c>
      <c r="C12" s="3">
        <v>1255</v>
      </c>
      <c r="D12" s="3">
        <v>1182</v>
      </c>
      <c r="E12" s="3">
        <v>2437</v>
      </c>
      <c r="F12" s="5">
        <v>3</v>
      </c>
      <c r="G12" s="5">
        <v>1</v>
      </c>
      <c r="H12" s="6">
        <v>2</v>
      </c>
      <c r="I12" s="6">
        <v>3</v>
      </c>
      <c r="J12" s="7">
        <v>0</v>
      </c>
      <c r="K12" s="7">
        <v>3</v>
      </c>
      <c r="L12" s="7">
        <v>0</v>
      </c>
      <c r="M12" s="7">
        <v>2</v>
      </c>
    </row>
    <row r="13" spans="1:13" ht="24.95" customHeight="1">
      <c r="A13" s="22" t="s">
        <v>15</v>
      </c>
      <c r="B13" s="3">
        <v>916</v>
      </c>
      <c r="C13" s="3">
        <v>1225</v>
      </c>
      <c r="D13" s="3">
        <v>1254</v>
      </c>
      <c r="E13" s="3">
        <v>2479</v>
      </c>
      <c r="F13" s="2">
        <v>9</v>
      </c>
      <c r="G13" s="2">
        <v>8</v>
      </c>
      <c r="H13" s="3">
        <v>0</v>
      </c>
      <c r="I13" s="3">
        <v>3</v>
      </c>
      <c r="J13" s="4">
        <v>1</v>
      </c>
      <c r="K13" s="4">
        <v>2</v>
      </c>
      <c r="L13" s="4">
        <v>0</v>
      </c>
      <c r="M13" s="4">
        <v>1</v>
      </c>
    </row>
    <row r="14" spans="1:13" ht="24.95" customHeight="1">
      <c r="A14" s="22" t="s">
        <v>22</v>
      </c>
      <c r="B14" s="3">
        <v>594</v>
      </c>
      <c r="C14" s="3">
        <v>855</v>
      </c>
      <c r="D14" s="3">
        <v>852</v>
      </c>
      <c r="E14" s="3">
        <v>1707</v>
      </c>
      <c r="F14" s="5">
        <v>1</v>
      </c>
      <c r="G14" s="5">
        <v>5</v>
      </c>
      <c r="H14" s="6">
        <v>2</v>
      </c>
      <c r="I14" s="6">
        <v>3</v>
      </c>
      <c r="J14" s="7">
        <v>0</v>
      </c>
      <c r="K14" s="7">
        <v>2</v>
      </c>
      <c r="L14" s="7">
        <v>1</v>
      </c>
      <c r="M14" s="7">
        <v>2</v>
      </c>
    </row>
    <row r="15" spans="1:13" ht="24.95" customHeight="1">
      <c r="A15" s="22" t="s">
        <v>16</v>
      </c>
      <c r="B15" s="3">
        <v>492</v>
      </c>
      <c r="C15" s="3">
        <v>620</v>
      </c>
      <c r="D15" s="3">
        <v>656</v>
      </c>
      <c r="E15" s="3">
        <v>1276</v>
      </c>
      <c r="F15" s="2">
        <v>2</v>
      </c>
      <c r="G15" s="2">
        <v>1</v>
      </c>
      <c r="H15" s="3">
        <v>7</v>
      </c>
      <c r="I15" s="3">
        <v>7</v>
      </c>
      <c r="J15" s="4">
        <v>0</v>
      </c>
      <c r="K15" s="4">
        <v>1</v>
      </c>
      <c r="L15" s="4">
        <v>1</v>
      </c>
      <c r="M15" s="4">
        <v>0</v>
      </c>
    </row>
    <row r="16" spans="1:13" ht="24.95" customHeight="1">
      <c r="A16" s="22" t="s">
        <v>23</v>
      </c>
      <c r="B16" s="3">
        <v>792</v>
      </c>
      <c r="C16" s="3">
        <v>1065</v>
      </c>
      <c r="D16" s="3">
        <v>971</v>
      </c>
      <c r="E16" s="3">
        <v>2036</v>
      </c>
      <c r="F16" s="5">
        <v>8</v>
      </c>
      <c r="G16" s="5">
        <v>7</v>
      </c>
      <c r="H16" s="6">
        <v>4</v>
      </c>
      <c r="I16" s="6">
        <v>4</v>
      </c>
      <c r="J16" s="7">
        <v>2</v>
      </c>
      <c r="K16" s="7">
        <v>3</v>
      </c>
      <c r="L16" s="7">
        <v>1</v>
      </c>
      <c r="M16" s="7">
        <v>0</v>
      </c>
    </row>
    <row r="17" spans="1:13" ht="24.95" customHeight="1">
      <c r="A17" s="22" t="s">
        <v>24</v>
      </c>
      <c r="B17" s="3">
        <v>815</v>
      </c>
      <c r="C17" s="3">
        <v>1128</v>
      </c>
      <c r="D17" s="3">
        <v>1081</v>
      </c>
      <c r="E17" s="3">
        <v>2209</v>
      </c>
      <c r="F17" s="2">
        <v>3</v>
      </c>
      <c r="G17" s="2">
        <v>5</v>
      </c>
      <c r="H17" s="3">
        <v>3</v>
      </c>
      <c r="I17" s="3">
        <v>1</v>
      </c>
      <c r="J17" s="4">
        <v>1</v>
      </c>
      <c r="K17" s="4">
        <v>2</v>
      </c>
      <c r="L17" s="4">
        <v>0</v>
      </c>
      <c r="M17" s="4">
        <v>0</v>
      </c>
    </row>
    <row r="18" spans="1:13" ht="24.95" customHeight="1">
      <c r="A18" s="22" t="s">
        <v>25</v>
      </c>
      <c r="B18" s="3">
        <v>1123</v>
      </c>
      <c r="C18" s="3">
        <v>1607</v>
      </c>
      <c r="D18" s="3">
        <v>1503</v>
      </c>
      <c r="E18" s="3">
        <v>3110</v>
      </c>
      <c r="F18" s="5">
        <v>5</v>
      </c>
      <c r="G18" s="5">
        <v>15</v>
      </c>
      <c r="H18" s="6">
        <v>7</v>
      </c>
      <c r="I18" s="6">
        <v>8</v>
      </c>
      <c r="J18" s="7">
        <v>1</v>
      </c>
      <c r="K18" s="7">
        <v>4</v>
      </c>
      <c r="L18" s="7">
        <v>0</v>
      </c>
      <c r="M18" s="7">
        <v>0</v>
      </c>
    </row>
    <row r="19" spans="1:13" ht="24.95" customHeight="1">
      <c r="A19" s="22" t="s">
        <v>26</v>
      </c>
      <c r="B19" s="3">
        <v>1067</v>
      </c>
      <c r="C19" s="3">
        <v>1453</v>
      </c>
      <c r="D19" s="3">
        <v>1360</v>
      </c>
      <c r="E19" s="3">
        <v>2813</v>
      </c>
      <c r="F19" s="2">
        <v>9</v>
      </c>
      <c r="G19" s="2">
        <v>14</v>
      </c>
      <c r="H19" s="3">
        <v>6</v>
      </c>
      <c r="I19" s="3">
        <v>5</v>
      </c>
      <c r="J19" s="4">
        <v>1</v>
      </c>
      <c r="K19" s="4">
        <v>2</v>
      </c>
      <c r="L19" s="4">
        <v>2</v>
      </c>
      <c r="M19" s="4">
        <v>0</v>
      </c>
    </row>
    <row r="20" spans="1:13" ht="24.95" customHeight="1">
      <c r="A20" s="22" t="s">
        <v>17</v>
      </c>
      <c r="B20" s="3">
        <v>423</v>
      </c>
      <c r="C20" s="3">
        <v>577</v>
      </c>
      <c r="D20" s="3">
        <v>550</v>
      </c>
      <c r="E20" s="3">
        <v>1127</v>
      </c>
      <c r="F20" s="5">
        <v>2</v>
      </c>
      <c r="G20" s="5">
        <v>5</v>
      </c>
      <c r="H20" s="6">
        <v>1</v>
      </c>
      <c r="I20" s="6">
        <v>1</v>
      </c>
      <c r="J20" s="7">
        <v>0</v>
      </c>
      <c r="K20" s="7">
        <v>0</v>
      </c>
      <c r="L20" s="7">
        <v>0</v>
      </c>
      <c r="M20" s="7">
        <v>0</v>
      </c>
    </row>
    <row r="21" spans="1:13" ht="24.95" customHeight="1">
      <c r="A21" s="22" t="s">
        <v>18</v>
      </c>
      <c r="B21" s="3">
        <v>1569</v>
      </c>
      <c r="C21" s="3">
        <v>2189</v>
      </c>
      <c r="D21" s="3">
        <v>2039</v>
      </c>
      <c r="E21" s="3">
        <v>4228</v>
      </c>
      <c r="F21" s="18">
        <v>17</v>
      </c>
      <c r="G21" s="18">
        <v>13</v>
      </c>
      <c r="H21" s="3">
        <v>5</v>
      </c>
      <c r="I21" s="3">
        <v>5</v>
      </c>
      <c r="J21" s="4">
        <v>2</v>
      </c>
      <c r="K21" s="4">
        <v>4</v>
      </c>
      <c r="L21" s="4">
        <v>2</v>
      </c>
      <c r="M21" s="17">
        <v>1</v>
      </c>
    </row>
    <row r="22" spans="1:13" ht="24.95" customHeight="1">
      <c r="A22" s="22" t="s">
        <v>27</v>
      </c>
      <c r="B22" s="3">
        <v>912</v>
      </c>
      <c r="C22" s="3">
        <v>1193</v>
      </c>
      <c r="D22" s="3">
        <v>1161</v>
      </c>
      <c r="E22" s="3">
        <v>2354</v>
      </c>
      <c r="F22" s="5">
        <v>4</v>
      </c>
      <c r="G22" s="5">
        <v>9</v>
      </c>
      <c r="H22" s="6">
        <v>1</v>
      </c>
      <c r="I22" s="6">
        <v>2</v>
      </c>
      <c r="J22" s="7">
        <v>0</v>
      </c>
      <c r="K22" s="7">
        <v>4</v>
      </c>
      <c r="L22" s="7">
        <v>0</v>
      </c>
      <c r="M22" s="7">
        <v>0</v>
      </c>
    </row>
    <row r="23" spans="1:13" ht="24.95" customHeight="1">
      <c r="A23" s="22" t="s">
        <v>28</v>
      </c>
      <c r="B23" s="3">
        <v>354</v>
      </c>
      <c r="C23" s="3">
        <v>449</v>
      </c>
      <c r="D23" s="3">
        <v>404</v>
      </c>
      <c r="E23" s="3">
        <v>853</v>
      </c>
      <c r="F23" s="2">
        <v>0</v>
      </c>
      <c r="G23" s="2">
        <v>0</v>
      </c>
      <c r="H23" s="3">
        <v>0</v>
      </c>
      <c r="I23" s="3">
        <v>1</v>
      </c>
      <c r="J23" s="4">
        <v>1</v>
      </c>
      <c r="K23" s="4">
        <v>0</v>
      </c>
      <c r="L23" s="4">
        <v>1</v>
      </c>
      <c r="M23" s="4">
        <v>0</v>
      </c>
    </row>
    <row r="24" spans="1:13" ht="24.95" customHeight="1">
      <c r="A24" s="22" t="s">
        <v>29</v>
      </c>
      <c r="B24" s="3">
        <v>902</v>
      </c>
      <c r="C24" s="3">
        <v>1240</v>
      </c>
      <c r="D24" s="3">
        <v>1208</v>
      </c>
      <c r="E24" s="3">
        <v>2448</v>
      </c>
      <c r="F24" s="5">
        <v>12</v>
      </c>
      <c r="G24" s="5">
        <v>5</v>
      </c>
      <c r="H24" s="6">
        <v>1</v>
      </c>
      <c r="I24" s="6">
        <v>1</v>
      </c>
      <c r="J24" s="7">
        <v>2</v>
      </c>
      <c r="K24" s="7">
        <v>2</v>
      </c>
      <c r="L24" s="7">
        <v>2</v>
      </c>
      <c r="M24" s="7">
        <v>0</v>
      </c>
    </row>
    <row r="25" spans="1:13" ht="24.95" customHeight="1">
      <c r="A25" s="22" t="s">
        <v>30</v>
      </c>
      <c r="B25" s="3">
        <v>1364</v>
      </c>
      <c r="C25" s="3">
        <v>1677</v>
      </c>
      <c r="D25" s="3">
        <v>1614</v>
      </c>
      <c r="E25" s="3">
        <v>3291</v>
      </c>
      <c r="F25" s="18">
        <v>13</v>
      </c>
      <c r="G25" s="18">
        <v>10</v>
      </c>
      <c r="H25" s="19">
        <v>2</v>
      </c>
      <c r="I25" s="19">
        <v>0</v>
      </c>
      <c r="J25" s="17">
        <v>2</v>
      </c>
      <c r="K25" s="17">
        <v>3</v>
      </c>
      <c r="L25" s="17">
        <v>1</v>
      </c>
      <c r="M25" s="17">
        <v>0</v>
      </c>
    </row>
    <row r="26" spans="1:13" ht="24.95" customHeight="1">
      <c r="A26" s="23"/>
      <c r="B26" s="3"/>
      <c r="C26" s="3"/>
      <c r="D26" s="3"/>
      <c r="E26" s="3"/>
      <c r="F26" s="18"/>
      <c r="G26" s="18"/>
      <c r="H26" s="19"/>
      <c r="I26" s="19"/>
      <c r="J26" s="17"/>
      <c r="K26" s="17"/>
      <c r="L26" s="17"/>
      <c r="M26" s="17"/>
    </row>
    <row r="27" spans="1:13" ht="24.95" customHeight="1">
      <c r="A27" s="14" t="s">
        <v>19</v>
      </c>
      <c r="B27" s="15">
        <f>SUM(B11:B26)</f>
        <v>13247</v>
      </c>
      <c r="C27" s="15">
        <f t="shared" ref="C27:M27" si="0">SUM(C11:C26)</f>
        <v>17799</v>
      </c>
      <c r="D27" s="15">
        <f t="shared" si="0"/>
        <v>16980</v>
      </c>
      <c r="E27" s="21">
        <f t="shared" si="0"/>
        <v>34779</v>
      </c>
      <c r="F27" s="15">
        <f t="shared" si="0"/>
        <v>99</v>
      </c>
      <c r="G27" s="15">
        <f t="shared" si="0"/>
        <v>103</v>
      </c>
      <c r="H27" s="15">
        <f t="shared" si="0"/>
        <v>49</v>
      </c>
      <c r="I27" s="15">
        <f t="shared" si="0"/>
        <v>49</v>
      </c>
      <c r="J27" s="15">
        <f t="shared" si="0"/>
        <v>13</v>
      </c>
      <c r="K27" s="15">
        <f t="shared" si="0"/>
        <v>33</v>
      </c>
      <c r="L27" s="15">
        <f t="shared" si="0"/>
        <v>11</v>
      </c>
      <c r="M27" s="15">
        <f t="shared" si="0"/>
        <v>6</v>
      </c>
    </row>
    <row r="28" spans="1:13">
      <c r="A28" s="16"/>
      <c r="B28" s="16"/>
      <c r="C28" s="16"/>
      <c r="D28" s="16"/>
      <c r="E28" s="16"/>
      <c r="F28" s="50" t="s">
        <v>20</v>
      </c>
      <c r="G28" s="50"/>
      <c r="H28" s="50"/>
      <c r="I28" s="50"/>
      <c r="J28" s="50"/>
      <c r="K28" s="50"/>
      <c r="L28" s="50"/>
      <c r="M28" s="50"/>
    </row>
    <row r="29" spans="1:13" ht="26.25" customHeight="1">
      <c r="A29" s="52" t="s">
        <v>31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F28:M28"/>
    <mergeCell ref="A29:M29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A927-3721-4637-8E98-D1AD02480A0B}">
  <dimension ref="A1:M31"/>
  <sheetViews>
    <sheetView zoomScale="110" zoomScaleNormal="110" workbookViewId="0">
      <selection activeCell="P15" sqref="P15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4" customHeight="1">
      <c r="A2" s="43" t="s">
        <v>56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3.1" customHeight="1">
      <c r="A3" s="44" t="s">
        <v>57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3.1" customHeight="1">
      <c r="A4" s="45" t="s">
        <v>58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23.1" customHeight="1">
      <c r="A5" s="46" t="s">
        <v>59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23.1" customHeight="1">
      <c r="A6" s="47" t="s">
        <v>60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3.1" customHeight="1">
      <c r="A7" s="48" t="s">
        <v>61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23.1" customHeight="1">
      <c r="A8" s="55" t="s">
        <v>62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21" customHeight="1">
      <c r="A9" s="49" t="s">
        <v>63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24.95" customHeight="1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  <c r="G10" s="10" t="s">
        <v>6</v>
      </c>
      <c r="H10" s="8" t="s">
        <v>7</v>
      </c>
      <c r="I10" s="8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</row>
    <row r="11" spans="1:13" ht="24.95" customHeight="1">
      <c r="A11" s="22" t="s">
        <v>13</v>
      </c>
      <c r="B11" s="3">
        <v>947</v>
      </c>
      <c r="C11" s="3">
        <v>1263</v>
      </c>
      <c r="D11" s="3">
        <v>1151</v>
      </c>
      <c r="E11" s="3">
        <f>SUM(C11:D11)</f>
        <v>2414</v>
      </c>
      <c r="F11" s="2">
        <v>9</v>
      </c>
      <c r="G11" s="2">
        <v>5</v>
      </c>
      <c r="H11" s="3">
        <v>7</v>
      </c>
      <c r="I11" s="3">
        <v>4</v>
      </c>
      <c r="J11" s="4">
        <v>1</v>
      </c>
      <c r="K11" s="4">
        <v>5</v>
      </c>
      <c r="L11" s="4">
        <v>1</v>
      </c>
      <c r="M11" s="17">
        <v>0</v>
      </c>
    </row>
    <row r="12" spans="1:13" ht="24.95" customHeight="1">
      <c r="A12" s="22" t="s">
        <v>14</v>
      </c>
      <c r="B12" s="3">
        <v>989</v>
      </c>
      <c r="C12" s="3">
        <v>1259</v>
      </c>
      <c r="D12" s="3">
        <v>1179</v>
      </c>
      <c r="E12" s="3">
        <f t="shared" ref="E12:E25" si="0">SUM(C12:D12)</f>
        <v>2438</v>
      </c>
      <c r="F12" s="5">
        <v>11</v>
      </c>
      <c r="G12" s="5">
        <v>7</v>
      </c>
      <c r="H12" s="6">
        <v>6</v>
      </c>
      <c r="I12" s="6">
        <v>3</v>
      </c>
      <c r="J12" s="7">
        <v>0</v>
      </c>
      <c r="K12" s="7">
        <v>6</v>
      </c>
      <c r="L12" s="7">
        <v>0</v>
      </c>
      <c r="M12" s="7">
        <v>1</v>
      </c>
    </row>
    <row r="13" spans="1:13" ht="24.95" customHeight="1">
      <c r="A13" s="22" t="s">
        <v>15</v>
      </c>
      <c r="B13" s="3">
        <v>915</v>
      </c>
      <c r="C13" s="3">
        <v>1221</v>
      </c>
      <c r="D13" s="3">
        <v>1250</v>
      </c>
      <c r="E13" s="3">
        <f t="shared" si="0"/>
        <v>2471</v>
      </c>
      <c r="F13" s="2">
        <v>1</v>
      </c>
      <c r="G13" s="2">
        <v>6</v>
      </c>
      <c r="H13" s="3">
        <v>1</v>
      </c>
      <c r="I13" s="3">
        <v>2</v>
      </c>
      <c r="J13" s="4">
        <v>0</v>
      </c>
      <c r="K13" s="4">
        <v>2</v>
      </c>
      <c r="L13" s="4">
        <v>0</v>
      </c>
      <c r="M13" s="4">
        <v>0</v>
      </c>
    </row>
    <row r="14" spans="1:13" ht="24.95" customHeight="1">
      <c r="A14" s="22" t="s">
        <v>22</v>
      </c>
      <c r="B14" s="3">
        <v>593</v>
      </c>
      <c r="C14" s="3">
        <v>854</v>
      </c>
      <c r="D14" s="3">
        <v>849</v>
      </c>
      <c r="E14" s="3">
        <f t="shared" si="0"/>
        <v>1703</v>
      </c>
      <c r="F14" s="5">
        <v>0</v>
      </c>
      <c r="G14" s="5">
        <v>3</v>
      </c>
      <c r="H14" s="6">
        <v>4</v>
      </c>
      <c r="I14" s="6">
        <v>4</v>
      </c>
      <c r="J14" s="7">
        <v>0</v>
      </c>
      <c r="K14" s="7">
        <v>1</v>
      </c>
      <c r="L14" s="7">
        <v>1</v>
      </c>
      <c r="M14" s="7">
        <v>0</v>
      </c>
    </row>
    <row r="15" spans="1:13" ht="24.95" customHeight="1">
      <c r="A15" s="22" t="s">
        <v>16</v>
      </c>
      <c r="B15" s="3">
        <v>490</v>
      </c>
      <c r="C15" s="3">
        <v>619</v>
      </c>
      <c r="D15" s="3">
        <v>657</v>
      </c>
      <c r="E15" s="3">
        <f t="shared" si="0"/>
        <v>1276</v>
      </c>
      <c r="F15" s="2">
        <v>4</v>
      </c>
      <c r="G15" s="2">
        <v>2</v>
      </c>
      <c r="H15" s="3">
        <v>0</v>
      </c>
      <c r="I15" s="3">
        <v>2</v>
      </c>
      <c r="J15" s="4">
        <v>0</v>
      </c>
      <c r="K15" s="4">
        <v>0</v>
      </c>
      <c r="L15" s="4">
        <v>0</v>
      </c>
      <c r="M15" s="4">
        <v>0</v>
      </c>
    </row>
    <row r="16" spans="1:13" ht="24.95" customHeight="1">
      <c r="A16" s="22" t="s">
        <v>23</v>
      </c>
      <c r="B16" s="3">
        <v>793</v>
      </c>
      <c r="C16" s="3">
        <v>1066</v>
      </c>
      <c r="D16" s="3">
        <v>968</v>
      </c>
      <c r="E16" s="3">
        <f t="shared" si="0"/>
        <v>2034</v>
      </c>
      <c r="F16" s="5">
        <v>3</v>
      </c>
      <c r="G16" s="5">
        <v>6</v>
      </c>
      <c r="H16" s="6">
        <v>3</v>
      </c>
      <c r="I16" s="6">
        <v>0</v>
      </c>
      <c r="J16" s="7">
        <v>0</v>
      </c>
      <c r="K16" s="7">
        <v>2</v>
      </c>
      <c r="L16" s="7">
        <v>1</v>
      </c>
      <c r="M16" s="7">
        <v>0</v>
      </c>
    </row>
    <row r="17" spans="1:13" ht="24.95" customHeight="1">
      <c r="A17" s="22" t="s">
        <v>24</v>
      </c>
      <c r="B17" s="3">
        <v>816</v>
      </c>
      <c r="C17" s="3">
        <v>1129</v>
      </c>
      <c r="D17" s="3">
        <v>1083</v>
      </c>
      <c r="E17" s="3">
        <f t="shared" si="0"/>
        <v>2212</v>
      </c>
      <c r="F17" s="2">
        <v>4</v>
      </c>
      <c r="G17" s="2">
        <v>3</v>
      </c>
      <c r="H17" s="3">
        <v>4</v>
      </c>
      <c r="I17" s="3">
        <v>2</v>
      </c>
      <c r="J17" s="4">
        <v>1</v>
      </c>
      <c r="K17" s="4">
        <v>1</v>
      </c>
      <c r="L17" s="4">
        <v>3</v>
      </c>
      <c r="M17" s="4">
        <v>0</v>
      </c>
    </row>
    <row r="18" spans="1:13" ht="24.95" customHeight="1">
      <c r="A18" s="22" t="s">
        <v>25</v>
      </c>
      <c r="B18" s="3">
        <v>1125</v>
      </c>
      <c r="C18" s="3">
        <v>1615</v>
      </c>
      <c r="D18" s="3">
        <v>1512</v>
      </c>
      <c r="E18" s="3">
        <f t="shared" si="0"/>
        <v>3127</v>
      </c>
      <c r="F18" s="5">
        <v>12</v>
      </c>
      <c r="G18" s="5">
        <v>8</v>
      </c>
      <c r="H18" s="6">
        <v>16</v>
      </c>
      <c r="I18" s="6">
        <v>4</v>
      </c>
      <c r="J18" s="7">
        <v>3</v>
      </c>
      <c r="K18" s="7">
        <v>2</v>
      </c>
      <c r="L18" s="7">
        <v>2</v>
      </c>
      <c r="M18" s="7">
        <v>0</v>
      </c>
    </row>
    <row r="19" spans="1:13" ht="24.95" customHeight="1">
      <c r="A19" s="22" t="s">
        <v>26</v>
      </c>
      <c r="B19" s="3">
        <v>1070</v>
      </c>
      <c r="C19" s="3">
        <v>1451</v>
      </c>
      <c r="D19" s="3">
        <v>1360</v>
      </c>
      <c r="E19" s="3">
        <f t="shared" si="0"/>
        <v>2811</v>
      </c>
      <c r="F19" s="2">
        <v>10</v>
      </c>
      <c r="G19" s="2">
        <v>10</v>
      </c>
      <c r="H19" s="3">
        <v>0</v>
      </c>
      <c r="I19" s="3">
        <v>1</v>
      </c>
      <c r="J19" s="4">
        <v>1</v>
      </c>
      <c r="K19" s="4">
        <v>2</v>
      </c>
      <c r="L19" s="4">
        <v>1</v>
      </c>
      <c r="M19" s="4">
        <v>1</v>
      </c>
    </row>
    <row r="20" spans="1:13" ht="24.95" customHeight="1">
      <c r="A20" s="22" t="s">
        <v>17</v>
      </c>
      <c r="B20" s="3">
        <v>421</v>
      </c>
      <c r="C20" s="3">
        <v>575</v>
      </c>
      <c r="D20" s="3">
        <v>551</v>
      </c>
      <c r="E20" s="3">
        <f t="shared" si="0"/>
        <v>1126</v>
      </c>
      <c r="F20" s="5">
        <v>3</v>
      </c>
      <c r="G20" s="5">
        <v>8</v>
      </c>
      <c r="H20" s="6">
        <v>1</v>
      </c>
      <c r="I20" s="6">
        <v>0</v>
      </c>
      <c r="J20" s="7">
        <v>3</v>
      </c>
      <c r="K20" s="7">
        <v>0</v>
      </c>
      <c r="L20" s="7">
        <v>1</v>
      </c>
      <c r="M20" s="7">
        <v>0</v>
      </c>
    </row>
    <row r="21" spans="1:13" ht="24.95" customHeight="1">
      <c r="A21" s="22" t="s">
        <v>18</v>
      </c>
      <c r="B21" s="3">
        <v>1570</v>
      </c>
      <c r="C21" s="3">
        <v>2185</v>
      </c>
      <c r="D21" s="3">
        <v>2040</v>
      </c>
      <c r="E21" s="3">
        <f t="shared" si="0"/>
        <v>4225</v>
      </c>
      <c r="F21" s="18">
        <v>12</v>
      </c>
      <c r="G21" s="18">
        <v>8</v>
      </c>
      <c r="H21" s="3">
        <v>1</v>
      </c>
      <c r="I21" s="3">
        <v>5</v>
      </c>
      <c r="J21" s="4">
        <v>0</v>
      </c>
      <c r="K21" s="4">
        <v>3</v>
      </c>
      <c r="L21" s="4">
        <v>2</v>
      </c>
      <c r="M21" s="17">
        <v>1</v>
      </c>
    </row>
    <row r="22" spans="1:13" ht="24.95" customHeight="1">
      <c r="A22" s="22" t="s">
        <v>27</v>
      </c>
      <c r="B22" s="3">
        <v>913</v>
      </c>
      <c r="C22" s="3">
        <v>1200</v>
      </c>
      <c r="D22" s="3">
        <v>1162</v>
      </c>
      <c r="E22" s="3">
        <f t="shared" si="0"/>
        <v>2362</v>
      </c>
      <c r="F22" s="5">
        <v>9</v>
      </c>
      <c r="G22" s="5">
        <v>4</v>
      </c>
      <c r="H22" s="6">
        <v>1</v>
      </c>
      <c r="I22" s="6">
        <v>0</v>
      </c>
      <c r="J22" s="7">
        <v>2</v>
      </c>
      <c r="K22" s="7">
        <v>0</v>
      </c>
      <c r="L22" s="7">
        <v>0</v>
      </c>
      <c r="M22" s="7">
        <v>1</v>
      </c>
    </row>
    <row r="23" spans="1:13" ht="24.95" customHeight="1">
      <c r="A23" s="22" t="s">
        <v>28</v>
      </c>
      <c r="B23" s="3">
        <v>354</v>
      </c>
      <c r="C23" s="3">
        <v>451</v>
      </c>
      <c r="D23" s="3">
        <v>402</v>
      </c>
      <c r="E23" s="3">
        <f t="shared" si="0"/>
        <v>853</v>
      </c>
      <c r="F23" s="2">
        <v>4</v>
      </c>
      <c r="G23" s="2">
        <v>4</v>
      </c>
      <c r="H23" s="3">
        <v>0</v>
      </c>
      <c r="I23" s="3">
        <v>0</v>
      </c>
      <c r="J23" s="4">
        <v>1</v>
      </c>
      <c r="K23" s="4">
        <v>1</v>
      </c>
      <c r="L23" s="4">
        <v>0</v>
      </c>
      <c r="M23" s="4">
        <v>0</v>
      </c>
    </row>
    <row r="24" spans="1:13" ht="24.95" customHeight="1">
      <c r="A24" s="22" t="s">
        <v>29</v>
      </c>
      <c r="B24" s="3">
        <v>900</v>
      </c>
      <c r="C24" s="3">
        <v>1231</v>
      </c>
      <c r="D24" s="3">
        <v>1199</v>
      </c>
      <c r="E24" s="3">
        <f t="shared" si="0"/>
        <v>2430</v>
      </c>
      <c r="F24" s="5">
        <v>5</v>
      </c>
      <c r="G24" s="5">
        <v>10</v>
      </c>
      <c r="H24" s="6">
        <v>0</v>
      </c>
      <c r="I24" s="6">
        <v>12</v>
      </c>
      <c r="J24" s="7">
        <v>0</v>
      </c>
      <c r="K24" s="7">
        <v>1</v>
      </c>
      <c r="L24" s="7">
        <v>1</v>
      </c>
      <c r="M24" s="7">
        <v>1</v>
      </c>
    </row>
    <row r="25" spans="1:13" ht="24.95" customHeight="1">
      <c r="A25" s="22" t="s">
        <v>30</v>
      </c>
      <c r="B25" s="24">
        <v>1363</v>
      </c>
      <c r="C25" s="3">
        <v>1677</v>
      </c>
      <c r="D25" s="3">
        <v>1614</v>
      </c>
      <c r="E25" s="3">
        <f t="shared" si="0"/>
        <v>3291</v>
      </c>
      <c r="F25" s="18">
        <v>14</v>
      </c>
      <c r="G25" s="18">
        <v>8</v>
      </c>
      <c r="H25" s="19">
        <v>2</v>
      </c>
      <c r="I25" s="19">
        <v>7</v>
      </c>
      <c r="J25" s="17">
        <v>2</v>
      </c>
      <c r="K25" s="17">
        <v>3</v>
      </c>
      <c r="L25" s="17">
        <v>0</v>
      </c>
      <c r="M25" s="17">
        <v>1</v>
      </c>
    </row>
    <row r="26" spans="1:13" ht="24.95" customHeight="1">
      <c r="A26" s="23"/>
      <c r="B26" s="3"/>
      <c r="C26" s="3"/>
      <c r="D26" s="3"/>
      <c r="E26" s="3"/>
      <c r="F26" s="18"/>
      <c r="G26" s="18"/>
      <c r="H26" s="19"/>
      <c r="I26" s="19"/>
      <c r="J26" s="17"/>
      <c r="K26" s="17"/>
      <c r="L26" s="17"/>
      <c r="M26" s="17"/>
    </row>
    <row r="27" spans="1:13" ht="24.95" customHeight="1">
      <c r="A27" s="14" t="s">
        <v>19</v>
      </c>
      <c r="B27" s="15">
        <f>SUM(B11:B26)</f>
        <v>13259</v>
      </c>
      <c r="C27" s="15">
        <f t="shared" ref="C27:M27" si="1">SUM(C11:C26)</f>
        <v>17796</v>
      </c>
      <c r="D27" s="15">
        <f t="shared" si="1"/>
        <v>16977</v>
      </c>
      <c r="E27" s="21">
        <f t="shared" si="1"/>
        <v>34773</v>
      </c>
      <c r="F27" s="15">
        <f t="shared" si="1"/>
        <v>101</v>
      </c>
      <c r="G27" s="15">
        <f t="shared" si="1"/>
        <v>92</v>
      </c>
      <c r="H27" s="15">
        <f t="shared" si="1"/>
        <v>46</v>
      </c>
      <c r="I27" s="15">
        <f t="shared" si="1"/>
        <v>46</v>
      </c>
      <c r="J27" s="15">
        <f t="shared" si="1"/>
        <v>14</v>
      </c>
      <c r="K27" s="15">
        <f t="shared" si="1"/>
        <v>29</v>
      </c>
      <c r="L27" s="15">
        <f t="shared" si="1"/>
        <v>13</v>
      </c>
      <c r="M27" s="15">
        <f t="shared" si="1"/>
        <v>6</v>
      </c>
    </row>
    <row r="28" spans="1:13">
      <c r="A28" s="16"/>
      <c r="B28" s="16"/>
      <c r="C28" s="16"/>
      <c r="D28" s="16"/>
      <c r="E28" s="16"/>
      <c r="F28" s="50" t="s">
        <v>20</v>
      </c>
      <c r="G28" s="50"/>
      <c r="H28" s="50"/>
      <c r="I28" s="50"/>
      <c r="J28" s="50"/>
      <c r="K28" s="50"/>
      <c r="L28" s="50"/>
      <c r="M28" s="50"/>
    </row>
    <row r="29" spans="1:13" ht="26.25" customHeight="1">
      <c r="A29" s="52" t="s">
        <v>31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F28:M28"/>
    <mergeCell ref="A29:M29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7D52-0C11-4A90-9701-F784AF6EA775}">
  <dimension ref="A1:M31"/>
  <sheetViews>
    <sheetView topLeftCell="A16" zoomScale="110" zoomScaleNormal="110" workbookViewId="0">
      <selection sqref="A1:M27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4" customHeight="1">
      <c r="A2" s="43" t="s">
        <v>64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3.1" customHeight="1">
      <c r="A3" s="44" t="s">
        <v>65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3.1" customHeight="1">
      <c r="A4" s="45" t="s">
        <v>66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23.1" customHeight="1">
      <c r="A5" s="46" t="s">
        <v>67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23.1" customHeight="1">
      <c r="A6" s="47" t="s">
        <v>60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3.1" customHeight="1">
      <c r="A7" s="48" t="s">
        <v>68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23.1" customHeight="1">
      <c r="A8" s="55" t="s">
        <v>69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21" customHeight="1">
      <c r="A9" s="49" t="s">
        <v>70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24.95" customHeight="1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  <c r="G10" s="10" t="s">
        <v>6</v>
      </c>
      <c r="H10" s="8" t="s">
        <v>7</v>
      </c>
      <c r="I10" s="8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</row>
    <row r="11" spans="1:13" ht="24.95" customHeight="1">
      <c r="A11" s="22" t="s">
        <v>13</v>
      </c>
      <c r="B11" s="3">
        <v>950</v>
      </c>
      <c r="C11" s="3">
        <v>1267</v>
      </c>
      <c r="D11" s="3">
        <v>1157</v>
      </c>
      <c r="E11" s="3">
        <v>2424</v>
      </c>
      <c r="F11" s="2">
        <v>20</v>
      </c>
      <c r="G11" s="2">
        <v>12</v>
      </c>
      <c r="H11" s="3">
        <v>5</v>
      </c>
      <c r="I11" s="3">
        <v>3</v>
      </c>
      <c r="J11" s="4">
        <v>1</v>
      </c>
      <c r="K11" s="4">
        <v>1</v>
      </c>
      <c r="L11" s="4">
        <v>2</v>
      </c>
      <c r="M11" s="17">
        <v>2</v>
      </c>
    </row>
    <row r="12" spans="1:13" ht="24.95" customHeight="1">
      <c r="A12" s="22" t="s">
        <v>14</v>
      </c>
      <c r="B12" s="3">
        <v>989</v>
      </c>
      <c r="C12" s="3">
        <v>1253</v>
      </c>
      <c r="D12" s="3">
        <v>1173</v>
      </c>
      <c r="E12" s="3">
        <v>2426</v>
      </c>
      <c r="F12" s="5">
        <v>4</v>
      </c>
      <c r="G12" s="5">
        <v>16</v>
      </c>
      <c r="H12" s="6">
        <v>3</v>
      </c>
      <c r="I12" s="6">
        <v>3</v>
      </c>
      <c r="J12" s="7">
        <v>1</v>
      </c>
      <c r="K12" s="7">
        <v>1</v>
      </c>
      <c r="L12" s="7">
        <v>1</v>
      </c>
      <c r="M12" s="7">
        <v>0</v>
      </c>
    </row>
    <row r="13" spans="1:13" ht="24.95" customHeight="1">
      <c r="A13" s="22" t="s">
        <v>15</v>
      </c>
      <c r="B13" s="3">
        <v>916</v>
      </c>
      <c r="C13" s="3">
        <v>1214</v>
      </c>
      <c r="D13" s="3">
        <v>1246</v>
      </c>
      <c r="E13" s="3">
        <v>2460</v>
      </c>
      <c r="F13" s="2">
        <v>4</v>
      </c>
      <c r="G13" s="2">
        <v>14</v>
      </c>
      <c r="H13" s="3">
        <v>3</v>
      </c>
      <c r="I13" s="3">
        <v>2</v>
      </c>
      <c r="J13" s="4">
        <v>0</v>
      </c>
      <c r="K13" s="4">
        <v>2</v>
      </c>
      <c r="L13" s="4">
        <v>4</v>
      </c>
      <c r="M13" s="4">
        <v>0</v>
      </c>
    </row>
    <row r="14" spans="1:13" ht="24.95" customHeight="1">
      <c r="A14" s="22" t="s">
        <v>22</v>
      </c>
      <c r="B14" s="3">
        <v>594</v>
      </c>
      <c r="C14" s="3">
        <v>854</v>
      </c>
      <c r="D14" s="3">
        <v>848</v>
      </c>
      <c r="E14" s="3">
        <v>1702</v>
      </c>
      <c r="F14" s="5">
        <v>3</v>
      </c>
      <c r="G14" s="5">
        <v>2</v>
      </c>
      <c r="H14" s="6">
        <v>4</v>
      </c>
      <c r="I14" s="6">
        <v>5</v>
      </c>
      <c r="J14" s="7">
        <v>0</v>
      </c>
      <c r="K14" s="7">
        <v>1</v>
      </c>
      <c r="L14" s="7">
        <v>1</v>
      </c>
      <c r="M14" s="7">
        <v>0</v>
      </c>
    </row>
    <row r="15" spans="1:13" ht="24.95" customHeight="1">
      <c r="A15" s="22" t="s">
        <v>16</v>
      </c>
      <c r="B15" s="3">
        <v>491</v>
      </c>
      <c r="C15" s="3">
        <v>619</v>
      </c>
      <c r="D15" s="3">
        <v>662</v>
      </c>
      <c r="E15" s="3">
        <v>1281</v>
      </c>
      <c r="F15" s="2">
        <v>2</v>
      </c>
      <c r="G15" s="2">
        <v>0</v>
      </c>
      <c r="H15" s="3">
        <v>1</v>
      </c>
      <c r="I15" s="3">
        <v>0</v>
      </c>
      <c r="J15" s="4">
        <v>2</v>
      </c>
      <c r="K15" s="4">
        <v>0</v>
      </c>
      <c r="L15" s="4">
        <v>1</v>
      </c>
      <c r="M15" s="4">
        <v>0</v>
      </c>
    </row>
    <row r="16" spans="1:13" ht="24.95" customHeight="1">
      <c r="A16" s="22" t="s">
        <v>23</v>
      </c>
      <c r="B16" s="3">
        <v>795</v>
      </c>
      <c r="C16" s="3">
        <v>1064</v>
      </c>
      <c r="D16" s="3">
        <v>968</v>
      </c>
      <c r="E16" s="3">
        <v>2032</v>
      </c>
      <c r="F16" s="5">
        <v>8</v>
      </c>
      <c r="G16" s="5">
        <v>6</v>
      </c>
      <c r="H16" s="6">
        <v>2</v>
      </c>
      <c r="I16" s="6">
        <v>4</v>
      </c>
      <c r="J16" s="7">
        <v>0</v>
      </c>
      <c r="K16" s="7">
        <v>2</v>
      </c>
      <c r="L16" s="7">
        <v>1</v>
      </c>
      <c r="M16" s="7">
        <v>0</v>
      </c>
    </row>
    <row r="17" spans="1:13" ht="24.95" customHeight="1">
      <c r="A17" s="22" t="s">
        <v>24</v>
      </c>
      <c r="B17" s="3">
        <v>816</v>
      </c>
      <c r="C17" s="3">
        <v>1134</v>
      </c>
      <c r="D17" s="3">
        <v>1083</v>
      </c>
      <c r="E17" s="3">
        <v>2217</v>
      </c>
      <c r="F17" s="2">
        <v>9</v>
      </c>
      <c r="G17" s="2">
        <v>6</v>
      </c>
      <c r="H17" s="3">
        <v>9</v>
      </c>
      <c r="I17" s="3">
        <v>5</v>
      </c>
      <c r="J17" s="4">
        <v>1</v>
      </c>
      <c r="K17" s="4">
        <v>3</v>
      </c>
      <c r="L17" s="4">
        <v>0</v>
      </c>
      <c r="M17" s="4">
        <v>1</v>
      </c>
    </row>
    <row r="18" spans="1:13" ht="24.95" customHeight="1">
      <c r="A18" s="22" t="s">
        <v>25</v>
      </c>
      <c r="B18" s="3">
        <v>1131</v>
      </c>
      <c r="C18" s="3">
        <v>1617</v>
      </c>
      <c r="D18" s="3">
        <v>1505</v>
      </c>
      <c r="E18" s="3">
        <v>3122</v>
      </c>
      <c r="F18" s="5">
        <v>16</v>
      </c>
      <c r="G18" s="5">
        <v>18</v>
      </c>
      <c r="H18" s="6">
        <v>4</v>
      </c>
      <c r="I18" s="6">
        <v>4</v>
      </c>
      <c r="J18" s="7">
        <v>0</v>
      </c>
      <c r="K18" s="7">
        <v>3</v>
      </c>
      <c r="L18" s="7">
        <v>0</v>
      </c>
      <c r="M18" s="7">
        <v>0</v>
      </c>
    </row>
    <row r="19" spans="1:13" ht="24.95" customHeight="1">
      <c r="A19" s="22" t="s">
        <v>26</v>
      </c>
      <c r="B19" s="3">
        <v>1070</v>
      </c>
      <c r="C19" s="3">
        <v>1446</v>
      </c>
      <c r="D19" s="3">
        <v>1361</v>
      </c>
      <c r="E19" s="3">
        <v>2807</v>
      </c>
      <c r="F19" s="2">
        <v>5</v>
      </c>
      <c r="G19" s="2">
        <v>14</v>
      </c>
      <c r="H19" s="3">
        <v>6</v>
      </c>
      <c r="I19" s="3">
        <v>1</v>
      </c>
      <c r="J19" s="4">
        <v>3</v>
      </c>
      <c r="K19" s="4">
        <v>3</v>
      </c>
      <c r="L19" s="4">
        <v>4</v>
      </c>
      <c r="M19" s="4">
        <v>1</v>
      </c>
    </row>
    <row r="20" spans="1:13" ht="24.95" customHeight="1">
      <c r="A20" s="22" t="s">
        <v>17</v>
      </c>
      <c r="B20" s="3">
        <v>422</v>
      </c>
      <c r="C20" s="3">
        <v>573</v>
      </c>
      <c r="D20" s="3">
        <v>554</v>
      </c>
      <c r="E20" s="3">
        <v>1127</v>
      </c>
      <c r="F20" s="5">
        <v>2</v>
      </c>
      <c r="G20" s="5">
        <v>3</v>
      </c>
      <c r="H20" s="6">
        <v>2</v>
      </c>
      <c r="I20" s="6">
        <v>0</v>
      </c>
      <c r="J20" s="7">
        <v>1</v>
      </c>
      <c r="K20" s="7">
        <v>1</v>
      </c>
      <c r="L20" s="7">
        <v>2</v>
      </c>
      <c r="M20" s="7">
        <v>0</v>
      </c>
    </row>
    <row r="21" spans="1:13" ht="24.95" customHeight="1">
      <c r="A21" s="22" t="s">
        <v>18</v>
      </c>
      <c r="B21" s="3">
        <v>1575</v>
      </c>
      <c r="C21" s="3">
        <v>2185</v>
      </c>
      <c r="D21" s="3">
        <v>2048</v>
      </c>
      <c r="E21" s="3">
        <v>4233</v>
      </c>
      <c r="F21" s="18">
        <v>17</v>
      </c>
      <c r="G21" s="18">
        <v>8</v>
      </c>
      <c r="H21" s="3">
        <v>5</v>
      </c>
      <c r="I21" s="3">
        <v>6</v>
      </c>
      <c r="J21" s="4">
        <v>2</v>
      </c>
      <c r="K21" s="4">
        <v>2</v>
      </c>
      <c r="L21" s="4">
        <v>2</v>
      </c>
      <c r="M21" s="17">
        <v>0</v>
      </c>
    </row>
    <row r="22" spans="1:13" ht="24.95" customHeight="1">
      <c r="A22" s="22" t="s">
        <v>27</v>
      </c>
      <c r="B22" s="3">
        <v>914</v>
      </c>
      <c r="C22" s="3">
        <v>1200</v>
      </c>
      <c r="D22" s="3">
        <v>1159</v>
      </c>
      <c r="E22" s="3">
        <v>2359</v>
      </c>
      <c r="F22" s="5">
        <v>7</v>
      </c>
      <c r="G22" s="5">
        <v>4</v>
      </c>
      <c r="H22" s="6">
        <v>4</v>
      </c>
      <c r="I22" s="6">
        <v>8</v>
      </c>
      <c r="J22" s="7">
        <v>0</v>
      </c>
      <c r="K22" s="7">
        <v>2</v>
      </c>
      <c r="L22" s="7">
        <v>1</v>
      </c>
      <c r="M22" s="7">
        <v>0</v>
      </c>
    </row>
    <row r="23" spans="1:13" ht="24.95" customHeight="1">
      <c r="A23" s="22" t="s">
        <v>28</v>
      </c>
      <c r="B23" s="3">
        <v>353</v>
      </c>
      <c r="C23" s="3">
        <v>449</v>
      </c>
      <c r="D23" s="3">
        <v>400</v>
      </c>
      <c r="E23" s="3">
        <v>849</v>
      </c>
      <c r="F23" s="2">
        <v>0</v>
      </c>
      <c r="G23" s="2">
        <v>3</v>
      </c>
      <c r="H23" s="3">
        <v>0</v>
      </c>
      <c r="I23" s="3">
        <v>0</v>
      </c>
      <c r="J23" s="4">
        <v>1</v>
      </c>
      <c r="K23" s="4">
        <v>2</v>
      </c>
      <c r="L23" s="4">
        <v>1</v>
      </c>
      <c r="M23" s="4">
        <v>0</v>
      </c>
    </row>
    <row r="24" spans="1:13" ht="24.95" customHeight="1">
      <c r="A24" s="22" t="s">
        <v>29</v>
      </c>
      <c r="B24" s="3">
        <v>901</v>
      </c>
      <c r="C24" s="3">
        <v>1230</v>
      </c>
      <c r="D24" s="3">
        <v>1197</v>
      </c>
      <c r="E24" s="3">
        <v>2427</v>
      </c>
      <c r="F24" s="5">
        <v>3</v>
      </c>
      <c r="G24" s="5">
        <v>3</v>
      </c>
      <c r="H24" s="6">
        <v>5</v>
      </c>
      <c r="I24" s="6">
        <v>6</v>
      </c>
      <c r="J24" s="7">
        <v>2</v>
      </c>
      <c r="K24" s="7">
        <v>4</v>
      </c>
      <c r="L24" s="7">
        <v>0</v>
      </c>
      <c r="M24" s="7">
        <v>0</v>
      </c>
    </row>
    <row r="25" spans="1:13" ht="24.95" customHeight="1">
      <c r="A25" s="22" t="s">
        <v>30</v>
      </c>
      <c r="B25" s="24">
        <v>1361</v>
      </c>
      <c r="C25" s="3">
        <v>1675</v>
      </c>
      <c r="D25" s="3">
        <v>1605</v>
      </c>
      <c r="E25" s="3">
        <v>3280</v>
      </c>
      <c r="F25" s="18">
        <v>6</v>
      </c>
      <c r="G25" s="18">
        <v>11</v>
      </c>
      <c r="H25" s="19">
        <v>0</v>
      </c>
      <c r="I25" s="19">
        <v>6</v>
      </c>
      <c r="J25" s="17">
        <v>2</v>
      </c>
      <c r="K25" s="17">
        <v>2</v>
      </c>
      <c r="L25" s="17">
        <v>2</v>
      </c>
      <c r="M25" s="17">
        <v>0</v>
      </c>
    </row>
    <row r="26" spans="1:13" ht="24.95" customHeight="1">
      <c r="A26" s="23"/>
      <c r="B26" s="24"/>
      <c r="C26" s="24"/>
      <c r="D26" s="24"/>
      <c r="E26" s="24"/>
      <c r="F26" s="18"/>
      <c r="G26" s="18"/>
      <c r="H26" s="19"/>
      <c r="I26" s="19"/>
      <c r="J26" s="17"/>
      <c r="K26" s="17"/>
      <c r="L26" s="17"/>
      <c r="M26" s="17"/>
    </row>
    <row r="27" spans="1:13" ht="24.95" customHeight="1">
      <c r="A27" s="14" t="s">
        <v>19</v>
      </c>
      <c r="B27" s="15">
        <f>SUM(B11:B26)</f>
        <v>13278</v>
      </c>
      <c r="C27" s="15">
        <f t="shared" ref="C27:M27" si="0">SUM(C11:C26)</f>
        <v>17780</v>
      </c>
      <c r="D27" s="15">
        <f t="shared" si="0"/>
        <v>16966</v>
      </c>
      <c r="E27" s="21">
        <f t="shared" si="0"/>
        <v>34746</v>
      </c>
      <c r="F27" s="15">
        <f t="shared" si="0"/>
        <v>106</v>
      </c>
      <c r="G27" s="15">
        <f t="shared" si="0"/>
        <v>120</v>
      </c>
      <c r="H27" s="15">
        <f t="shared" si="0"/>
        <v>53</v>
      </c>
      <c r="I27" s="15">
        <f t="shared" si="0"/>
        <v>53</v>
      </c>
      <c r="J27" s="15">
        <f t="shared" si="0"/>
        <v>16</v>
      </c>
      <c r="K27" s="15">
        <f t="shared" si="0"/>
        <v>29</v>
      </c>
      <c r="L27" s="15">
        <f t="shared" si="0"/>
        <v>22</v>
      </c>
      <c r="M27" s="15">
        <f t="shared" si="0"/>
        <v>4</v>
      </c>
    </row>
    <row r="28" spans="1:13">
      <c r="A28" s="16"/>
      <c r="B28" s="16"/>
      <c r="C28" s="16"/>
      <c r="D28" s="16"/>
      <c r="E28" s="16"/>
      <c r="F28" s="50" t="s">
        <v>20</v>
      </c>
      <c r="G28" s="50"/>
      <c r="H28" s="50"/>
      <c r="I28" s="50"/>
      <c r="J28" s="50"/>
      <c r="K28" s="50"/>
      <c r="L28" s="50"/>
      <c r="M28" s="50"/>
    </row>
    <row r="29" spans="1:13" ht="26.25" customHeight="1">
      <c r="A29" s="52" t="s">
        <v>31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F28:M28"/>
    <mergeCell ref="A29:M29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0A5A1-8C09-4FFE-805C-38B30A75A51C}">
  <dimension ref="A1:M31"/>
  <sheetViews>
    <sheetView zoomScale="110" zoomScaleNormal="110" workbookViewId="0">
      <selection sqref="A1:M27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4" customHeight="1">
      <c r="A2" s="43" t="s">
        <v>71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3.1" customHeight="1">
      <c r="A3" s="44" t="s">
        <v>72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3.1" customHeight="1">
      <c r="A4" s="45" t="s">
        <v>73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23.1" customHeight="1">
      <c r="A5" s="46" t="s">
        <v>74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23.1" customHeight="1">
      <c r="A6" s="47" t="s">
        <v>75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3.1" customHeight="1">
      <c r="A7" s="48" t="s">
        <v>76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23.1" customHeight="1">
      <c r="A8" s="55" t="s">
        <v>77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21" customHeight="1">
      <c r="A9" s="49" t="s">
        <v>78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24.95" customHeight="1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  <c r="G10" s="10" t="s">
        <v>6</v>
      </c>
      <c r="H10" s="8" t="s">
        <v>7</v>
      </c>
      <c r="I10" s="8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</row>
    <row r="11" spans="1:13" ht="24.95" customHeight="1">
      <c r="A11" s="22" t="s">
        <v>13</v>
      </c>
      <c r="B11" s="3">
        <v>955</v>
      </c>
      <c r="C11" s="3">
        <v>1271</v>
      </c>
      <c r="D11" s="3">
        <v>1155</v>
      </c>
      <c r="E11" s="3">
        <f>SUM(C11:D11)</f>
        <v>2426</v>
      </c>
      <c r="F11" s="2">
        <v>14</v>
      </c>
      <c r="G11" s="2">
        <v>10</v>
      </c>
      <c r="H11" s="3">
        <v>5</v>
      </c>
      <c r="I11" s="3">
        <v>6</v>
      </c>
      <c r="J11" s="4">
        <v>0</v>
      </c>
      <c r="K11" s="4">
        <v>1</v>
      </c>
      <c r="L11" s="4">
        <v>2</v>
      </c>
      <c r="M11" s="17">
        <v>0</v>
      </c>
    </row>
    <row r="12" spans="1:13" ht="24.95" customHeight="1">
      <c r="A12" s="22" t="s">
        <v>14</v>
      </c>
      <c r="B12" s="3">
        <v>994</v>
      </c>
      <c r="C12" s="3">
        <v>1264</v>
      </c>
      <c r="D12" s="3">
        <v>1174</v>
      </c>
      <c r="E12" s="3">
        <f t="shared" ref="E12:E25" si="0">SUM(C12:D12)</f>
        <v>2438</v>
      </c>
      <c r="F12" s="5">
        <v>16</v>
      </c>
      <c r="G12" s="5">
        <v>5</v>
      </c>
      <c r="H12" s="6">
        <v>8</v>
      </c>
      <c r="I12" s="6">
        <v>6</v>
      </c>
      <c r="J12" s="7">
        <v>0</v>
      </c>
      <c r="K12" s="7">
        <v>1</v>
      </c>
      <c r="L12" s="7">
        <v>0</v>
      </c>
      <c r="M12" s="7">
        <v>0</v>
      </c>
    </row>
    <row r="13" spans="1:13" ht="24.95" customHeight="1">
      <c r="A13" s="22" t="s">
        <v>15</v>
      </c>
      <c r="B13" s="3">
        <v>919</v>
      </c>
      <c r="C13" s="3">
        <v>1209</v>
      </c>
      <c r="D13" s="3">
        <v>1246</v>
      </c>
      <c r="E13" s="3">
        <f t="shared" si="0"/>
        <v>2455</v>
      </c>
      <c r="F13" s="2">
        <v>10</v>
      </c>
      <c r="G13" s="2">
        <v>12</v>
      </c>
      <c r="H13" s="3">
        <v>0</v>
      </c>
      <c r="I13" s="3">
        <v>0</v>
      </c>
      <c r="J13" s="4">
        <v>0</v>
      </c>
      <c r="K13" s="4">
        <v>3</v>
      </c>
      <c r="L13" s="4">
        <v>0</v>
      </c>
      <c r="M13" s="4">
        <v>0</v>
      </c>
    </row>
    <row r="14" spans="1:13" ht="24.95" customHeight="1">
      <c r="A14" s="22" t="s">
        <v>22</v>
      </c>
      <c r="B14" s="3">
        <v>593</v>
      </c>
      <c r="C14" s="3">
        <v>851</v>
      </c>
      <c r="D14" s="3">
        <v>845</v>
      </c>
      <c r="E14" s="3">
        <f t="shared" si="0"/>
        <v>1696</v>
      </c>
      <c r="F14" s="5">
        <v>2</v>
      </c>
      <c r="G14" s="5">
        <v>6</v>
      </c>
      <c r="H14" s="6">
        <v>1</v>
      </c>
      <c r="I14" s="6">
        <v>4</v>
      </c>
      <c r="J14" s="7">
        <v>1</v>
      </c>
      <c r="K14" s="7">
        <v>0</v>
      </c>
      <c r="L14" s="7">
        <v>0</v>
      </c>
      <c r="M14" s="7">
        <v>0</v>
      </c>
    </row>
    <row r="15" spans="1:13" ht="24.95" customHeight="1">
      <c r="A15" s="22" t="s">
        <v>16</v>
      </c>
      <c r="B15" s="3">
        <v>491</v>
      </c>
      <c r="C15" s="3">
        <v>617</v>
      </c>
      <c r="D15" s="3">
        <v>661</v>
      </c>
      <c r="E15" s="3">
        <f t="shared" si="0"/>
        <v>1278</v>
      </c>
      <c r="F15" s="2">
        <v>1</v>
      </c>
      <c r="G15" s="2">
        <v>2</v>
      </c>
      <c r="H15" s="3">
        <v>1</v>
      </c>
      <c r="I15" s="3">
        <v>2</v>
      </c>
      <c r="J15" s="4">
        <v>0</v>
      </c>
      <c r="K15" s="4">
        <v>1</v>
      </c>
      <c r="L15" s="4">
        <v>0</v>
      </c>
      <c r="M15" s="4">
        <v>0</v>
      </c>
    </row>
    <row r="16" spans="1:13" ht="24.95" customHeight="1">
      <c r="A16" s="22" t="s">
        <v>23</v>
      </c>
      <c r="B16" s="3">
        <v>798</v>
      </c>
      <c r="C16" s="3">
        <v>1065</v>
      </c>
      <c r="D16" s="3">
        <v>969</v>
      </c>
      <c r="E16" s="3">
        <f t="shared" si="0"/>
        <v>2034</v>
      </c>
      <c r="F16" s="5">
        <v>5</v>
      </c>
      <c r="G16" s="5">
        <v>5</v>
      </c>
      <c r="H16" s="6">
        <v>6</v>
      </c>
      <c r="I16" s="6">
        <v>3</v>
      </c>
      <c r="J16" s="7">
        <v>1</v>
      </c>
      <c r="K16" s="7">
        <v>2</v>
      </c>
      <c r="L16" s="7">
        <v>2</v>
      </c>
      <c r="M16" s="7">
        <v>1</v>
      </c>
    </row>
    <row r="17" spans="1:13" ht="24.95" customHeight="1">
      <c r="A17" s="22" t="s">
        <v>24</v>
      </c>
      <c r="B17" s="3">
        <v>817</v>
      </c>
      <c r="C17" s="3">
        <v>1136</v>
      </c>
      <c r="D17" s="3">
        <v>1074</v>
      </c>
      <c r="E17" s="3">
        <f t="shared" si="0"/>
        <v>2210</v>
      </c>
      <c r="F17" s="2">
        <v>6</v>
      </c>
      <c r="G17" s="2">
        <v>14</v>
      </c>
      <c r="H17" s="3">
        <v>5</v>
      </c>
      <c r="I17" s="3">
        <v>1</v>
      </c>
      <c r="J17" s="4">
        <v>0</v>
      </c>
      <c r="K17" s="4">
        <v>3</v>
      </c>
      <c r="L17" s="4">
        <v>0</v>
      </c>
      <c r="M17" s="4">
        <v>0</v>
      </c>
    </row>
    <row r="18" spans="1:13" ht="24.95" customHeight="1">
      <c r="A18" s="22" t="s">
        <v>25</v>
      </c>
      <c r="B18" s="3">
        <v>1139</v>
      </c>
      <c r="C18" s="3">
        <v>1621</v>
      </c>
      <c r="D18" s="3">
        <v>1512</v>
      </c>
      <c r="E18" s="3">
        <f t="shared" si="0"/>
        <v>3133</v>
      </c>
      <c r="F18" s="5">
        <v>18</v>
      </c>
      <c r="G18" s="5">
        <v>6</v>
      </c>
      <c r="H18" s="6">
        <v>6</v>
      </c>
      <c r="I18" s="6">
        <v>5</v>
      </c>
      <c r="J18" s="7">
        <v>0</v>
      </c>
      <c r="K18" s="7">
        <v>2</v>
      </c>
      <c r="L18" s="7">
        <v>2</v>
      </c>
      <c r="M18" s="7">
        <v>0</v>
      </c>
    </row>
    <row r="19" spans="1:13" ht="24.95" customHeight="1">
      <c r="A19" s="22" t="s">
        <v>26</v>
      </c>
      <c r="B19" s="3">
        <v>1070</v>
      </c>
      <c r="C19" s="3">
        <v>1446</v>
      </c>
      <c r="D19" s="3">
        <v>1353</v>
      </c>
      <c r="E19" s="3">
        <f t="shared" si="0"/>
        <v>2799</v>
      </c>
      <c r="F19" s="2">
        <v>6</v>
      </c>
      <c r="G19" s="2">
        <v>12</v>
      </c>
      <c r="H19" s="3">
        <v>4</v>
      </c>
      <c r="I19" s="3">
        <v>6</v>
      </c>
      <c r="J19" s="4">
        <v>0</v>
      </c>
      <c r="K19" s="4">
        <v>0</v>
      </c>
      <c r="L19" s="4">
        <v>2</v>
      </c>
      <c r="M19" s="4">
        <v>1</v>
      </c>
    </row>
    <row r="20" spans="1:13" ht="24.95" customHeight="1">
      <c r="A20" s="22" t="s">
        <v>17</v>
      </c>
      <c r="B20" s="3">
        <v>423</v>
      </c>
      <c r="C20" s="3">
        <v>571</v>
      </c>
      <c r="D20" s="3">
        <v>554</v>
      </c>
      <c r="E20" s="3">
        <f t="shared" si="0"/>
        <v>1125</v>
      </c>
      <c r="F20" s="5">
        <v>1</v>
      </c>
      <c r="G20" s="5">
        <v>0</v>
      </c>
      <c r="H20" s="6">
        <v>0</v>
      </c>
      <c r="I20" s="6">
        <v>2</v>
      </c>
      <c r="J20" s="7">
        <v>0</v>
      </c>
      <c r="K20" s="7">
        <v>1</v>
      </c>
      <c r="L20" s="7">
        <v>0</v>
      </c>
      <c r="M20" s="7">
        <v>0</v>
      </c>
    </row>
    <row r="21" spans="1:13" ht="24.95" customHeight="1">
      <c r="A21" s="22" t="s">
        <v>18</v>
      </c>
      <c r="B21" s="3">
        <v>1588</v>
      </c>
      <c r="C21" s="3">
        <v>2187</v>
      </c>
      <c r="D21" s="3">
        <v>2055</v>
      </c>
      <c r="E21" s="3">
        <f t="shared" si="0"/>
        <v>4242</v>
      </c>
      <c r="F21" s="18">
        <v>32</v>
      </c>
      <c r="G21" s="18">
        <v>22</v>
      </c>
      <c r="H21" s="3">
        <v>11</v>
      </c>
      <c r="I21" s="3">
        <v>10</v>
      </c>
      <c r="J21" s="4">
        <v>1</v>
      </c>
      <c r="K21" s="4">
        <v>3</v>
      </c>
      <c r="L21" s="4">
        <v>3</v>
      </c>
      <c r="M21" s="17">
        <v>0</v>
      </c>
    </row>
    <row r="22" spans="1:13" ht="24.95" customHeight="1">
      <c r="A22" s="22" t="s">
        <v>27</v>
      </c>
      <c r="B22" s="3">
        <v>919</v>
      </c>
      <c r="C22" s="3">
        <v>1196</v>
      </c>
      <c r="D22" s="3">
        <v>1159</v>
      </c>
      <c r="E22" s="3">
        <f t="shared" si="0"/>
        <v>2355</v>
      </c>
      <c r="F22" s="5">
        <v>6</v>
      </c>
      <c r="G22" s="5">
        <v>5</v>
      </c>
      <c r="H22" s="6">
        <v>5</v>
      </c>
      <c r="I22" s="6">
        <v>8</v>
      </c>
      <c r="J22" s="7">
        <v>0</v>
      </c>
      <c r="K22" s="7">
        <v>2</v>
      </c>
      <c r="L22" s="7">
        <v>1</v>
      </c>
      <c r="M22" s="7">
        <v>0</v>
      </c>
    </row>
    <row r="23" spans="1:13" ht="24.95" customHeight="1">
      <c r="A23" s="22" t="s">
        <v>28</v>
      </c>
      <c r="B23" s="3">
        <v>353</v>
      </c>
      <c r="C23" s="3">
        <v>448</v>
      </c>
      <c r="D23" s="3">
        <v>400</v>
      </c>
      <c r="E23" s="3">
        <f t="shared" si="0"/>
        <v>848</v>
      </c>
      <c r="F23" s="2">
        <v>1</v>
      </c>
      <c r="G23" s="2">
        <v>1</v>
      </c>
      <c r="H23" s="3">
        <v>3</v>
      </c>
      <c r="I23" s="3">
        <v>3</v>
      </c>
      <c r="J23" s="4">
        <v>0</v>
      </c>
      <c r="K23" s="4">
        <v>1</v>
      </c>
      <c r="L23" s="4">
        <v>0</v>
      </c>
      <c r="M23" s="4">
        <v>0</v>
      </c>
    </row>
    <row r="24" spans="1:13" ht="24.95" customHeight="1">
      <c r="A24" s="22" t="s">
        <v>29</v>
      </c>
      <c r="B24" s="3">
        <v>901</v>
      </c>
      <c r="C24" s="3">
        <v>1231</v>
      </c>
      <c r="D24" s="3">
        <v>1194</v>
      </c>
      <c r="E24" s="3">
        <f t="shared" si="0"/>
        <v>2425</v>
      </c>
      <c r="F24" s="5">
        <v>5</v>
      </c>
      <c r="G24" s="5">
        <v>7</v>
      </c>
      <c r="H24" s="6">
        <v>2</v>
      </c>
      <c r="I24" s="6">
        <v>3</v>
      </c>
      <c r="J24" s="7">
        <v>4</v>
      </c>
      <c r="K24" s="7">
        <v>3</v>
      </c>
      <c r="L24" s="7">
        <v>1</v>
      </c>
      <c r="M24" s="7">
        <v>0</v>
      </c>
    </row>
    <row r="25" spans="1:13" ht="24.95" customHeight="1">
      <c r="A25" s="22" t="s">
        <v>30</v>
      </c>
      <c r="B25" s="24">
        <v>1362</v>
      </c>
      <c r="C25" s="3">
        <v>1681</v>
      </c>
      <c r="D25" s="3">
        <v>1602</v>
      </c>
      <c r="E25" s="3">
        <f t="shared" si="0"/>
        <v>3283</v>
      </c>
      <c r="F25" s="18">
        <v>11</v>
      </c>
      <c r="G25" s="18">
        <v>9</v>
      </c>
      <c r="H25" s="19">
        <v>9</v>
      </c>
      <c r="I25" s="19">
        <v>7</v>
      </c>
      <c r="J25" s="17">
        <v>0</v>
      </c>
      <c r="K25" s="17">
        <v>1</v>
      </c>
      <c r="L25" s="17">
        <v>1</v>
      </c>
      <c r="M25" s="17">
        <v>1</v>
      </c>
    </row>
    <row r="26" spans="1:13" ht="24.95" customHeight="1">
      <c r="A26" s="23"/>
      <c r="B26" s="24"/>
      <c r="C26" s="24"/>
      <c r="D26" s="24"/>
      <c r="E26" s="24"/>
      <c r="F26" s="18"/>
      <c r="G26" s="18"/>
      <c r="H26" s="19"/>
      <c r="I26" s="19"/>
      <c r="J26" s="17"/>
      <c r="K26" s="17"/>
      <c r="L26" s="17"/>
      <c r="M26" s="17"/>
    </row>
    <row r="27" spans="1:13" ht="24.95" customHeight="1">
      <c r="A27" s="14" t="s">
        <v>19</v>
      </c>
      <c r="B27" s="15">
        <f>SUM(B11:B26)</f>
        <v>13322</v>
      </c>
      <c r="C27" s="15">
        <f t="shared" ref="C27:M27" si="1">SUM(C11:C26)</f>
        <v>17794</v>
      </c>
      <c r="D27" s="15">
        <f t="shared" si="1"/>
        <v>16953</v>
      </c>
      <c r="E27" s="21">
        <f t="shared" si="1"/>
        <v>34747</v>
      </c>
      <c r="F27" s="15">
        <f t="shared" si="1"/>
        <v>134</v>
      </c>
      <c r="G27" s="15">
        <f t="shared" si="1"/>
        <v>116</v>
      </c>
      <c r="H27" s="15">
        <f t="shared" si="1"/>
        <v>66</v>
      </c>
      <c r="I27" s="15">
        <f t="shared" si="1"/>
        <v>66</v>
      </c>
      <c r="J27" s="15">
        <f t="shared" si="1"/>
        <v>7</v>
      </c>
      <c r="K27" s="15">
        <f t="shared" si="1"/>
        <v>24</v>
      </c>
      <c r="L27" s="15">
        <f t="shared" si="1"/>
        <v>14</v>
      </c>
      <c r="M27" s="15">
        <f t="shared" si="1"/>
        <v>3</v>
      </c>
    </row>
    <row r="28" spans="1:13">
      <c r="A28" s="16"/>
      <c r="B28" s="16"/>
      <c r="C28" s="16"/>
      <c r="D28" s="16"/>
      <c r="E28" s="16"/>
      <c r="F28" s="50" t="s">
        <v>20</v>
      </c>
      <c r="G28" s="50"/>
      <c r="H28" s="50"/>
      <c r="I28" s="50"/>
      <c r="J28" s="50"/>
      <c r="K28" s="50"/>
      <c r="L28" s="50"/>
      <c r="M28" s="50"/>
    </row>
    <row r="29" spans="1:13" ht="26.25" customHeight="1">
      <c r="A29" s="52" t="s">
        <v>31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F28:M28"/>
    <mergeCell ref="A29:M29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AF70-C088-454F-B850-1C0533124E65}">
  <dimension ref="A1:M31"/>
  <sheetViews>
    <sheetView zoomScale="110" zoomScaleNormal="110" workbookViewId="0">
      <selection sqref="A1:M27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4" customHeight="1">
      <c r="A2" s="43" t="s">
        <v>79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3.1" customHeight="1">
      <c r="A3" s="44" t="s">
        <v>80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3.1" customHeight="1">
      <c r="A4" s="45" t="s">
        <v>81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23.1" customHeight="1">
      <c r="A5" s="46" t="s">
        <v>82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23.1" customHeight="1">
      <c r="A6" s="47" t="s">
        <v>83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3.1" customHeight="1">
      <c r="A7" s="48" t="s">
        <v>84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23.1" customHeight="1">
      <c r="A8" s="55" t="s">
        <v>85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21" customHeight="1">
      <c r="A9" s="49" t="s">
        <v>86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24.95" customHeight="1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  <c r="G10" s="10" t="s">
        <v>6</v>
      </c>
      <c r="H10" s="8" t="s">
        <v>7</v>
      </c>
      <c r="I10" s="8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</row>
    <row r="11" spans="1:13" ht="24.95" customHeight="1">
      <c r="A11" s="22" t="s">
        <v>13</v>
      </c>
      <c r="B11" s="3">
        <v>954</v>
      </c>
      <c r="C11" s="3">
        <v>1266</v>
      </c>
      <c r="D11" s="3">
        <v>1157</v>
      </c>
      <c r="E11" s="3">
        <f>SUM(C11:D11)</f>
        <v>2423</v>
      </c>
      <c r="F11" s="2">
        <v>9</v>
      </c>
      <c r="G11" s="2">
        <v>10</v>
      </c>
      <c r="H11" s="3">
        <v>0</v>
      </c>
      <c r="I11" s="3">
        <v>1</v>
      </c>
      <c r="J11" s="4">
        <v>3</v>
      </c>
      <c r="K11" s="4">
        <v>4</v>
      </c>
      <c r="L11" s="4">
        <v>1</v>
      </c>
      <c r="M11" s="17">
        <v>0</v>
      </c>
    </row>
    <row r="12" spans="1:13" ht="24.95" customHeight="1">
      <c r="A12" s="22" t="s">
        <v>14</v>
      </c>
      <c r="B12" s="3">
        <v>1010</v>
      </c>
      <c r="C12" s="3">
        <v>1271</v>
      </c>
      <c r="D12" s="3">
        <v>1184</v>
      </c>
      <c r="E12" s="3">
        <f t="shared" ref="E12:E25" si="0">SUM(C12:D12)</f>
        <v>2455</v>
      </c>
      <c r="F12" s="5">
        <v>25</v>
      </c>
      <c r="G12" s="5">
        <v>13</v>
      </c>
      <c r="H12" s="6">
        <v>9</v>
      </c>
      <c r="I12" s="6">
        <v>3</v>
      </c>
      <c r="J12" s="7">
        <v>1</v>
      </c>
      <c r="K12" s="7">
        <v>2</v>
      </c>
      <c r="L12" s="7">
        <v>0</v>
      </c>
      <c r="M12" s="7">
        <v>1</v>
      </c>
    </row>
    <row r="13" spans="1:13" ht="24.95" customHeight="1">
      <c r="A13" s="22" t="s">
        <v>15</v>
      </c>
      <c r="B13" s="3">
        <v>915</v>
      </c>
      <c r="C13" s="3">
        <v>1209</v>
      </c>
      <c r="D13" s="3">
        <v>1240</v>
      </c>
      <c r="E13" s="3">
        <f t="shared" si="0"/>
        <v>2449</v>
      </c>
      <c r="F13" s="2">
        <v>14</v>
      </c>
      <c r="G13" s="2">
        <v>19</v>
      </c>
      <c r="H13" s="3">
        <v>1</v>
      </c>
      <c r="I13" s="3">
        <v>0</v>
      </c>
      <c r="J13" s="4">
        <v>0</v>
      </c>
      <c r="K13" s="4">
        <v>2</v>
      </c>
      <c r="L13" s="4">
        <v>1</v>
      </c>
      <c r="M13" s="4">
        <v>0</v>
      </c>
    </row>
    <row r="14" spans="1:13" ht="24.95" customHeight="1">
      <c r="A14" s="22" t="s">
        <v>22</v>
      </c>
      <c r="B14" s="3">
        <v>594</v>
      </c>
      <c r="C14" s="3">
        <v>849</v>
      </c>
      <c r="D14" s="3">
        <v>847</v>
      </c>
      <c r="E14" s="3">
        <f t="shared" si="0"/>
        <v>1696</v>
      </c>
      <c r="F14" s="5">
        <v>3</v>
      </c>
      <c r="G14" s="5">
        <v>3</v>
      </c>
      <c r="H14" s="6">
        <v>2</v>
      </c>
      <c r="I14" s="6">
        <v>2</v>
      </c>
      <c r="J14" s="7">
        <v>2</v>
      </c>
      <c r="K14" s="7">
        <v>2</v>
      </c>
      <c r="L14" s="7">
        <v>0</v>
      </c>
      <c r="M14" s="7">
        <v>1</v>
      </c>
    </row>
    <row r="15" spans="1:13" ht="24.95" customHeight="1">
      <c r="A15" s="22" t="s">
        <v>16</v>
      </c>
      <c r="B15" s="3">
        <v>492</v>
      </c>
      <c r="C15" s="3">
        <v>617</v>
      </c>
      <c r="D15" s="3">
        <v>659</v>
      </c>
      <c r="E15" s="3">
        <f t="shared" si="0"/>
        <v>1276</v>
      </c>
      <c r="F15" s="2">
        <v>1</v>
      </c>
      <c r="G15" s="2">
        <v>4</v>
      </c>
      <c r="H15" s="3">
        <v>1</v>
      </c>
      <c r="I15" s="3">
        <v>0</v>
      </c>
      <c r="J15" s="4">
        <v>0</v>
      </c>
      <c r="K15" s="4">
        <v>0</v>
      </c>
      <c r="L15" s="4">
        <v>0</v>
      </c>
      <c r="M15" s="4">
        <v>0</v>
      </c>
    </row>
    <row r="16" spans="1:13" ht="24.95" customHeight="1">
      <c r="A16" s="22" t="s">
        <v>23</v>
      </c>
      <c r="B16" s="3">
        <v>800</v>
      </c>
      <c r="C16" s="3">
        <v>1064</v>
      </c>
      <c r="D16" s="3">
        <v>973</v>
      </c>
      <c r="E16" s="3">
        <f t="shared" si="0"/>
        <v>2037</v>
      </c>
      <c r="F16" s="5">
        <v>9</v>
      </c>
      <c r="G16" s="5">
        <v>3</v>
      </c>
      <c r="H16" s="6">
        <v>1</v>
      </c>
      <c r="I16" s="6">
        <v>3</v>
      </c>
      <c r="J16" s="7">
        <v>1</v>
      </c>
      <c r="K16" s="7">
        <v>2</v>
      </c>
      <c r="L16" s="7">
        <v>0</v>
      </c>
      <c r="M16" s="7">
        <v>2</v>
      </c>
    </row>
    <row r="17" spans="1:13" ht="24.95" customHeight="1">
      <c r="A17" s="22" t="s">
        <v>24</v>
      </c>
      <c r="B17" s="3">
        <v>816</v>
      </c>
      <c r="C17" s="3">
        <v>1142</v>
      </c>
      <c r="D17" s="3">
        <v>1073</v>
      </c>
      <c r="E17" s="3">
        <f t="shared" si="0"/>
        <v>2215</v>
      </c>
      <c r="F17" s="2">
        <v>11</v>
      </c>
      <c r="G17" s="2">
        <v>3</v>
      </c>
      <c r="H17" s="3">
        <v>1</v>
      </c>
      <c r="I17" s="3">
        <v>1</v>
      </c>
      <c r="J17" s="4">
        <v>0</v>
      </c>
      <c r="K17" s="4">
        <v>3</v>
      </c>
      <c r="L17" s="4">
        <v>0</v>
      </c>
      <c r="M17" s="4">
        <v>1</v>
      </c>
    </row>
    <row r="18" spans="1:13" ht="24.95" customHeight="1">
      <c r="A18" s="22" t="s">
        <v>25</v>
      </c>
      <c r="B18" s="3">
        <v>1141</v>
      </c>
      <c r="C18" s="3">
        <v>1617</v>
      </c>
      <c r="D18" s="3">
        <v>1512</v>
      </c>
      <c r="E18" s="3">
        <f t="shared" si="0"/>
        <v>3129</v>
      </c>
      <c r="F18" s="5">
        <v>6</v>
      </c>
      <c r="G18" s="5">
        <v>7</v>
      </c>
      <c r="H18" s="6">
        <v>2</v>
      </c>
      <c r="I18" s="6">
        <v>0</v>
      </c>
      <c r="J18" s="7">
        <v>1</v>
      </c>
      <c r="K18" s="7">
        <v>6</v>
      </c>
      <c r="L18" s="7">
        <v>0</v>
      </c>
      <c r="M18" s="7">
        <v>0</v>
      </c>
    </row>
    <row r="19" spans="1:13" ht="24.95" customHeight="1">
      <c r="A19" s="22" t="s">
        <v>26</v>
      </c>
      <c r="B19" s="3">
        <v>1071</v>
      </c>
      <c r="C19" s="3">
        <v>1442</v>
      </c>
      <c r="D19" s="3">
        <v>1352</v>
      </c>
      <c r="E19" s="3">
        <f t="shared" si="0"/>
        <v>2794</v>
      </c>
      <c r="F19" s="2">
        <v>3</v>
      </c>
      <c r="G19" s="2">
        <v>8</v>
      </c>
      <c r="H19" s="3">
        <v>0</v>
      </c>
      <c r="I19" s="3">
        <v>0</v>
      </c>
      <c r="J19" s="4">
        <v>2</v>
      </c>
      <c r="K19" s="4">
        <v>2</v>
      </c>
      <c r="L19" s="4">
        <v>0</v>
      </c>
      <c r="M19" s="4">
        <v>0</v>
      </c>
    </row>
    <row r="20" spans="1:13" ht="24.95" customHeight="1">
      <c r="A20" s="22" t="s">
        <v>17</v>
      </c>
      <c r="B20" s="3">
        <v>422</v>
      </c>
      <c r="C20" s="3">
        <v>572</v>
      </c>
      <c r="D20" s="3">
        <v>559</v>
      </c>
      <c r="E20" s="3">
        <f t="shared" si="0"/>
        <v>1131</v>
      </c>
      <c r="F20" s="5">
        <v>7</v>
      </c>
      <c r="G20" s="5">
        <v>1</v>
      </c>
      <c r="H20" s="6">
        <v>0</v>
      </c>
      <c r="I20" s="6">
        <v>0</v>
      </c>
      <c r="J20" s="7">
        <v>0</v>
      </c>
      <c r="K20" s="7">
        <v>0</v>
      </c>
      <c r="L20" s="7">
        <v>2</v>
      </c>
      <c r="M20" s="7">
        <v>0</v>
      </c>
    </row>
    <row r="21" spans="1:13" ht="24.95" customHeight="1">
      <c r="A21" s="22" t="s">
        <v>18</v>
      </c>
      <c r="B21" s="3">
        <v>1612</v>
      </c>
      <c r="C21" s="3">
        <v>2197</v>
      </c>
      <c r="D21" s="3">
        <v>2073</v>
      </c>
      <c r="E21" s="3">
        <f t="shared" si="0"/>
        <v>4270</v>
      </c>
      <c r="F21" s="18">
        <v>40</v>
      </c>
      <c r="G21" s="18">
        <v>8</v>
      </c>
      <c r="H21" s="3">
        <v>5</v>
      </c>
      <c r="I21" s="3">
        <v>7</v>
      </c>
      <c r="J21" s="4">
        <v>0</v>
      </c>
      <c r="K21" s="4">
        <v>2</v>
      </c>
      <c r="L21" s="4">
        <v>2</v>
      </c>
      <c r="M21" s="17">
        <v>1</v>
      </c>
    </row>
    <row r="22" spans="1:13" ht="24.95" customHeight="1">
      <c r="A22" s="22" t="s">
        <v>27</v>
      </c>
      <c r="B22" s="3">
        <v>921</v>
      </c>
      <c r="C22" s="3">
        <v>1192</v>
      </c>
      <c r="D22" s="3">
        <v>1165</v>
      </c>
      <c r="E22" s="3">
        <f t="shared" si="0"/>
        <v>2357</v>
      </c>
      <c r="F22" s="5">
        <v>10</v>
      </c>
      <c r="G22" s="5">
        <v>9</v>
      </c>
      <c r="H22" s="6">
        <v>4</v>
      </c>
      <c r="I22" s="6">
        <v>1</v>
      </c>
      <c r="J22" s="7">
        <v>2</v>
      </c>
      <c r="K22" s="7">
        <v>4</v>
      </c>
      <c r="L22" s="7">
        <v>1</v>
      </c>
      <c r="M22" s="7">
        <v>0</v>
      </c>
    </row>
    <row r="23" spans="1:13" ht="24.95" customHeight="1">
      <c r="A23" s="22" t="s">
        <v>28</v>
      </c>
      <c r="B23" s="3">
        <v>354</v>
      </c>
      <c r="C23" s="3">
        <v>447</v>
      </c>
      <c r="D23" s="3">
        <v>400</v>
      </c>
      <c r="E23" s="3">
        <f t="shared" si="0"/>
        <v>847</v>
      </c>
      <c r="F23" s="2">
        <v>5</v>
      </c>
      <c r="G23" s="2">
        <v>5</v>
      </c>
      <c r="H23" s="3">
        <v>0</v>
      </c>
      <c r="I23" s="3">
        <v>1</v>
      </c>
      <c r="J23" s="4">
        <v>0</v>
      </c>
      <c r="K23" s="4">
        <v>0</v>
      </c>
      <c r="L23" s="4">
        <v>0</v>
      </c>
      <c r="M23" s="4">
        <v>0</v>
      </c>
    </row>
    <row r="24" spans="1:13" ht="24.95" customHeight="1">
      <c r="A24" s="22" t="s">
        <v>29</v>
      </c>
      <c r="B24" s="3">
        <v>898</v>
      </c>
      <c r="C24" s="3">
        <v>1233</v>
      </c>
      <c r="D24" s="3">
        <v>1184</v>
      </c>
      <c r="E24" s="3">
        <f t="shared" si="0"/>
        <v>2417</v>
      </c>
      <c r="F24" s="5">
        <v>7</v>
      </c>
      <c r="G24" s="5">
        <v>8</v>
      </c>
      <c r="H24" s="6">
        <v>0</v>
      </c>
      <c r="I24" s="6">
        <v>5</v>
      </c>
      <c r="J24" s="7">
        <v>0</v>
      </c>
      <c r="K24" s="7">
        <v>2</v>
      </c>
      <c r="L24" s="7">
        <v>1</v>
      </c>
      <c r="M24" s="7">
        <v>1</v>
      </c>
    </row>
    <row r="25" spans="1:13" ht="24.95" customHeight="1">
      <c r="A25" s="22" t="s">
        <v>30</v>
      </c>
      <c r="B25" s="24">
        <v>1368</v>
      </c>
      <c r="C25" s="3">
        <v>1687</v>
      </c>
      <c r="D25" s="3">
        <v>1608</v>
      </c>
      <c r="E25" s="3">
        <f t="shared" si="0"/>
        <v>3295</v>
      </c>
      <c r="F25" s="18">
        <v>23</v>
      </c>
      <c r="G25" s="18">
        <v>11</v>
      </c>
      <c r="H25" s="19">
        <v>4</v>
      </c>
      <c r="I25" s="19">
        <v>6</v>
      </c>
      <c r="J25" s="17">
        <v>3</v>
      </c>
      <c r="K25" s="17">
        <v>1</v>
      </c>
      <c r="L25" s="17">
        <v>1</v>
      </c>
      <c r="M25" s="17">
        <v>0</v>
      </c>
    </row>
    <row r="26" spans="1:13" ht="24.95" customHeight="1">
      <c r="A26" s="23"/>
      <c r="B26" s="24"/>
      <c r="C26" s="24"/>
      <c r="D26" s="24"/>
      <c r="E26" s="24"/>
      <c r="F26" s="18"/>
      <c r="G26" s="18"/>
      <c r="H26" s="19"/>
      <c r="I26" s="19"/>
      <c r="J26" s="17"/>
      <c r="K26" s="17"/>
      <c r="L26" s="17"/>
      <c r="M26" s="17"/>
    </row>
    <row r="27" spans="1:13" ht="24.95" customHeight="1">
      <c r="A27" s="14" t="s">
        <v>19</v>
      </c>
      <c r="B27" s="15">
        <f>SUM(B11:B26)</f>
        <v>13368</v>
      </c>
      <c r="C27" s="15">
        <f t="shared" ref="C27:M27" si="1">SUM(C11:C26)</f>
        <v>17805</v>
      </c>
      <c r="D27" s="15">
        <f t="shared" si="1"/>
        <v>16986</v>
      </c>
      <c r="E27" s="21">
        <f t="shared" si="1"/>
        <v>34791</v>
      </c>
      <c r="F27" s="15">
        <f t="shared" si="1"/>
        <v>173</v>
      </c>
      <c r="G27" s="15">
        <f t="shared" si="1"/>
        <v>112</v>
      </c>
      <c r="H27" s="15">
        <f t="shared" si="1"/>
        <v>30</v>
      </c>
      <c r="I27" s="15">
        <f t="shared" si="1"/>
        <v>30</v>
      </c>
      <c r="J27" s="15">
        <f t="shared" si="1"/>
        <v>15</v>
      </c>
      <c r="K27" s="15">
        <f t="shared" si="1"/>
        <v>32</v>
      </c>
      <c r="L27" s="15">
        <f t="shared" si="1"/>
        <v>9</v>
      </c>
      <c r="M27" s="15">
        <f t="shared" si="1"/>
        <v>7</v>
      </c>
    </row>
    <row r="28" spans="1:13">
      <c r="A28" s="16"/>
      <c r="B28" s="16"/>
      <c r="C28" s="16"/>
      <c r="D28" s="16"/>
      <c r="E28" s="16"/>
      <c r="F28" s="50" t="s">
        <v>20</v>
      </c>
      <c r="G28" s="50"/>
      <c r="H28" s="50"/>
      <c r="I28" s="50"/>
      <c r="J28" s="50"/>
      <c r="K28" s="50"/>
      <c r="L28" s="50"/>
      <c r="M28" s="50"/>
    </row>
    <row r="29" spans="1:13" ht="26.25" customHeight="1">
      <c r="A29" s="52" t="s">
        <v>31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F28:M28"/>
    <mergeCell ref="A29:M29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FE2DD-2534-4845-8F0F-F7F57C2A00D9}">
  <dimension ref="A1:M31"/>
  <sheetViews>
    <sheetView zoomScale="110" zoomScaleNormal="110" workbookViewId="0">
      <selection sqref="A1:M27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4" customHeight="1">
      <c r="A2" s="43" t="s">
        <v>87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23.1" customHeight="1">
      <c r="A3" s="44" t="s">
        <v>88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3.1" customHeight="1">
      <c r="A4" s="45" t="s">
        <v>89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23.1" customHeight="1">
      <c r="A5" s="46" t="s">
        <v>90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23.1" customHeight="1">
      <c r="A6" s="47" t="s">
        <v>45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23.1" customHeight="1">
      <c r="A7" s="48" t="s">
        <v>91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23.1" customHeight="1">
      <c r="A8" s="55" t="s">
        <v>92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21" customHeight="1">
      <c r="A9" s="49" t="s">
        <v>93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24.95" customHeight="1">
      <c r="A10" s="8" t="s">
        <v>0</v>
      </c>
      <c r="B10" s="8" t="s">
        <v>1</v>
      </c>
      <c r="C10" s="8" t="s">
        <v>2</v>
      </c>
      <c r="D10" s="8" t="s">
        <v>3</v>
      </c>
      <c r="E10" s="8" t="s">
        <v>4</v>
      </c>
      <c r="F10" s="9" t="s">
        <v>5</v>
      </c>
      <c r="G10" s="10" t="s">
        <v>6</v>
      </c>
      <c r="H10" s="8" t="s">
        <v>7</v>
      </c>
      <c r="I10" s="8" t="s">
        <v>8</v>
      </c>
      <c r="J10" s="11" t="s">
        <v>9</v>
      </c>
      <c r="K10" s="11" t="s">
        <v>10</v>
      </c>
      <c r="L10" s="11" t="s">
        <v>11</v>
      </c>
      <c r="M10" s="11" t="s">
        <v>12</v>
      </c>
    </row>
    <row r="11" spans="1:13" ht="24.95" customHeight="1">
      <c r="A11" s="22" t="s">
        <v>13</v>
      </c>
      <c r="B11" s="3">
        <v>958</v>
      </c>
      <c r="C11" s="3">
        <v>1271</v>
      </c>
      <c r="D11" s="3">
        <v>1151</v>
      </c>
      <c r="E11" s="3">
        <f>SUM(C11:D11)</f>
        <v>2422</v>
      </c>
      <c r="F11" s="2">
        <v>15</v>
      </c>
      <c r="G11" s="2">
        <v>15</v>
      </c>
      <c r="H11" s="3">
        <v>7</v>
      </c>
      <c r="I11" s="3">
        <v>7</v>
      </c>
      <c r="J11" s="4">
        <v>1</v>
      </c>
      <c r="K11" s="4">
        <v>2</v>
      </c>
      <c r="L11" s="4">
        <v>0</v>
      </c>
      <c r="M11" s="17">
        <v>0</v>
      </c>
    </row>
    <row r="12" spans="1:13" ht="24.95" customHeight="1">
      <c r="A12" s="22" t="s">
        <v>14</v>
      </c>
      <c r="B12" s="3">
        <v>1024</v>
      </c>
      <c r="C12" s="3">
        <v>1285</v>
      </c>
      <c r="D12" s="3">
        <v>1193</v>
      </c>
      <c r="E12" s="3">
        <f t="shared" ref="E12:E25" si="0">SUM(C12:D12)</f>
        <v>2478</v>
      </c>
      <c r="F12" s="5">
        <v>24</v>
      </c>
      <c r="G12" s="5">
        <v>6</v>
      </c>
      <c r="H12" s="6">
        <v>11</v>
      </c>
      <c r="I12" s="6">
        <v>8</v>
      </c>
      <c r="J12" s="7">
        <v>3</v>
      </c>
      <c r="K12" s="7">
        <v>1</v>
      </c>
      <c r="L12" s="7">
        <v>0</v>
      </c>
      <c r="M12" s="7">
        <v>1</v>
      </c>
    </row>
    <row r="13" spans="1:13" ht="24.95" customHeight="1">
      <c r="A13" s="22" t="s">
        <v>15</v>
      </c>
      <c r="B13" s="3">
        <v>917</v>
      </c>
      <c r="C13" s="3">
        <v>1209</v>
      </c>
      <c r="D13" s="3">
        <v>1241</v>
      </c>
      <c r="E13" s="3">
        <f t="shared" si="0"/>
        <v>2450</v>
      </c>
      <c r="F13" s="2">
        <v>5</v>
      </c>
      <c r="G13" s="2">
        <v>5</v>
      </c>
      <c r="H13" s="3">
        <v>9</v>
      </c>
      <c r="I13" s="3">
        <v>8</v>
      </c>
      <c r="J13" s="4">
        <v>2</v>
      </c>
      <c r="K13" s="4">
        <v>2</v>
      </c>
      <c r="L13" s="4">
        <v>1</v>
      </c>
      <c r="M13" s="4">
        <v>0</v>
      </c>
    </row>
    <row r="14" spans="1:13" ht="24.95" customHeight="1">
      <c r="A14" s="22" t="s">
        <v>22</v>
      </c>
      <c r="B14" s="3">
        <v>595</v>
      </c>
      <c r="C14" s="3">
        <v>852</v>
      </c>
      <c r="D14" s="3">
        <v>846</v>
      </c>
      <c r="E14" s="3">
        <f t="shared" si="0"/>
        <v>1698</v>
      </c>
      <c r="F14" s="5">
        <v>1</v>
      </c>
      <c r="G14" s="5">
        <v>2</v>
      </c>
      <c r="H14" s="6">
        <v>1</v>
      </c>
      <c r="I14" s="6">
        <v>1</v>
      </c>
      <c r="J14" s="7">
        <v>3</v>
      </c>
      <c r="K14" s="7">
        <v>0</v>
      </c>
      <c r="L14" s="7">
        <v>1</v>
      </c>
      <c r="M14" s="7">
        <v>0</v>
      </c>
    </row>
    <row r="15" spans="1:13" ht="24.95" customHeight="1">
      <c r="A15" s="22" t="s">
        <v>16</v>
      </c>
      <c r="B15" s="3">
        <v>491</v>
      </c>
      <c r="C15" s="3">
        <v>613</v>
      </c>
      <c r="D15" s="3">
        <v>656</v>
      </c>
      <c r="E15" s="3">
        <f t="shared" si="0"/>
        <v>1269</v>
      </c>
      <c r="F15" s="2">
        <v>2</v>
      </c>
      <c r="G15" s="2">
        <v>5</v>
      </c>
      <c r="H15" s="3">
        <v>0</v>
      </c>
      <c r="I15" s="3">
        <v>6</v>
      </c>
      <c r="J15" s="4">
        <v>2</v>
      </c>
      <c r="K15" s="4">
        <v>0</v>
      </c>
      <c r="L15" s="4">
        <v>1</v>
      </c>
      <c r="M15" s="4">
        <v>0</v>
      </c>
    </row>
    <row r="16" spans="1:13" ht="24.95" customHeight="1">
      <c r="A16" s="22" t="s">
        <v>23</v>
      </c>
      <c r="B16" s="3">
        <v>801</v>
      </c>
      <c r="C16" s="3">
        <v>1065</v>
      </c>
      <c r="D16" s="3">
        <v>974</v>
      </c>
      <c r="E16" s="3">
        <f t="shared" si="0"/>
        <v>2039</v>
      </c>
      <c r="F16" s="5">
        <v>9</v>
      </c>
      <c r="G16" s="5">
        <v>5</v>
      </c>
      <c r="H16" s="6">
        <v>0</v>
      </c>
      <c r="I16" s="6">
        <v>1</v>
      </c>
      <c r="J16" s="7">
        <v>1</v>
      </c>
      <c r="K16" s="7">
        <v>2</v>
      </c>
      <c r="L16" s="7">
        <v>0</v>
      </c>
      <c r="M16" s="7">
        <v>0</v>
      </c>
    </row>
    <row r="17" spans="1:13" ht="24.95" customHeight="1">
      <c r="A17" s="22" t="s">
        <v>24</v>
      </c>
      <c r="B17" s="3">
        <v>817</v>
      </c>
      <c r="C17" s="3">
        <v>1142</v>
      </c>
      <c r="D17" s="3">
        <v>1070</v>
      </c>
      <c r="E17" s="3">
        <f t="shared" si="0"/>
        <v>2212</v>
      </c>
      <c r="F17" s="2">
        <v>5</v>
      </c>
      <c r="G17" s="2">
        <v>6</v>
      </c>
      <c r="H17" s="3">
        <v>0</v>
      </c>
      <c r="I17" s="3">
        <v>2</v>
      </c>
      <c r="J17" s="17">
        <v>1</v>
      </c>
      <c r="K17" s="4">
        <v>1</v>
      </c>
      <c r="L17" s="4">
        <v>0</v>
      </c>
      <c r="M17" s="4">
        <v>0</v>
      </c>
    </row>
    <row r="18" spans="1:13" ht="24.95" customHeight="1">
      <c r="A18" s="22" t="s">
        <v>25</v>
      </c>
      <c r="B18" s="3">
        <v>1140</v>
      </c>
      <c r="C18" s="3">
        <v>1615</v>
      </c>
      <c r="D18" s="3">
        <v>1502</v>
      </c>
      <c r="E18" s="3">
        <f t="shared" si="0"/>
        <v>3117</v>
      </c>
      <c r="F18" s="5">
        <v>12</v>
      </c>
      <c r="G18" s="5">
        <v>19</v>
      </c>
      <c r="H18" s="6">
        <v>1</v>
      </c>
      <c r="I18" s="6">
        <v>2</v>
      </c>
      <c r="J18" s="6">
        <v>2</v>
      </c>
      <c r="K18" s="7">
        <v>6</v>
      </c>
      <c r="L18" s="7">
        <v>3</v>
      </c>
      <c r="M18" s="7">
        <v>1</v>
      </c>
    </row>
    <row r="19" spans="1:13" ht="24.95" customHeight="1">
      <c r="A19" s="22" t="s">
        <v>26</v>
      </c>
      <c r="B19" s="3">
        <v>1075</v>
      </c>
      <c r="C19" s="3">
        <v>1446</v>
      </c>
      <c r="D19" s="3">
        <v>1356</v>
      </c>
      <c r="E19" s="3">
        <f t="shared" si="0"/>
        <v>2802</v>
      </c>
      <c r="F19" s="2">
        <v>12</v>
      </c>
      <c r="G19" s="2">
        <v>4</v>
      </c>
      <c r="H19" s="3">
        <v>5</v>
      </c>
      <c r="I19" s="3">
        <v>1</v>
      </c>
      <c r="J19" s="17">
        <v>1</v>
      </c>
      <c r="K19" s="4">
        <v>5</v>
      </c>
      <c r="L19" s="4">
        <v>2</v>
      </c>
      <c r="M19" s="4">
        <v>0</v>
      </c>
    </row>
    <row r="20" spans="1:13" ht="24.95" customHeight="1">
      <c r="A20" s="22" t="s">
        <v>17</v>
      </c>
      <c r="B20" s="3">
        <v>422</v>
      </c>
      <c r="C20" s="3">
        <v>569</v>
      </c>
      <c r="D20" s="3">
        <v>554</v>
      </c>
      <c r="E20" s="3">
        <f t="shared" si="0"/>
        <v>1123</v>
      </c>
      <c r="F20" s="5">
        <v>1</v>
      </c>
      <c r="G20" s="5">
        <v>5</v>
      </c>
      <c r="H20" s="6">
        <v>1</v>
      </c>
      <c r="I20" s="6">
        <v>4</v>
      </c>
      <c r="J20" s="7">
        <v>1</v>
      </c>
      <c r="K20" s="7">
        <v>2</v>
      </c>
      <c r="L20" s="7">
        <v>0</v>
      </c>
      <c r="M20" s="7">
        <v>0</v>
      </c>
    </row>
    <row r="21" spans="1:13" ht="24.95" customHeight="1">
      <c r="A21" s="22" t="s">
        <v>18</v>
      </c>
      <c r="B21" s="3">
        <v>1630</v>
      </c>
      <c r="C21" s="3">
        <v>2206</v>
      </c>
      <c r="D21" s="3">
        <v>2082</v>
      </c>
      <c r="E21" s="3">
        <f t="shared" si="0"/>
        <v>4288</v>
      </c>
      <c r="F21" s="18">
        <v>38</v>
      </c>
      <c r="G21" s="18">
        <v>23</v>
      </c>
      <c r="H21" s="3">
        <v>7</v>
      </c>
      <c r="I21" s="3">
        <v>7</v>
      </c>
      <c r="J21" s="17">
        <v>4</v>
      </c>
      <c r="K21" s="4">
        <v>1</v>
      </c>
      <c r="L21" s="4">
        <v>1</v>
      </c>
      <c r="M21" s="17">
        <v>0</v>
      </c>
    </row>
    <row r="22" spans="1:13" ht="24.95" customHeight="1">
      <c r="A22" s="22" t="s">
        <v>27</v>
      </c>
      <c r="B22" s="3">
        <v>920</v>
      </c>
      <c r="C22" s="3">
        <v>1192</v>
      </c>
      <c r="D22" s="3">
        <v>1164</v>
      </c>
      <c r="E22" s="3">
        <f t="shared" si="0"/>
        <v>2356</v>
      </c>
      <c r="F22" s="5">
        <v>8</v>
      </c>
      <c r="G22" s="5">
        <v>8</v>
      </c>
      <c r="H22" s="6">
        <v>7</v>
      </c>
      <c r="I22" s="6">
        <v>3</v>
      </c>
      <c r="J22" s="7">
        <v>0</v>
      </c>
      <c r="K22" s="7">
        <v>5</v>
      </c>
      <c r="L22" s="7">
        <v>0</v>
      </c>
      <c r="M22" s="7">
        <v>1</v>
      </c>
    </row>
    <row r="23" spans="1:13" ht="24.95" customHeight="1">
      <c r="A23" s="22" t="s">
        <v>28</v>
      </c>
      <c r="B23" s="3">
        <v>354</v>
      </c>
      <c r="C23" s="3">
        <v>447</v>
      </c>
      <c r="D23" s="3">
        <v>399</v>
      </c>
      <c r="E23" s="3">
        <f t="shared" si="0"/>
        <v>846</v>
      </c>
      <c r="F23" s="2">
        <v>1</v>
      </c>
      <c r="G23" s="2">
        <v>2</v>
      </c>
      <c r="H23" s="3">
        <v>0</v>
      </c>
      <c r="I23" s="3">
        <v>0</v>
      </c>
      <c r="J23" s="17">
        <v>0</v>
      </c>
      <c r="K23" s="4">
        <v>0</v>
      </c>
      <c r="L23" s="4">
        <v>0</v>
      </c>
      <c r="M23" s="4">
        <v>0</v>
      </c>
    </row>
    <row r="24" spans="1:13" ht="24.95" customHeight="1">
      <c r="A24" s="22" t="s">
        <v>29</v>
      </c>
      <c r="B24" s="3">
        <v>899</v>
      </c>
      <c r="C24" s="3">
        <v>1229</v>
      </c>
      <c r="D24" s="3">
        <v>1183</v>
      </c>
      <c r="E24" s="3">
        <f t="shared" si="0"/>
        <v>2412</v>
      </c>
      <c r="F24" s="5">
        <v>6</v>
      </c>
      <c r="G24" s="5">
        <v>11</v>
      </c>
      <c r="H24" s="6">
        <v>1</v>
      </c>
      <c r="I24" s="6">
        <v>1</v>
      </c>
      <c r="J24" s="6">
        <v>1</v>
      </c>
      <c r="K24" s="7">
        <v>1</v>
      </c>
      <c r="L24" s="7">
        <v>1</v>
      </c>
      <c r="M24" s="7">
        <v>2</v>
      </c>
    </row>
    <row r="25" spans="1:13" ht="24.95" customHeight="1">
      <c r="A25" s="22" t="s">
        <v>30</v>
      </c>
      <c r="B25" s="24">
        <v>1369</v>
      </c>
      <c r="C25" s="3">
        <v>1688</v>
      </c>
      <c r="D25" s="3">
        <v>1608</v>
      </c>
      <c r="E25" s="3">
        <f t="shared" si="0"/>
        <v>3296</v>
      </c>
      <c r="F25" s="18">
        <v>14</v>
      </c>
      <c r="G25" s="18">
        <v>11</v>
      </c>
      <c r="H25" s="19">
        <v>6</v>
      </c>
      <c r="I25" s="19">
        <v>5</v>
      </c>
      <c r="J25" s="17">
        <v>0</v>
      </c>
      <c r="K25" s="17">
        <v>3</v>
      </c>
      <c r="L25" s="17">
        <v>0</v>
      </c>
      <c r="M25" s="17">
        <v>2</v>
      </c>
    </row>
    <row r="26" spans="1:13" ht="24.95" customHeight="1">
      <c r="A26" s="23"/>
      <c r="B26" s="24"/>
      <c r="C26" s="24"/>
      <c r="D26" s="24"/>
      <c r="E26" s="24"/>
      <c r="F26" s="18"/>
      <c r="G26" s="18"/>
      <c r="H26" s="19"/>
      <c r="I26" s="19"/>
      <c r="J26" s="17"/>
      <c r="K26" s="17"/>
      <c r="L26" s="17"/>
      <c r="M26" s="17"/>
    </row>
    <row r="27" spans="1:13" ht="24.95" customHeight="1">
      <c r="A27" s="14" t="s">
        <v>19</v>
      </c>
      <c r="B27" s="15">
        <f>SUM(B11:B26)</f>
        <v>13412</v>
      </c>
      <c r="C27" s="15">
        <f t="shared" ref="C27:M27" si="1">SUM(C11:C26)</f>
        <v>17829</v>
      </c>
      <c r="D27" s="15">
        <f t="shared" si="1"/>
        <v>16979</v>
      </c>
      <c r="E27" s="21">
        <f t="shared" si="1"/>
        <v>34808</v>
      </c>
      <c r="F27" s="15">
        <f t="shared" si="1"/>
        <v>153</v>
      </c>
      <c r="G27" s="15">
        <f t="shared" si="1"/>
        <v>127</v>
      </c>
      <c r="H27" s="15">
        <f t="shared" si="1"/>
        <v>56</v>
      </c>
      <c r="I27" s="15">
        <f t="shared" si="1"/>
        <v>56</v>
      </c>
      <c r="J27" s="15">
        <f t="shared" si="1"/>
        <v>22</v>
      </c>
      <c r="K27" s="15">
        <f t="shared" si="1"/>
        <v>31</v>
      </c>
      <c r="L27" s="15">
        <f t="shared" si="1"/>
        <v>10</v>
      </c>
      <c r="M27" s="15">
        <f t="shared" si="1"/>
        <v>7</v>
      </c>
    </row>
    <row r="28" spans="1:13">
      <c r="A28" s="16"/>
      <c r="B28" s="16"/>
      <c r="C28" s="16"/>
      <c r="D28" s="16"/>
      <c r="E28" s="16"/>
      <c r="F28" s="50" t="s">
        <v>20</v>
      </c>
      <c r="G28" s="50"/>
      <c r="H28" s="50"/>
      <c r="I28" s="50"/>
      <c r="J28" s="50"/>
      <c r="K28" s="50"/>
      <c r="L28" s="50"/>
      <c r="M28" s="50"/>
    </row>
    <row r="29" spans="1:13" ht="26.25" customHeight="1">
      <c r="A29" s="52" t="s">
        <v>31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F28:M28"/>
    <mergeCell ref="A29:M29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14D7F-C78A-48B9-9AAE-9F1E624323DD}">
  <dimension ref="A1:M31"/>
  <sheetViews>
    <sheetView topLeftCell="A4" zoomScale="110" zoomScaleNormal="110" workbookViewId="0">
      <selection activeCell="R23" sqref="R23"/>
    </sheetView>
  </sheetViews>
  <sheetFormatPr defaultRowHeight="16.5"/>
  <cols>
    <col min="1" max="1" width="7.125" customWidth="1"/>
    <col min="2" max="2" width="7.25" customWidth="1"/>
    <col min="3" max="3" width="8" customWidth="1"/>
    <col min="4" max="4" width="8.125" customWidth="1"/>
    <col min="5" max="5" width="7.625" customWidth="1"/>
    <col min="6" max="6" width="6.625" customWidth="1"/>
    <col min="7" max="7" width="6.375" customWidth="1"/>
    <col min="8" max="8" width="6.875" customWidth="1"/>
    <col min="9" max="9" width="6.375" customWidth="1"/>
    <col min="10" max="13" width="5.625" customWidth="1"/>
    <col min="257" max="257" width="7.125" customWidth="1"/>
    <col min="258" max="258" width="7.25" customWidth="1"/>
    <col min="259" max="259" width="8" customWidth="1"/>
    <col min="260" max="260" width="8.125" customWidth="1"/>
    <col min="261" max="261" width="7.625" customWidth="1"/>
    <col min="262" max="262" width="6.625" customWidth="1"/>
    <col min="263" max="263" width="6.375" customWidth="1"/>
    <col min="264" max="264" width="6.875" customWidth="1"/>
    <col min="265" max="265" width="6.375" customWidth="1"/>
    <col min="266" max="269" width="5.625" customWidth="1"/>
    <col min="513" max="513" width="7.125" customWidth="1"/>
    <col min="514" max="514" width="7.25" customWidth="1"/>
    <col min="515" max="515" width="8" customWidth="1"/>
    <col min="516" max="516" width="8.125" customWidth="1"/>
    <col min="517" max="517" width="7.625" customWidth="1"/>
    <col min="518" max="518" width="6.625" customWidth="1"/>
    <col min="519" max="519" width="6.375" customWidth="1"/>
    <col min="520" max="520" width="6.875" customWidth="1"/>
    <col min="521" max="521" width="6.375" customWidth="1"/>
    <col min="522" max="525" width="5.625" customWidth="1"/>
    <col min="769" max="769" width="7.125" customWidth="1"/>
    <col min="770" max="770" width="7.25" customWidth="1"/>
    <col min="771" max="771" width="8" customWidth="1"/>
    <col min="772" max="772" width="8.125" customWidth="1"/>
    <col min="773" max="773" width="7.625" customWidth="1"/>
    <col min="774" max="774" width="6.625" customWidth="1"/>
    <col min="775" max="775" width="6.375" customWidth="1"/>
    <col min="776" max="776" width="6.875" customWidth="1"/>
    <col min="777" max="777" width="6.375" customWidth="1"/>
    <col min="778" max="781" width="5.625" customWidth="1"/>
    <col min="1025" max="1025" width="7.125" customWidth="1"/>
    <col min="1026" max="1026" width="7.25" customWidth="1"/>
    <col min="1027" max="1027" width="8" customWidth="1"/>
    <col min="1028" max="1028" width="8.125" customWidth="1"/>
    <col min="1029" max="1029" width="7.625" customWidth="1"/>
    <col min="1030" max="1030" width="6.625" customWidth="1"/>
    <col min="1031" max="1031" width="6.375" customWidth="1"/>
    <col min="1032" max="1032" width="6.875" customWidth="1"/>
    <col min="1033" max="1033" width="6.375" customWidth="1"/>
    <col min="1034" max="1037" width="5.625" customWidth="1"/>
    <col min="1281" max="1281" width="7.125" customWidth="1"/>
    <col min="1282" max="1282" width="7.25" customWidth="1"/>
    <col min="1283" max="1283" width="8" customWidth="1"/>
    <col min="1284" max="1284" width="8.125" customWidth="1"/>
    <col min="1285" max="1285" width="7.625" customWidth="1"/>
    <col min="1286" max="1286" width="6.625" customWidth="1"/>
    <col min="1287" max="1287" width="6.375" customWidth="1"/>
    <col min="1288" max="1288" width="6.875" customWidth="1"/>
    <col min="1289" max="1289" width="6.375" customWidth="1"/>
    <col min="1290" max="1293" width="5.625" customWidth="1"/>
    <col min="1537" max="1537" width="7.125" customWidth="1"/>
    <col min="1538" max="1538" width="7.25" customWidth="1"/>
    <col min="1539" max="1539" width="8" customWidth="1"/>
    <col min="1540" max="1540" width="8.125" customWidth="1"/>
    <col min="1541" max="1541" width="7.625" customWidth="1"/>
    <col min="1542" max="1542" width="6.625" customWidth="1"/>
    <col min="1543" max="1543" width="6.375" customWidth="1"/>
    <col min="1544" max="1544" width="6.875" customWidth="1"/>
    <col min="1545" max="1545" width="6.375" customWidth="1"/>
    <col min="1546" max="1549" width="5.625" customWidth="1"/>
    <col min="1793" max="1793" width="7.125" customWidth="1"/>
    <col min="1794" max="1794" width="7.25" customWidth="1"/>
    <col min="1795" max="1795" width="8" customWidth="1"/>
    <col min="1796" max="1796" width="8.125" customWidth="1"/>
    <col min="1797" max="1797" width="7.625" customWidth="1"/>
    <col min="1798" max="1798" width="6.625" customWidth="1"/>
    <col min="1799" max="1799" width="6.375" customWidth="1"/>
    <col min="1800" max="1800" width="6.875" customWidth="1"/>
    <col min="1801" max="1801" width="6.375" customWidth="1"/>
    <col min="1802" max="1805" width="5.625" customWidth="1"/>
    <col min="2049" max="2049" width="7.125" customWidth="1"/>
    <col min="2050" max="2050" width="7.25" customWidth="1"/>
    <col min="2051" max="2051" width="8" customWidth="1"/>
    <col min="2052" max="2052" width="8.125" customWidth="1"/>
    <col min="2053" max="2053" width="7.625" customWidth="1"/>
    <col min="2054" max="2054" width="6.625" customWidth="1"/>
    <col min="2055" max="2055" width="6.375" customWidth="1"/>
    <col min="2056" max="2056" width="6.875" customWidth="1"/>
    <col min="2057" max="2057" width="6.375" customWidth="1"/>
    <col min="2058" max="2061" width="5.625" customWidth="1"/>
    <col min="2305" max="2305" width="7.125" customWidth="1"/>
    <col min="2306" max="2306" width="7.25" customWidth="1"/>
    <col min="2307" max="2307" width="8" customWidth="1"/>
    <col min="2308" max="2308" width="8.125" customWidth="1"/>
    <col min="2309" max="2309" width="7.625" customWidth="1"/>
    <col min="2310" max="2310" width="6.625" customWidth="1"/>
    <col min="2311" max="2311" width="6.375" customWidth="1"/>
    <col min="2312" max="2312" width="6.875" customWidth="1"/>
    <col min="2313" max="2313" width="6.375" customWidth="1"/>
    <col min="2314" max="2317" width="5.625" customWidth="1"/>
    <col min="2561" max="2561" width="7.125" customWidth="1"/>
    <col min="2562" max="2562" width="7.25" customWidth="1"/>
    <col min="2563" max="2563" width="8" customWidth="1"/>
    <col min="2564" max="2564" width="8.125" customWidth="1"/>
    <col min="2565" max="2565" width="7.625" customWidth="1"/>
    <col min="2566" max="2566" width="6.625" customWidth="1"/>
    <col min="2567" max="2567" width="6.375" customWidth="1"/>
    <col min="2568" max="2568" width="6.875" customWidth="1"/>
    <col min="2569" max="2569" width="6.375" customWidth="1"/>
    <col min="2570" max="2573" width="5.625" customWidth="1"/>
    <col min="2817" max="2817" width="7.125" customWidth="1"/>
    <col min="2818" max="2818" width="7.25" customWidth="1"/>
    <col min="2819" max="2819" width="8" customWidth="1"/>
    <col min="2820" max="2820" width="8.125" customWidth="1"/>
    <col min="2821" max="2821" width="7.625" customWidth="1"/>
    <col min="2822" max="2822" width="6.625" customWidth="1"/>
    <col min="2823" max="2823" width="6.375" customWidth="1"/>
    <col min="2824" max="2824" width="6.875" customWidth="1"/>
    <col min="2825" max="2825" width="6.375" customWidth="1"/>
    <col min="2826" max="2829" width="5.625" customWidth="1"/>
    <col min="3073" max="3073" width="7.125" customWidth="1"/>
    <col min="3074" max="3074" width="7.25" customWidth="1"/>
    <col min="3075" max="3075" width="8" customWidth="1"/>
    <col min="3076" max="3076" width="8.125" customWidth="1"/>
    <col min="3077" max="3077" width="7.625" customWidth="1"/>
    <col min="3078" max="3078" width="6.625" customWidth="1"/>
    <col min="3079" max="3079" width="6.375" customWidth="1"/>
    <col min="3080" max="3080" width="6.875" customWidth="1"/>
    <col min="3081" max="3081" width="6.375" customWidth="1"/>
    <col min="3082" max="3085" width="5.625" customWidth="1"/>
    <col min="3329" max="3329" width="7.125" customWidth="1"/>
    <col min="3330" max="3330" width="7.25" customWidth="1"/>
    <col min="3331" max="3331" width="8" customWidth="1"/>
    <col min="3332" max="3332" width="8.125" customWidth="1"/>
    <col min="3333" max="3333" width="7.625" customWidth="1"/>
    <col min="3334" max="3334" width="6.625" customWidth="1"/>
    <col min="3335" max="3335" width="6.375" customWidth="1"/>
    <col min="3336" max="3336" width="6.875" customWidth="1"/>
    <col min="3337" max="3337" width="6.375" customWidth="1"/>
    <col min="3338" max="3341" width="5.625" customWidth="1"/>
    <col min="3585" max="3585" width="7.125" customWidth="1"/>
    <col min="3586" max="3586" width="7.25" customWidth="1"/>
    <col min="3587" max="3587" width="8" customWidth="1"/>
    <col min="3588" max="3588" width="8.125" customWidth="1"/>
    <col min="3589" max="3589" width="7.625" customWidth="1"/>
    <col min="3590" max="3590" width="6.625" customWidth="1"/>
    <col min="3591" max="3591" width="6.375" customWidth="1"/>
    <col min="3592" max="3592" width="6.875" customWidth="1"/>
    <col min="3593" max="3593" width="6.375" customWidth="1"/>
    <col min="3594" max="3597" width="5.625" customWidth="1"/>
    <col min="3841" max="3841" width="7.125" customWidth="1"/>
    <col min="3842" max="3842" width="7.25" customWidth="1"/>
    <col min="3843" max="3843" width="8" customWidth="1"/>
    <col min="3844" max="3844" width="8.125" customWidth="1"/>
    <col min="3845" max="3845" width="7.625" customWidth="1"/>
    <col min="3846" max="3846" width="6.625" customWidth="1"/>
    <col min="3847" max="3847" width="6.375" customWidth="1"/>
    <col min="3848" max="3848" width="6.875" customWidth="1"/>
    <col min="3849" max="3849" width="6.375" customWidth="1"/>
    <col min="3850" max="3853" width="5.625" customWidth="1"/>
    <col min="4097" max="4097" width="7.125" customWidth="1"/>
    <col min="4098" max="4098" width="7.25" customWidth="1"/>
    <col min="4099" max="4099" width="8" customWidth="1"/>
    <col min="4100" max="4100" width="8.125" customWidth="1"/>
    <col min="4101" max="4101" width="7.625" customWidth="1"/>
    <col min="4102" max="4102" width="6.625" customWidth="1"/>
    <col min="4103" max="4103" width="6.375" customWidth="1"/>
    <col min="4104" max="4104" width="6.875" customWidth="1"/>
    <col min="4105" max="4105" width="6.375" customWidth="1"/>
    <col min="4106" max="4109" width="5.625" customWidth="1"/>
    <col min="4353" max="4353" width="7.125" customWidth="1"/>
    <col min="4354" max="4354" width="7.25" customWidth="1"/>
    <col min="4355" max="4355" width="8" customWidth="1"/>
    <col min="4356" max="4356" width="8.125" customWidth="1"/>
    <col min="4357" max="4357" width="7.625" customWidth="1"/>
    <col min="4358" max="4358" width="6.625" customWidth="1"/>
    <col min="4359" max="4359" width="6.375" customWidth="1"/>
    <col min="4360" max="4360" width="6.875" customWidth="1"/>
    <col min="4361" max="4361" width="6.375" customWidth="1"/>
    <col min="4362" max="4365" width="5.625" customWidth="1"/>
    <col min="4609" max="4609" width="7.125" customWidth="1"/>
    <col min="4610" max="4610" width="7.25" customWidth="1"/>
    <col min="4611" max="4611" width="8" customWidth="1"/>
    <col min="4612" max="4612" width="8.125" customWidth="1"/>
    <col min="4613" max="4613" width="7.625" customWidth="1"/>
    <col min="4614" max="4614" width="6.625" customWidth="1"/>
    <col min="4615" max="4615" width="6.375" customWidth="1"/>
    <col min="4616" max="4616" width="6.875" customWidth="1"/>
    <col min="4617" max="4617" width="6.375" customWidth="1"/>
    <col min="4618" max="4621" width="5.625" customWidth="1"/>
    <col min="4865" max="4865" width="7.125" customWidth="1"/>
    <col min="4866" max="4866" width="7.25" customWidth="1"/>
    <col min="4867" max="4867" width="8" customWidth="1"/>
    <col min="4868" max="4868" width="8.125" customWidth="1"/>
    <col min="4869" max="4869" width="7.625" customWidth="1"/>
    <col min="4870" max="4870" width="6.625" customWidth="1"/>
    <col min="4871" max="4871" width="6.375" customWidth="1"/>
    <col min="4872" max="4872" width="6.875" customWidth="1"/>
    <col min="4873" max="4873" width="6.375" customWidth="1"/>
    <col min="4874" max="4877" width="5.625" customWidth="1"/>
    <col min="5121" max="5121" width="7.125" customWidth="1"/>
    <col min="5122" max="5122" width="7.25" customWidth="1"/>
    <col min="5123" max="5123" width="8" customWidth="1"/>
    <col min="5124" max="5124" width="8.125" customWidth="1"/>
    <col min="5125" max="5125" width="7.625" customWidth="1"/>
    <col min="5126" max="5126" width="6.625" customWidth="1"/>
    <col min="5127" max="5127" width="6.375" customWidth="1"/>
    <col min="5128" max="5128" width="6.875" customWidth="1"/>
    <col min="5129" max="5129" width="6.375" customWidth="1"/>
    <col min="5130" max="5133" width="5.625" customWidth="1"/>
    <col min="5377" max="5377" width="7.125" customWidth="1"/>
    <col min="5378" max="5378" width="7.25" customWidth="1"/>
    <col min="5379" max="5379" width="8" customWidth="1"/>
    <col min="5380" max="5380" width="8.125" customWidth="1"/>
    <col min="5381" max="5381" width="7.625" customWidth="1"/>
    <col min="5382" max="5382" width="6.625" customWidth="1"/>
    <col min="5383" max="5383" width="6.375" customWidth="1"/>
    <col min="5384" max="5384" width="6.875" customWidth="1"/>
    <col min="5385" max="5385" width="6.375" customWidth="1"/>
    <col min="5386" max="5389" width="5.625" customWidth="1"/>
    <col min="5633" max="5633" width="7.125" customWidth="1"/>
    <col min="5634" max="5634" width="7.25" customWidth="1"/>
    <col min="5635" max="5635" width="8" customWidth="1"/>
    <col min="5636" max="5636" width="8.125" customWidth="1"/>
    <col min="5637" max="5637" width="7.625" customWidth="1"/>
    <col min="5638" max="5638" width="6.625" customWidth="1"/>
    <col min="5639" max="5639" width="6.375" customWidth="1"/>
    <col min="5640" max="5640" width="6.875" customWidth="1"/>
    <col min="5641" max="5641" width="6.375" customWidth="1"/>
    <col min="5642" max="5645" width="5.625" customWidth="1"/>
    <col min="5889" max="5889" width="7.125" customWidth="1"/>
    <col min="5890" max="5890" width="7.25" customWidth="1"/>
    <col min="5891" max="5891" width="8" customWidth="1"/>
    <col min="5892" max="5892" width="8.125" customWidth="1"/>
    <col min="5893" max="5893" width="7.625" customWidth="1"/>
    <col min="5894" max="5894" width="6.625" customWidth="1"/>
    <col min="5895" max="5895" width="6.375" customWidth="1"/>
    <col min="5896" max="5896" width="6.875" customWidth="1"/>
    <col min="5897" max="5897" width="6.375" customWidth="1"/>
    <col min="5898" max="5901" width="5.625" customWidth="1"/>
    <col min="6145" max="6145" width="7.125" customWidth="1"/>
    <col min="6146" max="6146" width="7.25" customWidth="1"/>
    <col min="6147" max="6147" width="8" customWidth="1"/>
    <col min="6148" max="6148" width="8.125" customWidth="1"/>
    <col min="6149" max="6149" width="7.625" customWidth="1"/>
    <col min="6150" max="6150" width="6.625" customWidth="1"/>
    <col min="6151" max="6151" width="6.375" customWidth="1"/>
    <col min="6152" max="6152" width="6.875" customWidth="1"/>
    <col min="6153" max="6153" width="6.375" customWidth="1"/>
    <col min="6154" max="6157" width="5.625" customWidth="1"/>
    <col min="6401" max="6401" width="7.125" customWidth="1"/>
    <col min="6402" max="6402" width="7.25" customWidth="1"/>
    <col min="6403" max="6403" width="8" customWidth="1"/>
    <col min="6404" max="6404" width="8.125" customWidth="1"/>
    <col min="6405" max="6405" width="7.625" customWidth="1"/>
    <col min="6406" max="6406" width="6.625" customWidth="1"/>
    <col min="6407" max="6407" width="6.375" customWidth="1"/>
    <col min="6408" max="6408" width="6.875" customWidth="1"/>
    <col min="6409" max="6409" width="6.375" customWidth="1"/>
    <col min="6410" max="6413" width="5.625" customWidth="1"/>
    <col min="6657" max="6657" width="7.125" customWidth="1"/>
    <col min="6658" max="6658" width="7.25" customWidth="1"/>
    <col min="6659" max="6659" width="8" customWidth="1"/>
    <col min="6660" max="6660" width="8.125" customWidth="1"/>
    <col min="6661" max="6661" width="7.625" customWidth="1"/>
    <col min="6662" max="6662" width="6.625" customWidth="1"/>
    <col min="6663" max="6663" width="6.375" customWidth="1"/>
    <col min="6664" max="6664" width="6.875" customWidth="1"/>
    <col min="6665" max="6665" width="6.375" customWidth="1"/>
    <col min="6666" max="6669" width="5.625" customWidth="1"/>
    <col min="6913" max="6913" width="7.125" customWidth="1"/>
    <col min="6914" max="6914" width="7.25" customWidth="1"/>
    <col min="6915" max="6915" width="8" customWidth="1"/>
    <col min="6916" max="6916" width="8.125" customWidth="1"/>
    <col min="6917" max="6917" width="7.625" customWidth="1"/>
    <col min="6918" max="6918" width="6.625" customWidth="1"/>
    <col min="6919" max="6919" width="6.375" customWidth="1"/>
    <col min="6920" max="6920" width="6.875" customWidth="1"/>
    <col min="6921" max="6921" width="6.375" customWidth="1"/>
    <col min="6922" max="6925" width="5.625" customWidth="1"/>
    <col min="7169" max="7169" width="7.125" customWidth="1"/>
    <col min="7170" max="7170" width="7.25" customWidth="1"/>
    <col min="7171" max="7171" width="8" customWidth="1"/>
    <col min="7172" max="7172" width="8.125" customWidth="1"/>
    <col min="7173" max="7173" width="7.625" customWidth="1"/>
    <col min="7174" max="7174" width="6.625" customWidth="1"/>
    <col min="7175" max="7175" width="6.375" customWidth="1"/>
    <col min="7176" max="7176" width="6.875" customWidth="1"/>
    <col min="7177" max="7177" width="6.375" customWidth="1"/>
    <col min="7178" max="7181" width="5.625" customWidth="1"/>
    <col min="7425" max="7425" width="7.125" customWidth="1"/>
    <col min="7426" max="7426" width="7.25" customWidth="1"/>
    <col min="7427" max="7427" width="8" customWidth="1"/>
    <col min="7428" max="7428" width="8.125" customWidth="1"/>
    <col min="7429" max="7429" width="7.625" customWidth="1"/>
    <col min="7430" max="7430" width="6.625" customWidth="1"/>
    <col min="7431" max="7431" width="6.375" customWidth="1"/>
    <col min="7432" max="7432" width="6.875" customWidth="1"/>
    <col min="7433" max="7433" width="6.375" customWidth="1"/>
    <col min="7434" max="7437" width="5.625" customWidth="1"/>
    <col min="7681" max="7681" width="7.125" customWidth="1"/>
    <col min="7682" max="7682" width="7.25" customWidth="1"/>
    <col min="7683" max="7683" width="8" customWidth="1"/>
    <col min="7684" max="7684" width="8.125" customWidth="1"/>
    <col min="7685" max="7685" width="7.625" customWidth="1"/>
    <col min="7686" max="7686" width="6.625" customWidth="1"/>
    <col min="7687" max="7687" width="6.375" customWidth="1"/>
    <col min="7688" max="7688" width="6.875" customWidth="1"/>
    <col min="7689" max="7689" width="6.375" customWidth="1"/>
    <col min="7690" max="7693" width="5.625" customWidth="1"/>
    <col min="7937" max="7937" width="7.125" customWidth="1"/>
    <col min="7938" max="7938" width="7.25" customWidth="1"/>
    <col min="7939" max="7939" width="8" customWidth="1"/>
    <col min="7940" max="7940" width="8.125" customWidth="1"/>
    <col min="7941" max="7941" width="7.625" customWidth="1"/>
    <col min="7942" max="7942" width="6.625" customWidth="1"/>
    <col min="7943" max="7943" width="6.375" customWidth="1"/>
    <col min="7944" max="7944" width="6.875" customWidth="1"/>
    <col min="7945" max="7945" width="6.375" customWidth="1"/>
    <col min="7946" max="7949" width="5.625" customWidth="1"/>
    <col min="8193" max="8193" width="7.125" customWidth="1"/>
    <col min="8194" max="8194" width="7.25" customWidth="1"/>
    <col min="8195" max="8195" width="8" customWidth="1"/>
    <col min="8196" max="8196" width="8.125" customWidth="1"/>
    <col min="8197" max="8197" width="7.625" customWidth="1"/>
    <col min="8198" max="8198" width="6.625" customWidth="1"/>
    <col min="8199" max="8199" width="6.375" customWidth="1"/>
    <col min="8200" max="8200" width="6.875" customWidth="1"/>
    <col min="8201" max="8201" width="6.375" customWidth="1"/>
    <col min="8202" max="8205" width="5.625" customWidth="1"/>
    <col min="8449" max="8449" width="7.125" customWidth="1"/>
    <col min="8450" max="8450" width="7.25" customWidth="1"/>
    <col min="8451" max="8451" width="8" customWidth="1"/>
    <col min="8452" max="8452" width="8.125" customWidth="1"/>
    <col min="8453" max="8453" width="7.625" customWidth="1"/>
    <col min="8454" max="8454" width="6.625" customWidth="1"/>
    <col min="8455" max="8455" width="6.375" customWidth="1"/>
    <col min="8456" max="8456" width="6.875" customWidth="1"/>
    <col min="8457" max="8457" width="6.375" customWidth="1"/>
    <col min="8458" max="8461" width="5.625" customWidth="1"/>
    <col min="8705" max="8705" width="7.125" customWidth="1"/>
    <col min="8706" max="8706" width="7.25" customWidth="1"/>
    <col min="8707" max="8707" width="8" customWidth="1"/>
    <col min="8708" max="8708" width="8.125" customWidth="1"/>
    <col min="8709" max="8709" width="7.625" customWidth="1"/>
    <col min="8710" max="8710" width="6.625" customWidth="1"/>
    <col min="8711" max="8711" width="6.375" customWidth="1"/>
    <col min="8712" max="8712" width="6.875" customWidth="1"/>
    <col min="8713" max="8713" width="6.375" customWidth="1"/>
    <col min="8714" max="8717" width="5.625" customWidth="1"/>
    <col min="8961" max="8961" width="7.125" customWidth="1"/>
    <col min="8962" max="8962" width="7.25" customWidth="1"/>
    <col min="8963" max="8963" width="8" customWidth="1"/>
    <col min="8964" max="8964" width="8.125" customWidth="1"/>
    <col min="8965" max="8965" width="7.625" customWidth="1"/>
    <col min="8966" max="8966" width="6.625" customWidth="1"/>
    <col min="8967" max="8967" width="6.375" customWidth="1"/>
    <col min="8968" max="8968" width="6.875" customWidth="1"/>
    <col min="8969" max="8969" width="6.375" customWidth="1"/>
    <col min="8970" max="8973" width="5.625" customWidth="1"/>
    <col min="9217" max="9217" width="7.125" customWidth="1"/>
    <col min="9218" max="9218" width="7.25" customWidth="1"/>
    <col min="9219" max="9219" width="8" customWidth="1"/>
    <col min="9220" max="9220" width="8.125" customWidth="1"/>
    <col min="9221" max="9221" width="7.625" customWidth="1"/>
    <col min="9222" max="9222" width="6.625" customWidth="1"/>
    <col min="9223" max="9223" width="6.375" customWidth="1"/>
    <col min="9224" max="9224" width="6.875" customWidth="1"/>
    <col min="9225" max="9225" width="6.375" customWidth="1"/>
    <col min="9226" max="9229" width="5.625" customWidth="1"/>
    <col min="9473" max="9473" width="7.125" customWidth="1"/>
    <col min="9474" max="9474" width="7.25" customWidth="1"/>
    <col min="9475" max="9475" width="8" customWidth="1"/>
    <col min="9476" max="9476" width="8.125" customWidth="1"/>
    <col min="9477" max="9477" width="7.625" customWidth="1"/>
    <col min="9478" max="9478" width="6.625" customWidth="1"/>
    <col min="9479" max="9479" width="6.375" customWidth="1"/>
    <col min="9480" max="9480" width="6.875" customWidth="1"/>
    <col min="9481" max="9481" width="6.375" customWidth="1"/>
    <col min="9482" max="9485" width="5.625" customWidth="1"/>
    <col min="9729" max="9729" width="7.125" customWidth="1"/>
    <col min="9730" max="9730" width="7.25" customWidth="1"/>
    <col min="9731" max="9731" width="8" customWidth="1"/>
    <col min="9732" max="9732" width="8.125" customWidth="1"/>
    <col min="9733" max="9733" width="7.625" customWidth="1"/>
    <col min="9734" max="9734" width="6.625" customWidth="1"/>
    <col min="9735" max="9735" width="6.375" customWidth="1"/>
    <col min="9736" max="9736" width="6.875" customWidth="1"/>
    <col min="9737" max="9737" width="6.375" customWidth="1"/>
    <col min="9738" max="9741" width="5.625" customWidth="1"/>
    <col min="9985" max="9985" width="7.125" customWidth="1"/>
    <col min="9986" max="9986" width="7.25" customWidth="1"/>
    <col min="9987" max="9987" width="8" customWidth="1"/>
    <col min="9988" max="9988" width="8.125" customWidth="1"/>
    <col min="9989" max="9989" width="7.625" customWidth="1"/>
    <col min="9990" max="9990" width="6.625" customWidth="1"/>
    <col min="9991" max="9991" width="6.375" customWidth="1"/>
    <col min="9992" max="9992" width="6.875" customWidth="1"/>
    <col min="9993" max="9993" width="6.375" customWidth="1"/>
    <col min="9994" max="9997" width="5.625" customWidth="1"/>
    <col min="10241" max="10241" width="7.125" customWidth="1"/>
    <col min="10242" max="10242" width="7.25" customWidth="1"/>
    <col min="10243" max="10243" width="8" customWidth="1"/>
    <col min="10244" max="10244" width="8.125" customWidth="1"/>
    <col min="10245" max="10245" width="7.625" customWidth="1"/>
    <col min="10246" max="10246" width="6.625" customWidth="1"/>
    <col min="10247" max="10247" width="6.375" customWidth="1"/>
    <col min="10248" max="10248" width="6.875" customWidth="1"/>
    <col min="10249" max="10249" width="6.375" customWidth="1"/>
    <col min="10250" max="10253" width="5.625" customWidth="1"/>
    <col min="10497" max="10497" width="7.125" customWidth="1"/>
    <col min="10498" max="10498" width="7.25" customWidth="1"/>
    <col min="10499" max="10499" width="8" customWidth="1"/>
    <col min="10500" max="10500" width="8.125" customWidth="1"/>
    <col min="10501" max="10501" width="7.625" customWidth="1"/>
    <col min="10502" max="10502" width="6.625" customWidth="1"/>
    <col min="10503" max="10503" width="6.375" customWidth="1"/>
    <col min="10504" max="10504" width="6.875" customWidth="1"/>
    <col min="10505" max="10505" width="6.375" customWidth="1"/>
    <col min="10506" max="10509" width="5.625" customWidth="1"/>
    <col min="10753" max="10753" width="7.125" customWidth="1"/>
    <col min="10754" max="10754" width="7.25" customWidth="1"/>
    <col min="10755" max="10755" width="8" customWidth="1"/>
    <col min="10756" max="10756" width="8.125" customWidth="1"/>
    <col min="10757" max="10757" width="7.625" customWidth="1"/>
    <col min="10758" max="10758" width="6.625" customWidth="1"/>
    <col min="10759" max="10759" width="6.375" customWidth="1"/>
    <col min="10760" max="10760" width="6.875" customWidth="1"/>
    <col min="10761" max="10761" width="6.375" customWidth="1"/>
    <col min="10762" max="10765" width="5.625" customWidth="1"/>
    <col min="11009" max="11009" width="7.125" customWidth="1"/>
    <col min="11010" max="11010" width="7.25" customWidth="1"/>
    <col min="11011" max="11011" width="8" customWidth="1"/>
    <col min="11012" max="11012" width="8.125" customWidth="1"/>
    <col min="11013" max="11013" width="7.625" customWidth="1"/>
    <col min="11014" max="11014" width="6.625" customWidth="1"/>
    <col min="11015" max="11015" width="6.375" customWidth="1"/>
    <col min="11016" max="11016" width="6.875" customWidth="1"/>
    <col min="11017" max="11017" width="6.375" customWidth="1"/>
    <col min="11018" max="11021" width="5.625" customWidth="1"/>
    <col min="11265" max="11265" width="7.125" customWidth="1"/>
    <col min="11266" max="11266" width="7.25" customWidth="1"/>
    <col min="11267" max="11267" width="8" customWidth="1"/>
    <col min="11268" max="11268" width="8.125" customWidth="1"/>
    <col min="11269" max="11269" width="7.625" customWidth="1"/>
    <col min="11270" max="11270" width="6.625" customWidth="1"/>
    <col min="11271" max="11271" width="6.375" customWidth="1"/>
    <col min="11272" max="11272" width="6.875" customWidth="1"/>
    <col min="11273" max="11273" width="6.375" customWidth="1"/>
    <col min="11274" max="11277" width="5.625" customWidth="1"/>
    <col min="11521" max="11521" width="7.125" customWidth="1"/>
    <col min="11522" max="11522" width="7.25" customWidth="1"/>
    <col min="11523" max="11523" width="8" customWidth="1"/>
    <col min="11524" max="11524" width="8.125" customWidth="1"/>
    <col min="11525" max="11525" width="7.625" customWidth="1"/>
    <col min="11526" max="11526" width="6.625" customWidth="1"/>
    <col min="11527" max="11527" width="6.375" customWidth="1"/>
    <col min="11528" max="11528" width="6.875" customWidth="1"/>
    <col min="11529" max="11529" width="6.375" customWidth="1"/>
    <col min="11530" max="11533" width="5.625" customWidth="1"/>
    <col min="11777" max="11777" width="7.125" customWidth="1"/>
    <col min="11778" max="11778" width="7.25" customWidth="1"/>
    <col min="11779" max="11779" width="8" customWidth="1"/>
    <col min="11780" max="11780" width="8.125" customWidth="1"/>
    <col min="11781" max="11781" width="7.625" customWidth="1"/>
    <col min="11782" max="11782" width="6.625" customWidth="1"/>
    <col min="11783" max="11783" width="6.375" customWidth="1"/>
    <col min="11784" max="11784" width="6.875" customWidth="1"/>
    <col min="11785" max="11785" width="6.375" customWidth="1"/>
    <col min="11786" max="11789" width="5.625" customWidth="1"/>
    <col min="12033" max="12033" width="7.125" customWidth="1"/>
    <col min="12034" max="12034" width="7.25" customWidth="1"/>
    <col min="12035" max="12035" width="8" customWidth="1"/>
    <col min="12036" max="12036" width="8.125" customWidth="1"/>
    <col min="12037" max="12037" width="7.625" customWidth="1"/>
    <col min="12038" max="12038" width="6.625" customWidth="1"/>
    <col min="12039" max="12039" width="6.375" customWidth="1"/>
    <col min="12040" max="12040" width="6.875" customWidth="1"/>
    <col min="12041" max="12041" width="6.375" customWidth="1"/>
    <col min="12042" max="12045" width="5.625" customWidth="1"/>
    <col min="12289" max="12289" width="7.125" customWidth="1"/>
    <col min="12290" max="12290" width="7.25" customWidth="1"/>
    <col min="12291" max="12291" width="8" customWidth="1"/>
    <col min="12292" max="12292" width="8.125" customWidth="1"/>
    <col min="12293" max="12293" width="7.625" customWidth="1"/>
    <col min="12294" max="12294" width="6.625" customWidth="1"/>
    <col min="12295" max="12295" width="6.375" customWidth="1"/>
    <col min="12296" max="12296" width="6.875" customWidth="1"/>
    <col min="12297" max="12297" width="6.375" customWidth="1"/>
    <col min="12298" max="12301" width="5.625" customWidth="1"/>
    <col min="12545" max="12545" width="7.125" customWidth="1"/>
    <col min="12546" max="12546" width="7.25" customWidth="1"/>
    <col min="12547" max="12547" width="8" customWidth="1"/>
    <col min="12548" max="12548" width="8.125" customWidth="1"/>
    <col min="12549" max="12549" width="7.625" customWidth="1"/>
    <col min="12550" max="12550" width="6.625" customWidth="1"/>
    <col min="12551" max="12551" width="6.375" customWidth="1"/>
    <col min="12552" max="12552" width="6.875" customWidth="1"/>
    <col min="12553" max="12553" width="6.375" customWidth="1"/>
    <col min="12554" max="12557" width="5.625" customWidth="1"/>
    <col min="12801" max="12801" width="7.125" customWidth="1"/>
    <col min="12802" max="12802" width="7.25" customWidth="1"/>
    <col min="12803" max="12803" width="8" customWidth="1"/>
    <col min="12804" max="12804" width="8.125" customWidth="1"/>
    <col min="12805" max="12805" width="7.625" customWidth="1"/>
    <col min="12806" max="12806" width="6.625" customWidth="1"/>
    <col min="12807" max="12807" width="6.375" customWidth="1"/>
    <col min="12808" max="12808" width="6.875" customWidth="1"/>
    <col min="12809" max="12809" width="6.375" customWidth="1"/>
    <col min="12810" max="12813" width="5.625" customWidth="1"/>
    <col min="13057" max="13057" width="7.125" customWidth="1"/>
    <col min="13058" max="13058" width="7.25" customWidth="1"/>
    <col min="13059" max="13059" width="8" customWidth="1"/>
    <col min="13060" max="13060" width="8.125" customWidth="1"/>
    <col min="13061" max="13061" width="7.625" customWidth="1"/>
    <col min="13062" max="13062" width="6.625" customWidth="1"/>
    <col min="13063" max="13063" width="6.375" customWidth="1"/>
    <col min="13064" max="13064" width="6.875" customWidth="1"/>
    <col min="13065" max="13065" width="6.375" customWidth="1"/>
    <col min="13066" max="13069" width="5.625" customWidth="1"/>
    <col min="13313" max="13313" width="7.125" customWidth="1"/>
    <col min="13314" max="13314" width="7.25" customWidth="1"/>
    <col min="13315" max="13315" width="8" customWidth="1"/>
    <col min="13316" max="13316" width="8.125" customWidth="1"/>
    <col min="13317" max="13317" width="7.625" customWidth="1"/>
    <col min="13318" max="13318" width="6.625" customWidth="1"/>
    <col min="13319" max="13319" width="6.375" customWidth="1"/>
    <col min="13320" max="13320" width="6.875" customWidth="1"/>
    <col min="13321" max="13321" width="6.375" customWidth="1"/>
    <col min="13322" max="13325" width="5.625" customWidth="1"/>
    <col min="13569" max="13569" width="7.125" customWidth="1"/>
    <col min="13570" max="13570" width="7.25" customWidth="1"/>
    <col min="13571" max="13571" width="8" customWidth="1"/>
    <col min="13572" max="13572" width="8.125" customWidth="1"/>
    <col min="13573" max="13573" width="7.625" customWidth="1"/>
    <col min="13574" max="13574" width="6.625" customWidth="1"/>
    <col min="13575" max="13575" width="6.375" customWidth="1"/>
    <col min="13576" max="13576" width="6.875" customWidth="1"/>
    <col min="13577" max="13577" width="6.375" customWidth="1"/>
    <col min="13578" max="13581" width="5.625" customWidth="1"/>
    <col min="13825" max="13825" width="7.125" customWidth="1"/>
    <col min="13826" max="13826" width="7.25" customWidth="1"/>
    <col min="13827" max="13827" width="8" customWidth="1"/>
    <col min="13828" max="13828" width="8.125" customWidth="1"/>
    <col min="13829" max="13829" width="7.625" customWidth="1"/>
    <col min="13830" max="13830" width="6.625" customWidth="1"/>
    <col min="13831" max="13831" width="6.375" customWidth="1"/>
    <col min="13832" max="13832" width="6.875" customWidth="1"/>
    <col min="13833" max="13833" width="6.375" customWidth="1"/>
    <col min="13834" max="13837" width="5.625" customWidth="1"/>
    <col min="14081" max="14081" width="7.125" customWidth="1"/>
    <col min="14082" max="14082" width="7.25" customWidth="1"/>
    <col min="14083" max="14083" width="8" customWidth="1"/>
    <col min="14084" max="14084" width="8.125" customWidth="1"/>
    <col min="14085" max="14085" width="7.625" customWidth="1"/>
    <col min="14086" max="14086" width="6.625" customWidth="1"/>
    <col min="14087" max="14087" width="6.375" customWidth="1"/>
    <col min="14088" max="14088" width="6.875" customWidth="1"/>
    <col min="14089" max="14089" width="6.375" customWidth="1"/>
    <col min="14090" max="14093" width="5.625" customWidth="1"/>
    <col min="14337" max="14337" width="7.125" customWidth="1"/>
    <col min="14338" max="14338" width="7.25" customWidth="1"/>
    <col min="14339" max="14339" width="8" customWidth="1"/>
    <col min="14340" max="14340" width="8.125" customWidth="1"/>
    <col min="14341" max="14341" width="7.625" customWidth="1"/>
    <col min="14342" max="14342" width="6.625" customWidth="1"/>
    <col min="14343" max="14343" width="6.375" customWidth="1"/>
    <col min="14344" max="14344" width="6.875" customWidth="1"/>
    <col min="14345" max="14345" width="6.375" customWidth="1"/>
    <col min="14346" max="14349" width="5.625" customWidth="1"/>
    <col min="14593" max="14593" width="7.125" customWidth="1"/>
    <col min="14594" max="14594" width="7.25" customWidth="1"/>
    <col min="14595" max="14595" width="8" customWidth="1"/>
    <col min="14596" max="14596" width="8.125" customWidth="1"/>
    <col min="14597" max="14597" width="7.625" customWidth="1"/>
    <col min="14598" max="14598" width="6.625" customWidth="1"/>
    <col min="14599" max="14599" width="6.375" customWidth="1"/>
    <col min="14600" max="14600" width="6.875" customWidth="1"/>
    <col min="14601" max="14601" width="6.375" customWidth="1"/>
    <col min="14602" max="14605" width="5.625" customWidth="1"/>
    <col min="14849" max="14849" width="7.125" customWidth="1"/>
    <col min="14850" max="14850" width="7.25" customWidth="1"/>
    <col min="14851" max="14851" width="8" customWidth="1"/>
    <col min="14852" max="14852" width="8.125" customWidth="1"/>
    <col min="14853" max="14853" width="7.625" customWidth="1"/>
    <col min="14854" max="14854" width="6.625" customWidth="1"/>
    <col min="14855" max="14855" width="6.375" customWidth="1"/>
    <col min="14856" max="14856" width="6.875" customWidth="1"/>
    <col min="14857" max="14857" width="6.375" customWidth="1"/>
    <col min="14858" max="14861" width="5.625" customWidth="1"/>
    <col min="15105" max="15105" width="7.125" customWidth="1"/>
    <col min="15106" max="15106" width="7.25" customWidth="1"/>
    <col min="15107" max="15107" width="8" customWidth="1"/>
    <col min="15108" max="15108" width="8.125" customWidth="1"/>
    <col min="15109" max="15109" width="7.625" customWidth="1"/>
    <col min="15110" max="15110" width="6.625" customWidth="1"/>
    <col min="15111" max="15111" width="6.375" customWidth="1"/>
    <col min="15112" max="15112" width="6.875" customWidth="1"/>
    <col min="15113" max="15113" width="6.375" customWidth="1"/>
    <col min="15114" max="15117" width="5.625" customWidth="1"/>
    <col min="15361" max="15361" width="7.125" customWidth="1"/>
    <col min="15362" max="15362" width="7.25" customWidth="1"/>
    <col min="15363" max="15363" width="8" customWidth="1"/>
    <col min="15364" max="15364" width="8.125" customWidth="1"/>
    <col min="15365" max="15365" width="7.625" customWidth="1"/>
    <col min="15366" max="15366" width="6.625" customWidth="1"/>
    <col min="15367" max="15367" width="6.375" customWidth="1"/>
    <col min="15368" max="15368" width="6.875" customWidth="1"/>
    <col min="15369" max="15369" width="6.375" customWidth="1"/>
    <col min="15370" max="15373" width="5.625" customWidth="1"/>
    <col min="15617" max="15617" width="7.125" customWidth="1"/>
    <col min="15618" max="15618" width="7.25" customWidth="1"/>
    <col min="15619" max="15619" width="8" customWidth="1"/>
    <col min="15620" max="15620" width="8.125" customWidth="1"/>
    <col min="15621" max="15621" width="7.625" customWidth="1"/>
    <col min="15622" max="15622" width="6.625" customWidth="1"/>
    <col min="15623" max="15623" width="6.375" customWidth="1"/>
    <col min="15624" max="15624" width="6.875" customWidth="1"/>
    <col min="15625" max="15625" width="6.375" customWidth="1"/>
    <col min="15626" max="15629" width="5.625" customWidth="1"/>
    <col min="15873" max="15873" width="7.125" customWidth="1"/>
    <col min="15874" max="15874" width="7.25" customWidth="1"/>
    <col min="15875" max="15875" width="8" customWidth="1"/>
    <col min="15876" max="15876" width="8.125" customWidth="1"/>
    <col min="15877" max="15877" width="7.625" customWidth="1"/>
    <col min="15878" max="15878" width="6.625" customWidth="1"/>
    <col min="15879" max="15879" width="6.375" customWidth="1"/>
    <col min="15880" max="15880" width="6.875" customWidth="1"/>
    <col min="15881" max="15881" width="6.375" customWidth="1"/>
    <col min="15882" max="15885" width="5.625" customWidth="1"/>
    <col min="16129" max="16129" width="7.125" customWidth="1"/>
    <col min="16130" max="16130" width="7.25" customWidth="1"/>
    <col min="16131" max="16131" width="8" customWidth="1"/>
    <col min="16132" max="16132" width="8.125" customWidth="1"/>
    <col min="16133" max="16133" width="7.625" customWidth="1"/>
    <col min="16134" max="16134" width="6.625" customWidth="1"/>
    <col min="16135" max="16135" width="6.375" customWidth="1"/>
    <col min="16136" max="16136" width="6.875" customWidth="1"/>
    <col min="16137" max="16137" width="6.375" customWidth="1"/>
    <col min="16138" max="16141" width="5.625" customWidth="1"/>
  </cols>
  <sheetData>
    <row r="1" spans="1:13" ht="27" customHeight="1">
      <c r="A1" s="56" t="s">
        <v>94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4" customHeight="1">
      <c r="A2" s="58" t="s">
        <v>95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1" customHeight="1">
      <c r="A3" s="59" t="s">
        <v>96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23.1" customHeight="1">
      <c r="A4" s="60" t="s">
        <v>97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23.1" customHeight="1">
      <c r="A5" s="61" t="s">
        <v>98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23.1" customHeight="1">
      <c r="A6" s="62" t="s">
        <v>99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23.1" customHeight="1">
      <c r="A7" s="63" t="s">
        <v>100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23.1" customHeight="1">
      <c r="A8" s="64" t="s">
        <v>101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3" ht="21" customHeight="1">
      <c r="A9" s="65" t="s">
        <v>102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ht="24.95" customHeight="1">
      <c r="A10" s="25" t="s">
        <v>103</v>
      </c>
      <c r="B10" s="25" t="s">
        <v>104</v>
      </c>
      <c r="C10" s="25" t="s">
        <v>105</v>
      </c>
      <c r="D10" s="25" t="s">
        <v>106</v>
      </c>
      <c r="E10" s="25" t="s">
        <v>107</v>
      </c>
      <c r="F10" s="26" t="s">
        <v>108</v>
      </c>
      <c r="G10" s="27" t="s">
        <v>109</v>
      </c>
      <c r="H10" s="25" t="s">
        <v>110</v>
      </c>
      <c r="I10" s="25" t="s">
        <v>111</v>
      </c>
      <c r="J10" s="28" t="s">
        <v>112</v>
      </c>
      <c r="K10" s="28" t="s">
        <v>113</v>
      </c>
      <c r="L10" s="28" t="s">
        <v>114</v>
      </c>
      <c r="M10" s="28" t="s">
        <v>115</v>
      </c>
    </row>
    <row r="11" spans="1:13" ht="24.95" customHeight="1">
      <c r="A11" s="29" t="s">
        <v>116</v>
      </c>
      <c r="B11" s="30">
        <v>957</v>
      </c>
      <c r="C11" s="30">
        <v>1268</v>
      </c>
      <c r="D11" s="30">
        <v>1158</v>
      </c>
      <c r="E11" s="30">
        <f t="shared" ref="E11:E25" si="0">SUM(C11:D11)</f>
        <v>2426</v>
      </c>
      <c r="F11" s="31">
        <v>10</v>
      </c>
      <c r="G11" s="31">
        <v>4</v>
      </c>
      <c r="H11" s="30">
        <v>7</v>
      </c>
      <c r="I11" s="30">
        <v>9</v>
      </c>
      <c r="J11" s="32">
        <v>3</v>
      </c>
      <c r="K11" s="32">
        <v>3</v>
      </c>
      <c r="L11" s="32">
        <v>3</v>
      </c>
      <c r="M11" s="32">
        <v>0</v>
      </c>
    </row>
    <row r="12" spans="1:13" ht="24.95" customHeight="1">
      <c r="A12" s="29" t="s">
        <v>117</v>
      </c>
      <c r="B12" s="30">
        <v>1040</v>
      </c>
      <c r="C12" s="30">
        <v>1300</v>
      </c>
      <c r="D12" s="30">
        <v>1205</v>
      </c>
      <c r="E12" s="30">
        <f t="shared" si="0"/>
        <v>2505</v>
      </c>
      <c r="F12" s="33">
        <v>40</v>
      </c>
      <c r="G12" s="33">
        <v>18</v>
      </c>
      <c r="H12" s="34">
        <v>9</v>
      </c>
      <c r="I12" s="34">
        <v>3</v>
      </c>
      <c r="J12" s="35">
        <v>1</v>
      </c>
      <c r="K12" s="35">
        <v>2</v>
      </c>
      <c r="L12" s="35">
        <v>4</v>
      </c>
      <c r="M12" s="35">
        <v>1</v>
      </c>
    </row>
    <row r="13" spans="1:13" ht="24.95" customHeight="1">
      <c r="A13" s="29" t="s">
        <v>118</v>
      </c>
      <c r="B13" s="30">
        <v>920</v>
      </c>
      <c r="C13" s="30">
        <v>1214</v>
      </c>
      <c r="D13" s="30">
        <v>1244</v>
      </c>
      <c r="E13" s="30">
        <f t="shared" si="0"/>
        <v>2458</v>
      </c>
      <c r="F13" s="31">
        <v>16</v>
      </c>
      <c r="G13" s="31">
        <v>5</v>
      </c>
      <c r="H13" s="30">
        <v>6</v>
      </c>
      <c r="I13" s="30">
        <v>6</v>
      </c>
      <c r="J13" s="32">
        <v>0</v>
      </c>
      <c r="K13" s="32">
        <v>3</v>
      </c>
      <c r="L13" s="32">
        <v>0</v>
      </c>
      <c r="M13" s="32">
        <v>0</v>
      </c>
    </row>
    <row r="14" spans="1:13" ht="24.95" customHeight="1">
      <c r="A14" s="29" t="s">
        <v>119</v>
      </c>
      <c r="B14" s="30">
        <v>601</v>
      </c>
      <c r="C14" s="30">
        <v>853</v>
      </c>
      <c r="D14" s="30">
        <v>849</v>
      </c>
      <c r="E14" s="30">
        <f t="shared" si="0"/>
        <v>1702</v>
      </c>
      <c r="F14" s="33">
        <v>9</v>
      </c>
      <c r="G14" s="33">
        <v>7</v>
      </c>
      <c r="H14" s="34">
        <v>7</v>
      </c>
      <c r="I14" s="34">
        <v>2</v>
      </c>
      <c r="J14" s="35">
        <v>0</v>
      </c>
      <c r="K14" s="35">
        <v>3</v>
      </c>
      <c r="L14" s="35">
        <v>0</v>
      </c>
      <c r="M14" s="35">
        <v>0</v>
      </c>
    </row>
    <row r="15" spans="1:13" ht="24.95" customHeight="1">
      <c r="A15" s="29" t="s">
        <v>120</v>
      </c>
      <c r="B15" s="30">
        <v>500</v>
      </c>
      <c r="C15" s="30">
        <v>616</v>
      </c>
      <c r="D15" s="30">
        <v>663</v>
      </c>
      <c r="E15" s="30">
        <f t="shared" si="0"/>
        <v>1279</v>
      </c>
      <c r="F15" s="31">
        <v>9</v>
      </c>
      <c r="G15" s="31">
        <v>4</v>
      </c>
      <c r="H15" s="30">
        <v>8</v>
      </c>
      <c r="I15" s="30">
        <v>3</v>
      </c>
      <c r="J15" s="32">
        <v>1</v>
      </c>
      <c r="K15" s="32">
        <v>1</v>
      </c>
      <c r="L15" s="32">
        <v>0</v>
      </c>
      <c r="M15" s="32">
        <v>0</v>
      </c>
    </row>
    <row r="16" spans="1:13" ht="24.95" customHeight="1">
      <c r="A16" s="29" t="s">
        <v>121</v>
      </c>
      <c r="B16" s="30">
        <v>802</v>
      </c>
      <c r="C16" s="30">
        <v>1067</v>
      </c>
      <c r="D16" s="30">
        <v>971</v>
      </c>
      <c r="E16" s="30">
        <f t="shared" si="0"/>
        <v>2038</v>
      </c>
      <c r="F16" s="33">
        <v>4</v>
      </c>
      <c r="G16" s="33">
        <v>4</v>
      </c>
      <c r="H16" s="34">
        <v>1</v>
      </c>
      <c r="I16" s="34">
        <v>3</v>
      </c>
      <c r="J16" s="35">
        <v>2</v>
      </c>
      <c r="K16" s="35">
        <v>1</v>
      </c>
      <c r="L16" s="35">
        <v>5</v>
      </c>
      <c r="M16" s="35">
        <v>1</v>
      </c>
    </row>
    <row r="17" spans="1:13" ht="24.95" customHeight="1">
      <c r="A17" s="29" t="s">
        <v>122</v>
      </c>
      <c r="B17" s="30">
        <v>819</v>
      </c>
      <c r="C17" s="30">
        <v>1140</v>
      </c>
      <c r="D17" s="30">
        <v>1068</v>
      </c>
      <c r="E17" s="30">
        <f t="shared" si="0"/>
        <v>2208</v>
      </c>
      <c r="F17" s="31">
        <v>3</v>
      </c>
      <c r="G17" s="31">
        <v>5</v>
      </c>
      <c r="H17" s="30">
        <v>4</v>
      </c>
      <c r="I17" s="30">
        <v>7</v>
      </c>
      <c r="J17" s="32">
        <v>1</v>
      </c>
      <c r="K17" s="32">
        <v>0</v>
      </c>
      <c r="L17" s="32">
        <v>0</v>
      </c>
      <c r="M17" s="32">
        <v>2</v>
      </c>
    </row>
    <row r="18" spans="1:13" ht="24.95" customHeight="1">
      <c r="A18" s="29" t="s">
        <v>123</v>
      </c>
      <c r="B18" s="30">
        <v>1137</v>
      </c>
      <c r="C18" s="30">
        <v>1598</v>
      </c>
      <c r="D18" s="30">
        <v>1495</v>
      </c>
      <c r="E18" s="30">
        <f t="shared" si="0"/>
        <v>3093</v>
      </c>
      <c r="F18" s="33">
        <v>5</v>
      </c>
      <c r="G18" s="33">
        <v>15</v>
      </c>
      <c r="H18" s="34">
        <v>0</v>
      </c>
      <c r="I18" s="34">
        <v>11</v>
      </c>
      <c r="J18" s="34">
        <v>1</v>
      </c>
      <c r="K18" s="35">
        <v>4</v>
      </c>
      <c r="L18" s="35">
        <v>1</v>
      </c>
      <c r="M18" s="35">
        <v>0</v>
      </c>
    </row>
    <row r="19" spans="1:13" ht="24.95" customHeight="1">
      <c r="A19" s="29" t="s">
        <v>124</v>
      </c>
      <c r="B19" s="30">
        <v>1081</v>
      </c>
      <c r="C19" s="30">
        <v>1449</v>
      </c>
      <c r="D19" s="30">
        <v>1357</v>
      </c>
      <c r="E19" s="30">
        <f t="shared" si="0"/>
        <v>2806</v>
      </c>
      <c r="F19" s="31">
        <v>7</v>
      </c>
      <c r="G19" s="31">
        <v>8</v>
      </c>
      <c r="H19" s="30">
        <v>7</v>
      </c>
      <c r="I19" s="30">
        <v>3</v>
      </c>
      <c r="J19" s="32">
        <v>3</v>
      </c>
      <c r="K19" s="32">
        <v>2</v>
      </c>
      <c r="L19" s="32">
        <v>3</v>
      </c>
      <c r="M19" s="32">
        <v>1</v>
      </c>
    </row>
    <row r="20" spans="1:13" ht="24.95" customHeight="1">
      <c r="A20" s="29" t="s">
        <v>125</v>
      </c>
      <c r="B20" s="30">
        <v>421</v>
      </c>
      <c r="C20" s="30">
        <v>568</v>
      </c>
      <c r="D20" s="30">
        <v>556</v>
      </c>
      <c r="E20" s="30">
        <f t="shared" si="0"/>
        <v>1124</v>
      </c>
      <c r="F20" s="33">
        <v>4</v>
      </c>
      <c r="G20" s="33">
        <v>3</v>
      </c>
      <c r="H20" s="34">
        <v>0</v>
      </c>
      <c r="I20" s="34">
        <v>1</v>
      </c>
      <c r="J20" s="35">
        <v>2</v>
      </c>
      <c r="K20" s="35">
        <v>1</v>
      </c>
      <c r="L20" s="35">
        <v>0</v>
      </c>
      <c r="M20" s="35">
        <v>0</v>
      </c>
    </row>
    <row r="21" spans="1:13" ht="24.95" customHeight="1">
      <c r="A21" s="29" t="s">
        <v>126</v>
      </c>
      <c r="B21" s="30">
        <v>1648</v>
      </c>
      <c r="C21" s="30">
        <v>2211</v>
      </c>
      <c r="D21" s="30">
        <v>2093</v>
      </c>
      <c r="E21" s="30">
        <f t="shared" si="0"/>
        <v>4304</v>
      </c>
      <c r="F21" s="31">
        <v>33</v>
      </c>
      <c r="G21" s="31">
        <v>21</v>
      </c>
      <c r="H21" s="30">
        <v>12</v>
      </c>
      <c r="I21" s="30">
        <v>12</v>
      </c>
      <c r="J21" s="32">
        <v>6</v>
      </c>
      <c r="K21" s="32">
        <v>2</v>
      </c>
      <c r="L21" s="32">
        <v>2</v>
      </c>
      <c r="M21" s="32">
        <v>1</v>
      </c>
    </row>
    <row r="22" spans="1:13" ht="24.95" customHeight="1">
      <c r="A22" s="29" t="s">
        <v>127</v>
      </c>
      <c r="B22" s="30">
        <v>916</v>
      </c>
      <c r="C22" s="30">
        <v>1187</v>
      </c>
      <c r="D22" s="30">
        <v>1164</v>
      </c>
      <c r="E22" s="30">
        <f t="shared" si="0"/>
        <v>2351</v>
      </c>
      <c r="F22" s="33">
        <v>7</v>
      </c>
      <c r="G22" s="33">
        <v>3</v>
      </c>
      <c r="H22" s="34">
        <v>3</v>
      </c>
      <c r="I22" s="34">
        <v>8</v>
      </c>
      <c r="J22" s="35">
        <v>0</v>
      </c>
      <c r="K22" s="35">
        <v>4</v>
      </c>
      <c r="L22" s="35">
        <v>1</v>
      </c>
      <c r="M22" s="35">
        <v>0</v>
      </c>
    </row>
    <row r="23" spans="1:13" ht="24.95" customHeight="1">
      <c r="A23" s="29" t="s">
        <v>128</v>
      </c>
      <c r="B23" s="30">
        <v>354</v>
      </c>
      <c r="C23" s="30">
        <v>446</v>
      </c>
      <c r="D23" s="30">
        <v>399</v>
      </c>
      <c r="E23" s="30">
        <f t="shared" si="0"/>
        <v>845</v>
      </c>
      <c r="F23" s="31">
        <v>2</v>
      </c>
      <c r="G23" s="31">
        <v>2</v>
      </c>
      <c r="H23" s="30">
        <v>0</v>
      </c>
      <c r="I23" s="30">
        <v>0</v>
      </c>
      <c r="J23" s="32">
        <v>0</v>
      </c>
      <c r="K23" s="32">
        <v>1</v>
      </c>
      <c r="L23" s="32">
        <v>0</v>
      </c>
      <c r="M23" s="32">
        <v>0</v>
      </c>
    </row>
    <row r="24" spans="1:13" ht="24.95" customHeight="1">
      <c r="A24" s="29" t="s">
        <v>129</v>
      </c>
      <c r="B24" s="30">
        <v>906</v>
      </c>
      <c r="C24" s="30">
        <v>1225</v>
      </c>
      <c r="D24" s="30">
        <v>1177</v>
      </c>
      <c r="E24" s="30">
        <f t="shared" si="0"/>
        <v>2402</v>
      </c>
      <c r="F24" s="33">
        <v>5</v>
      </c>
      <c r="G24" s="33">
        <v>12</v>
      </c>
      <c r="H24" s="34">
        <v>6</v>
      </c>
      <c r="I24" s="34">
        <v>4</v>
      </c>
      <c r="J24" s="34">
        <v>0</v>
      </c>
      <c r="K24" s="35">
        <v>5</v>
      </c>
      <c r="L24" s="35">
        <v>1</v>
      </c>
      <c r="M24" s="35">
        <v>0</v>
      </c>
    </row>
    <row r="25" spans="1:13" ht="24.95" customHeight="1">
      <c r="A25" s="29" t="s">
        <v>130</v>
      </c>
      <c r="B25" s="30">
        <v>1369</v>
      </c>
      <c r="C25" s="30">
        <v>1685</v>
      </c>
      <c r="D25" s="30">
        <v>1612</v>
      </c>
      <c r="E25" s="30">
        <f t="shared" si="0"/>
        <v>3297</v>
      </c>
      <c r="F25" s="31">
        <v>13</v>
      </c>
      <c r="G25" s="31">
        <v>14</v>
      </c>
      <c r="H25" s="30">
        <v>4</v>
      </c>
      <c r="I25" s="30">
        <v>2</v>
      </c>
      <c r="J25" s="32">
        <v>3</v>
      </c>
      <c r="K25" s="32">
        <v>3</v>
      </c>
      <c r="L25" s="32">
        <v>2</v>
      </c>
      <c r="M25" s="32">
        <v>0</v>
      </c>
    </row>
    <row r="26" spans="1:13" ht="24.95" customHeight="1">
      <c r="A26" s="36"/>
      <c r="B26" s="30"/>
      <c r="C26" s="30"/>
      <c r="D26" s="30"/>
      <c r="E26" s="30"/>
      <c r="F26" s="31"/>
      <c r="G26" s="31"/>
      <c r="H26" s="30"/>
      <c r="I26" s="30"/>
      <c r="J26" s="32"/>
      <c r="K26" s="32"/>
      <c r="L26" s="32"/>
      <c r="M26" s="32"/>
    </row>
    <row r="27" spans="1:13" ht="24.95" customHeight="1">
      <c r="A27" s="37" t="s">
        <v>131</v>
      </c>
      <c r="B27" s="38">
        <f t="shared" ref="B27:M27" si="1">SUM(B11:B26)</f>
        <v>13471</v>
      </c>
      <c r="C27" s="38">
        <f t="shared" si="1"/>
        <v>17827</v>
      </c>
      <c r="D27" s="38">
        <f t="shared" si="1"/>
        <v>17011</v>
      </c>
      <c r="E27" s="39">
        <f t="shared" si="1"/>
        <v>34838</v>
      </c>
      <c r="F27" s="38">
        <f t="shared" si="1"/>
        <v>167</v>
      </c>
      <c r="G27" s="38">
        <f t="shared" si="1"/>
        <v>125</v>
      </c>
      <c r="H27" s="38">
        <f t="shared" si="1"/>
        <v>74</v>
      </c>
      <c r="I27" s="38">
        <f t="shared" si="1"/>
        <v>74</v>
      </c>
      <c r="J27" s="38">
        <f t="shared" si="1"/>
        <v>23</v>
      </c>
      <c r="K27" s="38">
        <f t="shared" si="1"/>
        <v>35</v>
      </c>
      <c r="L27" s="38">
        <f t="shared" si="1"/>
        <v>22</v>
      </c>
      <c r="M27" s="38">
        <f t="shared" si="1"/>
        <v>6</v>
      </c>
    </row>
    <row r="28" spans="1:13">
      <c r="A28" s="16"/>
      <c r="B28" s="16"/>
      <c r="C28" s="16"/>
      <c r="D28" s="16"/>
      <c r="E28" s="16"/>
      <c r="F28" s="50" t="s">
        <v>20</v>
      </c>
      <c r="G28" s="50"/>
      <c r="H28" s="50"/>
      <c r="I28" s="50"/>
      <c r="J28" s="50"/>
      <c r="K28" s="50"/>
      <c r="L28" s="50"/>
      <c r="M28" s="50"/>
    </row>
    <row r="29" spans="1:13" ht="26.25" customHeight="1">
      <c r="A29" s="52" t="s">
        <v>31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</row>
    <row r="30" spans="1:13" ht="21">
      <c r="F30" s="41"/>
      <c r="G30" s="41"/>
      <c r="H30" s="41"/>
      <c r="I30" s="41"/>
    </row>
    <row r="31" spans="1:13">
      <c r="M31" t="s">
        <v>21</v>
      </c>
    </row>
  </sheetData>
  <mergeCells count="12">
    <mergeCell ref="F30:I30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F28:M28"/>
    <mergeCell ref="A29:M29"/>
  </mergeCells>
  <phoneticPr fontId="2" type="noConversion"/>
  <pageMargins left="0.83" right="0.35433070866141736" top="0.59055118110236227" bottom="0.51181102362204722" header="0.51181102362204722" footer="0.51181102362204722"/>
  <pageSetup paperSize="8" scale="1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user</cp:lastModifiedBy>
  <cp:lastPrinted>2019-01-03T07:24:23Z</cp:lastPrinted>
  <dcterms:created xsi:type="dcterms:W3CDTF">2012-02-01T01:00:31Z</dcterms:created>
  <dcterms:modified xsi:type="dcterms:W3CDTF">2025-01-02T08:49:18Z</dcterms:modified>
</cp:coreProperties>
</file>